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Tekmovanja NOVO\Regijska NOVO\"/>
    </mc:Choice>
  </mc:AlternateContent>
  <xr:revisionPtr revIDLastSave="0" documentId="8_{B54F0451-2292-414E-A44E-9414D0E27342}" xr6:coauthVersionLast="45" xr6:coauthVersionMax="45" xr10:uidLastSave="{00000000-0000-0000-0000-000000000000}"/>
  <bookViews>
    <workbookView xWindow="-120" yWindow="-120" windowWidth="29040" windowHeight="15840" tabRatio="691" xr2:uid="{00000000-000D-0000-FFFF-FFFF00000000}"/>
  </bookViews>
  <sheets>
    <sheet name="Skupaj" sheetId="1" r:id="rId1"/>
    <sheet name="1. krog" sheetId="2" r:id="rId2"/>
    <sheet name="2. krog" sheetId="9" r:id="rId3"/>
    <sheet name="3.krog" sheetId="4" r:id="rId4"/>
    <sheet name="4.krog" sheetId="10" r:id="rId5"/>
    <sheet name="5. krog" sheetId="6" r:id="rId6"/>
    <sheet name="6.krog" sheetId="7" r:id="rId7"/>
    <sheet name="Pravilnik" sheetId="8" r:id="rId8"/>
  </sheets>
  <definedNames>
    <definedName name="_GoBack" localSheetId="1">'1. krog'!$P$17</definedName>
    <definedName name="_GoBack" localSheetId="2">'2. krog'!#REF!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4" i="1" l="1"/>
  <c r="R135" i="1"/>
  <c r="R136" i="1"/>
  <c r="R137" i="1"/>
  <c r="R133" i="1"/>
  <c r="R28" i="1"/>
  <c r="H63" i="10" l="1"/>
  <c r="H94" i="10"/>
  <c r="H92" i="10"/>
  <c r="H139" i="10"/>
  <c r="H138" i="10"/>
  <c r="H137" i="10"/>
  <c r="H134" i="10"/>
  <c r="H133" i="10"/>
  <c r="H132" i="10"/>
  <c r="H126" i="10"/>
  <c r="H120" i="10"/>
  <c r="H119" i="10"/>
  <c r="H116" i="10"/>
  <c r="H118" i="10"/>
  <c r="H117" i="10"/>
  <c r="H115" i="10"/>
  <c r="H114" i="10"/>
  <c r="H113" i="10"/>
  <c r="H109" i="10"/>
  <c r="H107" i="10"/>
  <c r="H108" i="10"/>
  <c r="H104" i="10"/>
  <c r="H102" i="10"/>
  <c r="H103" i="10"/>
  <c r="H99" i="10"/>
  <c r="H98" i="10"/>
  <c r="H97" i="10"/>
  <c r="H96" i="10"/>
  <c r="H93" i="10"/>
  <c r="H90" i="10"/>
  <c r="H89" i="10"/>
  <c r="H91" i="10"/>
  <c r="H88" i="10"/>
  <c r="H87" i="10"/>
  <c r="H86" i="10"/>
  <c r="H85" i="10"/>
  <c r="H84" i="10"/>
  <c r="H83" i="10"/>
  <c r="H79" i="10"/>
  <c r="H78" i="10"/>
  <c r="H77" i="10"/>
  <c r="H74" i="10"/>
  <c r="H73" i="10"/>
  <c r="H72" i="10"/>
  <c r="H69" i="10"/>
  <c r="H68" i="10"/>
  <c r="H67" i="10"/>
  <c r="H61" i="10"/>
  <c r="H59" i="10"/>
  <c r="H64" i="10"/>
  <c r="H62" i="10"/>
  <c r="H60" i="10"/>
  <c r="H53" i="10"/>
  <c r="H54" i="10"/>
  <c r="H57" i="10"/>
  <c r="H55" i="10"/>
  <c r="H52" i="10"/>
  <c r="H56" i="10"/>
  <c r="H58" i="10"/>
  <c r="H50" i="10"/>
  <c r="H51" i="10"/>
  <c r="H46" i="10"/>
  <c r="H45" i="10"/>
  <c r="H44" i="10"/>
  <c r="H41" i="10"/>
  <c r="H40" i="10"/>
  <c r="H39" i="10"/>
  <c r="H36" i="10"/>
  <c r="H35" i="10"/>
  <c r="H34" i="10"/>
  <c r="H31" i="10"/>
  <c r="H30" i="10"/>
  <c r="H29" i="10"/>
  <c r="H28" i="10"/>
  <c r="H27" i="10"/>
  <c r="H25" i="10"/>
  <c r="H23" i="10"/>
  <c r="H10" i="10"/>
  <c r="H21" i="10"/>
  <c r="H17" i="10"/>
  <c r="H24" i="10"/>
  <c r="H15" i="10"/>
  <c r="H20" i="10"/>
  <c r="H18" i="10"/>
  <c r="H13" i="10"/>
  <c r="H11" i="10"/>
  <c r="H9" i="10"/>
  <c r="H14" i="10"/>
  <c r="H16" i="10"/>
  <c r="H22" i="10"/>
  <c r="H12" i="10"/>
  <c r="H19" i="10"/>
  <c r="H8" i="10"/>
  <c r="H7" i="10"/>
  <c r="H6" i="10"/>
  <c r="R116" i="1"/>
  <c r="R117" i="1"/>
  <c r="R118" i="1"/>
  <c r="R119" i="1"/>
  <c r="R41" i="1"/>
  <c r="R27" i="1"/>
  <c r="R25" i="1"/>
  <c r="R29" i="1"/>
  <c r="H168" i="4"/>
  <c r="H167" i="4"/>
  <c r="H165" i="4"/>
  <c r="H166" i="4"/>
  <c r="H55" i="4"/>
  <c r="H54" i="4"/>
  <c r="H52" i="4" s="1"/>
  <c r="H53" i="4"/>
  <c r="H150" i="4"/>
  <c r="H151" i="4"/>
  <c r="H146" i="4"/>
  <c r="H147" i="4"/>
  <c r="H144" i="4"/>
  <c r="H143" i="4"/>
  <c r="H100" i="4"/>
  <c r="H98" i="4"/>
  <c r="H11" i="4"/>
  <c r="H18" i="4"/>
  <c r="H21" i="4"/>
  <c r="H27" i="4"/>
  <c r="H16" i="4"/>
  <c r="H25" i="4"/>
  <c r="H163" i="4"/>
  <c r="H162" i="4"/>
  <c r="H161" i="4"/>
  <c r="H160" i="4" s="1"/>
  <c r="H158" i="4"/>
  <c r="H157" i="4"/>
  <c r="H156" i="4"/>
  <c r="H152" i="4"/>
  <c r="H148" i="4"/>
  <c r="H145" i="4"/>
  <c r="H141" i="4"/>
  <c r="H142" i="4"/>
  <c r="H140" i="4"/>
  <c r="H139" i="4"/>
  <c r="H137" i="4"/>
  <c r="H138" i="4"/>
  <c r="H133" i="4"/>
  <c r="H132" i="4"/>
  <c r="H131" i="4"/>
  <c r="H128" i="4"/>
  <c r="H127" i="4"/>
  <c r="H126" i="4"/>
  <c r="H125" i="4" s="1"/>
  <c r="H123" i="4"/>
  <c r="H122" i="4"/>
  <c r="H121" i="4"/>
  <c r="H120" i="4" s="1"/>
  <c r="H117" i="4"/>
  <c r="H114" i="4"/>
  <c r="H116" i="4"/>
  <c r="H115" i="4"/>
  <c r="H109" i="4"/>
  <c r="H107" i="4"/>
  <c r="H105" i="4"/>
  <c r="H108" i="4"/>
  <c r="H106" i="4"/>
  <c r="H99" i="4"/>
  <c r="H101" i="4"/>
  <c r="H102" i="4"/>
  <c r="H104" i="4"/>
  <c r="H103" i="4"/>
  <c r="H97" i="4"/>
  <c r="H96" i="4"/>
  <c r="H95" i="4"/>
  <c r="H91" i="4"/>
  <c r="H88" i="4" s="1"/>
  <c r="H90" i="4"/>
  <c r="H89" i="4"/>
  <c r="H86" i="4"/>
  <c r="H85" i="4"/>
  <c r="H84" i="4"/>
  <c r="H83" i="4" s="1"/>
  <c r="H81" i="4"/>
  <c r="H78" i="4" s="1"/>
  <c r="H80" i="4"/>
  <c r="H79" i="4"/>
  <c r="H74" i="4"/>
  <c r="H75" i="4"/>
  <c r="H76" i="4"/>
  <c r="H69" i="4"/>
  <c r="H72" i="4"/>
  <c r="H71" i="4"/>
  <c r="H73" i="4"/>
  <c r="H62" i="4"/>
  <c r="H70" i="4"/>
  <c r="H65" i="4"/>
  <c r="H61" i="4"/>
  <c r="H66" i="4"/>
  <c r="H64" i="4"/>
  <c r="H59" i="4"/>
  <c r="H68" i="4"/>
  <c r="H63" i="4"/>
  <c r="H67" i="4"/>
  <c r="H60" i="4"/>
  <c r="H50" i="4"/>
  <c r="H49" i="4"/>
  <c r="H48" i="4"/>
  <c r="H45" i="4"/>
  <c r="H42" i="4" s="1"/>
  <c r="H44" i="4"/>
  <c r="H43" i="4"/>
  <c r="H40" i="4"/>
  <c r="H37" i="4" s="1"/>
  <c r="H39" i="4"/>
  <c r="H38" i="4"/>
  <c r="H34" i="4"/>
  <c r="H33" i="4"/>
  <c r="H35" i="4"/>
  <c r="H32" i="4"/>
  <c r="H30" i="4"/>
  <c r="H31" i="4"/>
  <c r="H28" i="4"/>
  <c r="H13" i="4"/>
  <c r="H20" i="4"/>
  <c r="H23" i="4"/>
  <c r="H17" i="4"/>
  <c r="H26" i="4"/>
  <c r="H19" i="4"/>
  <c r="H22" i="4"/>
  <c r="H8" i="4"/>
  <c r="H24" i="4"/>
  <c r="H15" i="4"/>
  <c r="H14" i="4"/>
  <c r="H7" i="4"/>
  <c r="H10" i="4"/>
  <c r="H12" i="4"/>
  <c r="H9" i="4"/>
  <c r="H6" i="4"/>
  <c r="H155" i="4"/>
  <c r="H130" i="4"/>
  <c r="H47" i="4"/>
  <c r="R109" i="1"/>
  <c r="R113" i="1"/>
  <c r="R120" i="1"/>
  <c r="R92" i="1"/>
  <c r="R89" i="1"/>
  <c r="R90" i="1"/>
  <c r="R82" i="1"/>
  <c r="R93" i="1"/>
  <c r="R87" i="1"/>
  <c r="R88" i="1"/>
  <c r="R65" i="1"/>
  <c r="R63" i="1"/>
  <c r="R62" i="1"/>
  <c r="R35" i="1"/>
  <c r="R18" i="1"/>
  <c r="H159" i="9"/>
  <c r="H158" i="9"/>
  <c r="H156" i="9" s="1"/>
  <c r="H157" i="9"/>
  <c r="H142" i="9"/>
  <c r="H133" i="9"/>
  <c r="H132" i="9"/>
  <c r="H131" i="9"/>
  <c r="H130" i="9" s="1"/>
  <c r="H128" i="9"/>
  <c r="H127" i="9"/>
  <c r="H126" i="9"/>
  <c r="H125" i="9" s="1"/>
  <c r="H96" i="9"/>
  <c r="H103" i="9"/>
  <c r="H64" i="9"/>
  <c r="H67" i="9"/>
  <c r="H68" i="9"/>
  <c r="H45" i="9"/>
  <c r="H42" i="9" s="1"/>
  <c r="H44" i="9"/>
  <c r="H43" i="9"/>
  <c r="H28" i="9"/>
  <c r="H21" i="9"/>
  <c r="H138" i="9"/>
  <c r="H105" i="9"/>
  <c r="H101" i="9"/>
  <c r="H95" i="9"/>
  <c r="H97" i="9"/>
  <c r="H98" i="9"/>
  <c r="H100" i="9"/>
  <c r="H13" i="9"/>
  <c r="H154" i="9"/>
  <c r="H153" i="9"/>
  <c r="H152" i="9"/>
  <c r="H151" i="9" s="1"/>
  <c r="H146" i="9"/>
  <c r="H143" i="9"/>
  <c r="H144" i="9"/>
  <c r="H141" i="9"/>
  <c r="H140" i="9"/>
  <c r="H139" i="9"/>
  <c r="H137" i="9"/>
  <c r="H123" i="9"/>
  <c r="H122" i="9"/>
  <c r="H120" i="9" s="1"/>
  <c r="H121" i="9"/>
  <c r="H118" i="9"/>
  <c r="H117" i="9"/>
  <c r="H116" i="9"/>
  <c r="H112" i="9"/>
  <c r="H110" i="9"/>
  <c r="H111" i="9"/>
  <c r="H109" i="9"/>
  <c r="H106" i="9"/>
  <c r="H104" i="9"/>
  <c r="H94" i="9"/>
  <c r="H102" i="9"/>
  <c r="H99" i="9"/>
  <c r="H93" i="9"/>
  <c r="H92" i="9"/>
  <c r="H91" i="9"/>
  <c r="H89" i="9"/>
  <c r="H90" i="9"/>
  <c r="H85" i="9"/>
  <c r="H84" i="9"/>
  <c r="H83" i="9"/>
  <c r="H82" i="9" s="1"/>
  <c r="H80" i="9"/>
  <c r="H79" i="9"/>
  <c r="H78" i="9"/>
  <c r="H77" i="9" s="1"/>
  <c r="H75" i="9"/>
  <c r="H74" i="9"/>
  <c r="H73" i="9"/>
  <c r="H72" i="9" s="1"/>
  <c r="H65" i="9"/>
  <c r="H66" i="9"/>
  <c r="H61" i="9"/>
  <c r="H56" i="9"/>
  <c r="H62" i="9"/>
  <c r="H63" i="9"/>
  <c r="H59" i="9"/>
  <c r="H60" i="9"/>
  <c r="H52" i="9"/>
  <c r="H58" i="9"/>
  <c r="H57" i="9"/>
  <c r="H50" i="9"/>
  <c r="H53" i="9"/>
  <c r="H51" i="9"/>
  <c r="H54" i="9"/>
  <c r="H55" i="9"/>
  <c r="H49" i="9"/>
  <c r="H40" i="9"/>
  <c r="H39" i="9"/>
  <c r="H38" i="9"/>
  <c r="H35" i="9"/>
  <c r="H34" i="9"/>
  <c r="H33" i="9"/>
  <c r="H29" i="9"/>
  <c r="H30" i="9"/>
  <c r="H27" i="9"/>
  <c r="H26" i="9"/>
  <c r="H25" i="9"/>
  <c r="H20" i="9"/>
  <c r="H18" i="9"/>
  <c r="H22" i="9"/>
  <c r="H19" i="9"/>
  <c r="H17" i="9"/>
  <c r="H15" i="9"/>
  <c r="H16" i="9"/>
  <c r="H11" i="9"/>
  <c r="H8" i="9"/>
  <c r="H12" i="9"/>
  <c r="H9" i="9"/>
  <c r="H7" i="9"/>
  <c r="H14" i="9"/>
  <c r="H6" i="9"/>
  <c r="H10" i="9"/>
  <c r="H37" i="9"/>
  <c r="H115" i="9"/>
  <c r="H32" i="9"/>
  <c r="R72" i="1"/>
  <c r="F132" i="1"/>
  <c r="R112" i="1"/>
  <c r="R115" i="1"/>
  <c r="R114" i="1"/>
  <c r="R34" i="1"/>
  <c r="R20" i="1"/>
  <c r="R22" i="1"/>
  <c r="R23" i="1"/>
  <c r="R21" i="1"/>
  <c r="R19" i="1"/>
  <c r="R24" i="1"/>
  <c r="R16" i="1"/>
  <c r="R12" i="1"/>
  <c r="R13" i="1"/>
  <c r="R17" i="1"/>
  <c r="R54" i="1"/>
  <c r="R50" i="1"/>
  <c r="R56" i="1"/>
  <c r="R52" i="1"/>
  <c r="R55" i="1"/>
  <c r="R57" i="1"/>
  <c r="R64" i="1"/>
  <c r="H125" i="2"/>
  <c r="H126" i="2"/>
  <c r="H95" i="2"/>
  <c r="H97" i="2"/>
  <c r="H85" i="2"/>
  <c r="H84" i="2"/>
  <c r="H83" i="2"/>
  <c r="H82" i="2" s="1"/>
  <c r="H51" i="2"/>
  <c r="H52" i="2"/>
  <c r="H54" i="2"/>
  <c r="H61" i="2"/>
  <c r="H55" i="2"/>
  <c r="H57" i="2"/>
  <c r="H28" i="2"/>
  <c r="H30" i="2"/>
  <c r="H10" i="2"/>
  <c r="H11" i="2"/>
  <c r="H12" i="2"/>
  <c r="H13" i="2"/>
  <c r="H14" i="2"/>
  <c r="H17" i="2"/>
  <c r="H18" i="2"/>
  <c r="H19" i="2"/>
  <c r="H20" i="2"/>
  <c r="H21" i="2"/>
  <c r="H22" i="2"/>
  <c r="H100" i="2"/>
  <c r="R100" i="1"/>
  <c r="H45" i="2"/>
  <c r="H47" i="2"/>
  <c r="H50" i="2"/>
  <c r="H56" i="2"/>
  <c r="H92" i="2"/>
  <c r="H99" i="2"/>
  <c r="H94" i="2"/>
  <c r="H98" i="2"/>
  <c r="H91" i="2"/>
  <c r="H93" i="2"/>
  <c r="H90" i="2"/>
  <c r="H134" i="2"/>
  <c r="H127" i="2"/>
  <c r="H108" i="2"/>
  <c r="H105" i="2"/>
  <c r="H106" i="2"/>
  <c r="H107" i="2"/>
  <c r="H89" i="2"/>
  <c r="R59" i="1"/>
  <c r="R44" i="1"/>
  <c r="R99" i="1"/>
  <c r="R98" i="1"/>
  <c r="R97" i="1"/>
  <c r="R66" i="1"/>
  <c r="R102" i="1"/>
  <c r="R104" i="1"/>
  <c r="R76" i="1"/>
  <c r="R40" i="1"/>
  <c r="H119" i="2"/>
  <c r="H118" i="2"/>
  <c r="H116" i="2" s="1"/>
  <c r="H117" i="2"/>
  <c r="H114" i="2"/>
  <c r="H113" i="2"/>
  <c r="H111" i="2" s="1"/>
  <c r="H112" i="2"/>
  <c r="H75" i="2"/>
  <c r="H74" i="2"/>
  <c r="H72" i="2" s="1"/>
  <c r="H73" i="2"/>
  <c r="H70" i="2"/>
  <c r="H69" i="2"/>
  <c r="H67" i="2" s="1"/>
  <c r="H68" i="2"/>
  <c r="H80" i="2"/>
  <c r="H79" i="2"/>
  <c r="H78" i="2"/>
  <c r="H41" i="2"/>
  <c r="H40" i="2"/>
  <c r="H38" i="2" s="1"/>
  <c r="H39" i="2"/>
  <c r="H135" i="2"/>
  <c r="H6" i="2"/>
  <c r="H7" i="2"/>
  <c r="H53" i="2"/>
  <c r="H59" i="2"/>
  <c r="H46" i="2"/>
  <c r="H62" i="2"/>
  <c r="R48" i="1"/>
  <c r="H16" i="2"/>
  <c r="R9" i="1"/>
  <c r="R15" i="1"/>
  <c r="R11" i="1"/>
  <c r="R10" i="1"/>
  <c r="R8" i="1"/>
  <c r="R14" i="1"/>
  <c r="R126" i="1"/>
  <c r="H136" i="2"/>
  <c r="H65" i="2"/>
  <c r="H9" i="2"/>
  <c r="H8" i="2"/>
  <c r="H48" i="2"/>
  <c r="R31" i="1"/>
  <c r="R67" i="1"/>
  <c r="H132" i="1"/>
  <c r="R130" i="1"/>
  <c r="R85" i="1"/>
  <c r="R79" i="1"/>
  <c r="R91" i="1"/>
  <c r="R49" i="1"/>
  <c r="R58" i="1"/>
  <c r="R129" i="1"/>
  <c r="H58" i="2"/>
  <c r="H63" i="2"/>
  <c r="H26" i="2"/>
  <c r="R32" i="1"/>
  <c r="R51" i="1"/>
  <c r="R7" i="1"/>
  <c r="R60" i="1"/>
  <c r="R75" i="1"/>
  <c r="R26" i="1"/>
  <c r="P132" i="1"/>
  <c r="N132" i="1"/>
  <c r="L132" i="1"/>
  <c r="J132" i="1"/>
  <c r="R125" i="1"/>
  <c r="R124" i="1"/>
  <c r="R123" i="1"/>
  <c r="R122" i="1"/>
  <c r="R36" i="1"/>
  <c r="R33" i="1"/>
  <c r="H96" i="2"/>
  <c r="H60" i="2"/>
  <c r="H64" i="2"/>
  <c r="H29" i="2"/>
  <c r="H15" i="2"/>
  <c r="H27" i="2"/>
  <c r="H34" i="2"/>
  <c r="H35" i="2"/>
  <c r="H36" i="2"/>
  <c r="H33" i="2" s="1"/>
  <c r="H49" i="2"/>
  <c r="H129" i="2"/>
  <c r="H128" i="2"/>
  <c r="H124" i="2"/>
  <c r="H139" i="2"/>
  <c r="H140" i="2"/>
  <c r="H138" i="2" s="1"/>
  <c r="H141" i="2"/>
  <c r="R39" i="1"/>
  <c r="R38" i="1"/>
  <c r="R45" i="1"/>
  <c r="R53" i="1"/>
  <c r="R61" i="1"/>
  <c r="R47" i="1"/>
  <c r="R46" i="1"/>
  <c r="R70" i="1"/>
  <c r="R71" i="1"/>
  <c r="R69" i="1"/>
  <c r="R83" i="1"/>
  <c r="R80" i="1"/>
  <c r="R84" i="1"/>
  <c r="R81" i="1"/>
  <c r="R77" i="1"/>
  <c r="R78" i="1"/>
  <c r="R86" i="1"/>
  <c r="R94" i="1"/>
  <c r="R95" i="1"/>
  <c r="R103" i="1"/>
  <c r="R105" i="1"/>
  <c r="R110" i="1"/>
  <c r="R111" i="1"/>
  <c r="R108" i="1"/>
  <c r="R128" i="1"/>
  <c r="H77" i="2"/>
  <c r="H76" i="10" l="1"/>
  <c r="H106" i="10"/>
  <c r="H131" i="10"/>
  <c r="H136" i="10"/>
  <c r="H38" i="10"/>
  <c r="H33" i="10"/>
  <c r="H101" i="10"/>
  <c r="H66" i="10"/>
  <c r="H43" i="10"/>
  <c r="H71" i="10"/>
</calcChain>
</file>

<file path=xl/sharedStrings.xml><?xml version="1.0" encoding="utf-8"?>
<sst xmlns="http://schemas.openxmlformats.org/spreadsheetml/2006/main" count="1540" uniqueCount="198">
  <si>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</si>
  <si>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</si>
  <si>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</si>
  <si>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</si>
  <si>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</si>
  <si>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</si>
  <si>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</si>
  <si>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</si>
  <si>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</si>
  <si>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</si>
  <si>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</si>
  <si>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</si>
  <si>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</si>
  <si>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</si>
  <si>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</si>
  <si>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</si>
  <si>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</si>
  <si>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</si>
  <si>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GOR</t>
  </si>
  <si>
    <t>2.</t>
  </si>
  <si>
    <t>TRE</t>
  </si>
  <si>
    <t>3.</t>
  </si>
  <si>
    <t>4.</t>
  </si>
  <si>
    <t xml:space="preserve">TRE </t>
  </si>
  <si>
    <t>5.</t>
  </si>
  <si>
    <t>BRE</t>
  </si>
  <si>
    <t>05</t>
  </si>
  <si>
    <t>Gorjanci</t>
  </si>
  <si>
    <t>Odbitne</t>
  </si>
  <si>
    <t>MSE</t>
  </si>
  <si>
    <t xml:space="preserve">GOR </t>
  </si>
  <si>
    <t xml:space="preserve">BRE </t>
  </si>
  <si>
    <t>Marok Sevnica</t>
  </si>
  <si>
    <t>PIONIRJI(ke)  - ekipno</t>
  </si>
  <si>
    <t>PIONIRJI(ke)  PIŠTOLA  - ekipno</t>
  </si>
  <si>
    <t>Število nastopajočih:</t>
  </si>
  <si>
    <t>Roj.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</si>
  <si>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</si>
  <si>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</si>
  <si>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</si>
  <si>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</si>
  <si>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</si>
  <si>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07</t>
  </si>
  <si>
    <t>MLAJŠI PIONIRJI/KE -  ekipno</t>
  </si>
  <si>
    <t>CICIBANI/KE ekipno</t>
  </si>
  <si>
    <t>2.) V primeru, da je deklet oz. fantov  v posamezni kategoriji manj kot 3, so skupine spolno mešane.</t>
  </si>
  <si>
    <t>06</t>
  </si>
  <si>
    <t>08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</si>
  <si>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</si>
  <si>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</si>
  <si>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</si>
  <si>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</si>
  <si>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</si>
  <si>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</si>
  <si>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</si>
  <si>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</si>
  <si>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</si>
  <si>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</si>
  <si>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</si>
  <si>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</si>
  <si>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</si>
  <si>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</si>
  <si>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</si>
  <si>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Leskovec</t>
  </si>
  <si>
    <t>5.) Ekipe v posameznih starostnih kategorijah so lahko mešane. Ekipo sestavljajo trije z najvišjimi posameznimi izidi.</t>
  </si>
  <si>
    <t xml:space="preserve">  1.</t>
  </si>
  <si>
    <t xml:space="preserve">  2.</t>
  </si>
  <si>
    <t>Pravila tekmovanja v regijski pionirski ligi sez. 2017/18</t>
  </si>
  <si>
    <t>1.) Kategorije: cicibani/ke (letniki 07 in mlajši -  puška</t>
  </si>
  <si>
    <t xml:space="preserve">      mlajši pionirji/ke  (letniki 05 in 06 ) - puška</t>
  </si>
  <si>
    <t xml:space="preserve">      pionirji/ke (letniki 03 in 04) - puška</t>
  </si>
  <si>
    <t xml:space="preserve">      pionirji/ke (letniki 03 in mlajši) - pištola</t>
  </si>
  <si>
    <t>4.)  S puško se v papirnato tarčo strelja po dva strela, s pištolo po pet.</t>
  </si>
  <si>
    <t>ZORKO Lara</t>
  </si>
  <si>
    <t>BAHOR Matevž</t>
  </si>
  <si>
    <t>MIHELČIČ Lan</t>
  </si>
  <si>
    <t>STRGAR Gašper</t>
  </si>
  <si>
    <t>KULOVEC Luka</t>
  </si>
  <si>
    <t>PELKO Jaša</t>
  </si>
  <si>
    <t>VOJE Jasna</t>
  </si>
  <si>
    <t>OMAHEN Eva</t>
  </si>
  <si>
    <t>KEPA Zoja</t>
  </si>
  <si>
    <t>VENCELJ Anej</t>
  </si>
  <si>
    <t>BOJANEC Jure</t>
  </si>
  <si>
    <t>RENKO Jaka</t>
  </si>
  <si>
    <t>PERPAR Anže</t>
  </si>
  <si>
    <t>JAZBEC Tara</t>
  </si>
  <si>
    <t xml:space="preserve">LES </t>
  </si>
  <si>
    <t>ŠKOF Gašper</t>
  </si>
  <si>
    <t>STUŠEK Žan</t>
  </si>
  <si>
    <r>
      <t xml:space="preserve">CICIBANKE </t>
    </r>
    <r>
      <rPr>
        <sz val="9"/>
        <rFont val="Verdana"/>
        <family val="2"/>
        <charset val="238"/>
      </rPr>
      <t xml:space="preserve">(letniki 08 in ml.) </t>
    </r>
  </si>
  <si>
    <t>BRATANIČ Matic</t>
  </si>
  <si>
    <t>UREK Martin</t>
  </si>
  <si>
    <t>KNEZ Jure</t>
  </si>
  <si>
    <t>1. krog pionirske strelske lige jugovzhodne regije  2019/20</t>
  </si>
  <si>
    <r>
      <t xml:space="preserve">CICIBANI </t>
    </r>
    <r>
      <rPr>
        <sz val="10"/>
        <rFont val="Verdana"/>
        <family val="2"/>
        <charset val="238"/>
      </rPr>
      <t>(letniki 09 in ml.)</t>
    </r>
    <r>
      <rPr>
        <sz val="11"/>
        <rFont val="Verdana"/>
        <family val="2"/>
        <charset val="238"/>
      </rPr>
      <t xml:space="preserve"> </t>
    </r>
  </si>
  <si>
    <t>BOROVAC Tijan</t>
  </si>
  <si>
    <t>KELEBUDA Jon</t>
  </si>
  <si>
    <t>DOBROVNIK Nastja</t>
  </si>
  <si>
    <t>POLDAN Aljaž</t>
  </si>
  <si>
    <r>
      <t>MLAJŠI PIONIRJI</t>
    </r>
    <r>
      <rPr>
        <sz val="10"/>
        <color indexed="9"/>
        <rFont val="Verdana"/>
        <family val="2"/>
        <charset val="238"/>
      </rPr>
      <t xml:space="preserve"> (let. 07 in 08)</t>
    </r>
  </si>
  <si>
    <t>KUKOVIČIČ Aleksej</t>
  </si>
  <si>
    <t>ŠKRABA Gregor</t>
  </si>
  <si>
    <t xml:space="preserve">RAČIČ Oskar </t>
  </si>
  <si>
    <r>
      <t>PIONIRJI</t>
    </r>
    <r>
      <rPr>
        <sz val="11"/>
        <color indexed="9"/>
        <rFont val="Verdana"/>
        <family val="2"/>
        <charset val="238"/>
      </rPr>
      <t xml:space="preserve"> (let. 05 in 06) – posamezno</t>
    </r>
  </si>
  <si>
    <r>
      <t>PIONIRKE</t>
    </r>
    <r>
      <rPr>
        <sz val="11"/>
        <color indexed="9"/>
        <rFont val="Verdana"/>
        <family val="2"/>
        <charset val="238"/>
      </rPr>
      <t xml:space="preserve"> (let. 05 in 06) – posamezno</t>
    </r>
  </si>
  <si>
    <t>GASHI Leonard</t>
  </si>
  <si>
    <t>SENICA Jan</t>
  </si>
  <si>
    <t>TOMASOVIĆ Ilija</t>
  </si>
  <si>
    <t>PEČEČNIK Filip</t>
  </si>
  <si>
    <t>TERAŽ Lovro</t>
  </si>
  <si>
    <r>
      <t xml:space="preserve">PIONIRJI - PIŠTOLA   </t>
    </r>
    <r>
      <rPr>
        <sz val="11"/>
        <color indexed="9"/>
        <rFont val="Verdana"/>
        <family val="2"/>
        <charset val="238"/>
      </rPr>
      <t>(let. 05 in ml.)</t>
    </r>
  </si>
  <si>
    <t>MLAKAR Lovro</t>
  </si>
  <si>
    <t>ŠRIBAR Urh</t>
  </si>
  <si>
    <t>KRANJC Kristjan</t>
  </si>
  <si>
    <t>VANIČ Luka</t>
  </si>
  <si>
    <t>Kulovec Luka</t>
  </si>
  <si>
    <t>Dolšina Mitja</t>
  </si>
  <si>
    <t>Lotrič David</t>
  </si>
  <si>
    <t xml:space="preserve">PAVLIN Anej </t>
  </si>
  <si>
    <t>VOJE Jan</t>
  </si>
  <si>
    <t>TRONTELJ Viktor</t>
  </si>
  <si>
    <t>DRENIK Simon</t>
  </si>
  <si>
    <t>PIRC Gal</t>
  </si>
  <si>
    <t>ŽUPARIČ Jonas</t>
  </si>
  <si>
    <t>IBRIČ Anes</t>
  </si>
  <si>
    <t>VRŠČAJ Urh</t>
  </si>
  <si>
    <t>ZUPANČIČ Matija</t>
  </si>
  <si>
    <t>SLAK Filip</t>
  </si>
  <si>
    <t>KRANJC Črt</t>
  </si>
  <si>
    <t>DRNOVŠEK Marcel</t>
  </si>
  <si>
    <t>ČURIČ Kenan</t>
  </si>
  <si>
    <t>VIDIC Mark</t>
  </si>
  <si>
    <t>STRAŽIŠAR Pija</t>
  </si>
  <si>
    <t>DIMNIK Neža</t>
  </si>
  <si>
    <t>ZUPANČIČ Zala</t>
  </si>
  <si>
    <t>PINTARIČ Karmen</t>
  </si>
  <si>
    <t>Sevnica, Novo mesto, 13.11.2019</t>
  </si>
  <si>
    <t>NN</t>
  </si>
  <si>
    <t>ROKAVEC K. Aljaž</t>
  </si>
  <si>
    <t>ŽGAJNAR Žiga</t>
  </si>
  <si>
    <t>KRHIN Gal</t>
  </si>
  <si>
    <t>DIMNIK Miha</t>
  </si>
  <si>
    <t>MULEJ Lenart</t>
  </si>
  <si>
    <t>BAHOR Tomaž</t>
  </si>
  <si>
    <t>AJDIČ Žiga</t>
  </si>
  <si>
    <t>DRAŠLER Žan</t>
  </si>
  <si>
    <t>FILIP Mai Murn</t>
  </si>
  <si>
    <t>MEDIC Luka</t>
  </si>
  <si>
    <t>DOLŠINA Mitja</t>
  </si>
  <si>
    <t>LOTRIČ David</t>
  </si>
  <si>
    <r>
      <t xml:space="preserve">PIONIRKE - PIŠTOLA   </t>
    </r>
    <r>
      <rPr>
        <sz val="11"/>
        <color indexed="9"/>
        <rFont val="Verdana"/>
        <family val="2"/>
        <charset val="238"/>
      </rPr>
      <t>(let. 05 in ml.)</t>
    </r>
  </si>
  <si>
    <t>09</t>
  </si>
  <si>
    <t>LUPŠINA Luna</t>
  </si>
  <si>
    <t>DOBROVNIK Nejša</t>
  </si>
  <si>
    <r>
      <t xml:space="preserve">CICIBANI </t>
    </r>
    <r>
      <rPr>
        <sz val="11"/>
        <rFont val="Verdana"/>
        <family val="2"/>
        <charset val="238"/>
      </rPr>
      <t xml:space="preserve">(letniki 09 in ml.) </t>
    </r>
  </si>
  <si>
    <r>
      <t xml:space="preserve">CICIBANKE </t>
    </r>
    <r>
      <rPr>
        <sz val="11"/>
        <rFont val="Verdana"/>
        <family val="2"/>
        <charset val="238"/>
      </rPr>
      <t xml:space="preserve">(letniki 09 in ml.) </t>
    </r>
  </si>
  <si>
    <t>MLAJŠI PIONIRJI - (letniki 07 in 08)</t>
  </si>
  <si>
    <t>PIONIRJI  (let. 05 in 06) – posamezno</t>
  </si>
  <si>
    <t>PIONIRKE  (let. 05 in 06) – posamezno</t>
  </si>
  <si>
    <t>PIONIRJI  PIŠTOLA (let. 05 in mlajši)</t>
  </si>
  <si>
    <t>PIONIRKE  PIŠTOLA (let. 05 in mlajše)</t>
  </si>
  <si>
    <t xml:space="preserve"> 18.12.19</t>
  </si>
  <si>
    <r>
      <t xml:space="preserve">PIONIRSKA LIGA  JV REGIJE  </t>
    </r>
    <r>
      <rPr>
        <b/>
        <sz val="16"/>
        <color indexed="9"/>
        <rFont val="Verdana"/>
        <family val="2"/>
        <charset val="238"/>
      </rPr>
      <t>sez. 2019 - 2020</t>
    </r>
  </si>
  <si>
    <t>ŠMAJDEK Andraž</t>
  </si>
  <si>
    <t xml:space="preserve">PAVLIN Enej </t>
  </si>
  <si>
    <t>GOLE Klemen</t>
  </si>
  <si>
    <t>KERIN Matic</t>
  </si>
  <si>
    <t>ŠTEFANIČ Vid</t>
  </si>
  <si>
    <t>PAVLIN Sašo</t>
  </si>
  <si>
    <t>BOŽIČ Jure</t>
  </si>
  <si>
    <t>OREŠEK May</t>
  </si>
  <si>
    <t>LUBŠINA Luna</t>
  </si>
  <si>
    <t>NAKOV Eftin</t>
  </si>
  <si>
    <t>PERPAR Klara</t>
  </si>
  <si>
    <t>PEČAR Vanja</t>
  </si>
  <si>
    <t>VERHOVEC Lan</t>
  </si>
  <si>
    <t>NOVAK SOTLAR Nik</t>
  </si>
  <si>
    <t>MURN Filip Maj</t>
  </si>
  <si>
    <t>KERŽAN Urh</t>
  </si>
  <si>
    <t>Leskovec, Trebnje, 18.12.2019</t>
  </si>
  <si>
    <t>2. krog pionirske strelske lige jugovzhodne regije  2019/20</t>
  </si>
  <si>
    <t xml:space="preserve">   8.01.20</t>
  </si>
  <si>
    <t>LES</t>
  </si>
  <si>
    <t>ŠTRUMBELJ Jernej</t>
  </si>
  <si>
    <t>PETERLE Žan Erik</t>
  </si>
  <si>
    <t>ROKAVEC KOMATAR Aljaž</t>
  </si>
  <si>
    <t>NOVAK Nejc</t>
  </si>
  <si>
    <t>3. krog pionirske strelske lige jugovzhodne regije  2019/20</t>
  </si>
  <si>
    <t>Brežicec, Trebnje, 08.01.2020</t>
  </si>
  <si>
    <t xml:space="preserve"> 29.1.20</t>
  </si>
  <si>
    <t xml:space="preserve"> 5.2.20</t>
  </si>
  <si>
    <t xml:space="preserve">  19.2.20</t>
  </si>
  <si>
    <t>Sevnica, Trebnje, 29.01.2020</t>
  </si>
  <si>
    <t>KUKOVIČIČIČ Aleksej</t>
  </si>
  <si>
    <t>4. krog pionirske strelske lige jugovzhodne regije  2019/20</t>
  </si>
  <si>
    <t>ČURIĆ Kenan</t>
  </si>
  <si>
    <t>VOVK Žiga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</si>
</sst>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dd/mm/yyyy"/>
    <numFmt numFmtId="166" formatCode="0.0"/>
  </numFmts>
  <fonts count="10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11"/>
      <color indexed="12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i/>
      <sz val="10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Verdana"/>
      <family val="2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Verdana"/>
      <family val="2"/>
      <charset val="238"/>
    </font>
    <font>
      <i/>
      <sz val="8"/>
      <name val="Verdana"/>
      <family val="2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i/>
      <sz val="7"/>
      <color indexed="12"/>
      <name val="Verdan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9"/>
      <color indexed="10"/>
      <name val="Times New Roman"/>
      <family val="1"/>
      <charset val="238"/>
    </font>
    <font>
      <i/>
      <sz val="8"/>
      <color indexed="9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8"/>
      <color indexed="8"/>
      <name val="Verdan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indexed="49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73" fillId="0" borderId="0"/>
    <xf numFmtId="0" fontId="73" fillId="0" borderId="0"/>
    <xf numFmtId="0" fontId="1" fillId="0" borderId="0"/>
  </cellStyleXfs>
  <cellXfs count="9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165" fontId="16" fillId="2" borderId="0" xfId="0" applyNumberFormat="1" applyFont="1" applyFill="1" applyBorder="1"/>
    <xf numFmtId="164" fontId="17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/>
    <xf numFmtId="164" fontId="19" fillId="2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1" fillId="2" borderId="2" xfId="0" applyFont="1" applyFill="1" applyBorder="1"/>
    <xf numFmtId="0" fontId="22" fillId="2" borderId="2" xfId="0" applyFont="1" applyFill="1" applyBorder="1"/>
    <xf numFmtId="0" fontId="23" fillId="2" borderId="0" xfId="0" applyFont="1" applyFill="1" applyBorder="1"/>
    <xf numFmtId="0" fontId="23" fillId="2" borderId="1" xfId="0" applyFont="1" applyFill="1" applyBorder="1"/>
    <xf numFmtId="0" fontId="23" fillId="2" borderId="4" xfId="0" applyFont="1" applyFill="1" applyBorder="1"/>
    <xf numFmtId="0" fontId="23" fillId="2" borderId="4" xfId="0" applyFont="1" applyFill="1" applyBorder="1" applyAlignment="1">
      <alignment horizontal="left"/>
    </xf>
    <xf numFmtId="0" fontId="19" fillId="2" borderId="0" xfId="0" applyFont="1" applyFill="1" applyBorder="1"/>
    <xf numFmtId="0" fontId="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5" fillId="0" borderId="5" xfId="0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Border="1"/>
    <xf numFmtId="0" fontId="2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34" fillId="0" borderId="0" xfId="0" applyFont="1" applyBorder="1"/>
    <xf numFmtId="0" fontId="30" fillId="0" borderId="0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/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2" fillId="0" borderId="0" xfId="0" applyFont="1" applyFill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0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/>
    <xf numFmtId="0" fontId="27" fillId="0" borderId="6" xfId="0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0" fontId="51" fillId="0" borderId="0" xfId="0" applyFont="1"/>
    <xf numFmtId="0" fontId="42" fillId="0" borderId="0" xfId="0" applyFont="1"/>
    <xf numFmtId="0" fontId="53" fillId="0" borderId="0" xfId="0" applyFo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54" fillId="0" borderId="0" xfId="0" applyFont="1"/>
    <xf numFmtId="0" fontId="31" fillId="0" borderId="0" xfId="0" applyFont="1" applyBorder="1" applyAlignment="1">
      <alignment horizontal="left"/>
    </xf>
    <xf numFmtId="0" fontId="29" fillId="0" borderId="0" xfId="0" applyFont="1" applyFill="1" applyBorder="1"/>
    <xf numFmtId="0" fontId="56" fillId="0" borderId="0" xfId="0" applyFont="1" applyBorder="1"/>
    <xf numFmtId="0" fontId="0" fillId="0" borderId="0" xfId="0" applyFill="1" applyBorder="1"/>
    <xf numFmtId="0" fontId="31" fillId="0" borderId="0" xfId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left"/>
    </xf>
    <xf numFmtId="0" fontId="31" fillId="0" borderId="0" xfId="0" applyFont="1"/>
    <xf numFmtId="0" fontId="56" fillId="0" borderId="0" xfId="0" applyFont="1"/>
    <xf numFmtId="0" fontId="0" fillId="0" borderId="0" xfId="0" applyFill="1" applyBorder="1" applyAlignment="1">
      <alignment horizontal="center"/>
    </xf>
    <xf numFmtId="0" fontId="61" fillId="0" borderId="0" xfId="0" applyFont="1" applyBorder="1"/>
    <xf numFmtId="0" fontId="62" fillId="0" borderId="0" xfId="0" applyFont="1" applyBorder="1"/>
    <xf numFmtId="0" fontId="6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top" wrapText="1"/>
    </xf>
    <xf numFmtId="0" fontId="0" fillId="0" borderId="0" xfId="0" applyFont="1" applyFill="1" applyBorder="1"/>
    <xf numFmtId="0" fontId="67" fillId="0" borderId="0" xfId="0" applyFont="1"/>
    <xf numFmtId="0" fontId="1" fillId="0" borderId="0" xfId="3"/>
    <xf numFmtId="0" fontId="5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0" fontId="6" fillId="0" borderId="14" xfId="0" applyFont="1" applyBorder="1" applyAlignment="1">
      <alignment horizontal="center"/>
    </xf>
    <xf numFmtId="0" fontId="72" fillId="0" borderId="6" xfId="0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34" fillId="0" borderId="15" xfId="0" applyFont="1" applyBorder="1"/>
    <xf numFmtId="0" fontId="2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41" fillId="0" borderId="0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45" fillId="0" borderId="0" xfId="0" applyFont="1" applyFill="1" applyBorder="1"/>
    <xf numFmtId="0" fontId="41" fillId="0" borderId="0" xfId="1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8" fillId="0" borderId="0" xfId="0" quotePrefix="1" applyFont="1"/>
    <xf numFmtId="0" fontId="40" fillId="0" borderId="0" xfId="0" applyFont="1" applyFill="1" applyBorder="1" applyAlignment="1">
      <alignment horizontal="center"/>
    </xf>
    <xf numFmtId="0" fontId="67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top" wrapText="1"/>
    </xf>
    <xf numFmtId="0" fontId="15" fillId="6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31" fillId="0" borderId="15" xfId="0" applyFont="1" applyBorder="1"/>
    <xf numFmtId="0" fontId="31" fillId="0" borderId="19" xfId="0" applyFont="1" applyBorder="1"/>
    <xf numFmtId="0" fontId="15" fillId="7" borderId="20" xfId="0" applyFont="1" applyFill="1" applyBorder="1"/>
    <xf numFmtId="0" fontId="15" fillId="7" borderId="21" xfId="0" applyFont="1" applyFill="1" applyBorder="1"/>
    <xf numFmtId="0" fontId="22" fillId="7" borderId="21" xfId="0" applyFont="1" applyFill="1" applyBorder="1"/>
    <xf numFmtId="0" fontId="27" fillId="7" borderId="22" xfId="0" applyFont="1" applyFill="1" applyBorder="1" applyAlignment="1">
      <alignment horizontal="center" vertical="top" wrapText="1"/>
    </xf>
    <xf numFmtId="0" fontId="27" fillId="7" borderId="23" xfId="0" applyFont="1" applyFill="1" applyBorder="1" applyAlignment="1">
      <alignment horizontal="center" vertical="top" wrapText="1"/>
    </xf>
    <xf numFmtId="0" fontId="27" fillId="7" borderId="21" xfId="0" applyFont="1" applyFill="1" applyBorder="1" applyAlignment="1">
      <alignment horizontal="center" vertical="top" wrapText="1"/>
    </xf>
    <xf numFmtId="0" fontId="15" fillId="7" borderId="23" xfId="0" applyFont="1" applyFill="1" applyBorder="1"/>
    <xf numFmtId="0" fontId="15" fillId="7" borderId="24" xfId="0" applyFont="1" applyFill="1" applyBorder="1"/>
    <xf numFmtId="0" fontId="2" fillId="0" borderId="0" xfId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69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0" fontId="13" fillId="3" borderId="27" xfId="0" applyFont="1" applyFill="1" applyBorder="1"/>
    <xf numFmtId="0" fontId="49" fillId="3" borderId="28" xfId="0" applyFont="1" applyFill="1" applyBorder="1"/>
    <xf numFmtId="0" fontId="13" fillId="3" borderId="28" xfId="0" applyFont="1" applyFill="1" applyBorder="1"/>
    <xf numFmtId="0" fontId="13" fillId="3" borderId="28" xfId="0" applyFont="1" applyFill="1" applyBorder="1" applyAlignment="1">
      <alignment horizontal="center"/>
    </xf>
    <xf numFmtId="0" fontId="39" fillId="3" borderId="29" xfId="0" applyFont="1" applyFill="1" applyBorder="1" applyAlignment="1">
      <alignment horizontal="center"/>
    </xf>
    <xf numFmtId="0" fontId="13" fillId="3" borderId="17" xfId="0" applyFont="1" applyFill="1" applyBorder="1"/>
    <xf numFmtId="0" fontId="39" fillId="3" borderId="3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0" xfId="0" quotePrefix="1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6" fontId="31" fillId="0" borderId="32" xfId="0" applyNumberFormat="1" applyFont="1" applyBorder="1" applyAlignment="1">
      <alignment horizontal="center"/>
    </xf>
    <xf numFmtId="166" fontId="31" fillId="0" borderId="33" xfId="0" applyNumberFormat="1" applyFont="1" applyBorder="1" applyAlignment="1">
      <alignment horizontal="center"/>
    </xf>
    <xf numFmtId="166" fontId="31" fillId="0" borderId="34" xfId="0" applyNumberFormat="1" applyFont="1" applyBorder="1" applyAlignment="1">
      <alignment horizont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0" borderId="17" xfId="0" applyFont="1" applyBorder="1"/>
    <xf numFmtId="0" fontId="31" fillId="0" borderId="30" xfId="0" applyFont="1" applyBorder="1" applyAlignment="1">
      <alignment horizontal="center" vertical="top" wrapText="1"/>
    </xf>
    <xf numFmtId="0" fontId="2" fillId="0" borderId="26" xfId="0" applyFont="1" applyBorder="1"/>
    <xf numFmtId="0" fontId="32" fillId="0" borderId="11" xfId="0" applyFont="1" applyBorder="1"/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35" xfId="0" applyFont="1" applyBorder="1" applyAlignment="1">
      <alignment horizontal="center" vertical="top" wrapText="1"/>
    </xf>
    <xf numFmtId="0" fontId="13" fillId="3" borderId="26" xfId="0" applyFont="1" applyFill="1" applyBorder="1"/>
    <xf numFmtId="0" fontId="13" fillId="3" borderId="11" xfId="0" applyFont="1" applyFill="1" applyBorder="1"/>
    <xf numFmtId="0" fontId="13" fillId="3" borderId="11" xfId="0" applyFont="1" applyFill="1" applyBorder="1" applyAlignment="1">
      <alignment horizontal="center"/>
    </xf>
    <xf numFmtId="0" fontId="39" fillId="3" borderId="35" xfId="0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0" fontId="31" fillId="0" borderId="11" xfId="0" applyFont="1" applyFill="1" applyBorder="1"/>
    <xf numFmtId="0" fontId="31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5" fillId="0" borderId="35" xfId="0" applyFont="1" applyBorder="1" applyAlignment="1">
      <alignment horizontal="center"/>
    </xf>
    <xf numFmtId="0" fontId="38" fillId="10" borderId="36" xfId="0" applyFont="1" applyFill="1" applyBorder="1" applyAlignment="1">
      <alignment horizontal="center" wrapText="1"/>
    </xf>
    <xf numFmtId="0" fontId="12" fillId="10" borderId="36" xfId="0" applyFont="1" applyFill="1" applyBorder="1" applyAlignment="1">
      <alignment horizontal="center" vertical="top" wrapText="1"/>
    </xf>
    <xf numFmtId="0" fontId="12" fillId="10" borderId="36" xfId="0" applyFont="1" applyFill="1" applyBorder="1" applyAlignment="1">
      <alignment horizontal="center"/>
    </xf>
    <xf numFmtId="0" fontId="38" fillId="10" borderId="36" xfId="0" applyFont="1" applyFill="1" applyBorder="1"/>
    <xf numFmtId="0" fontId="39" fillId="10" borderId="37" xfId="0" applyFont="1" applyFill="1" applyBorder="1" applyAlignment="1">
      <alignment horizontal="center"/>
    </xf>
    <xf numFmtId="0" fontId="2" fillId="10" borderId="36" xfId="0" applyFont="1" applyFill="1" applyBorder="1"/>
    <xf numFmtId="0" fontId="3" fillId="10" borderId="36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 vertical="top" wrapText="1"/>
    </xf>
    <xf numFmtId="0" fontId="2" fillId="10" borderId="0" xfId="0" applyFont="1" applyFill="1" applyBorder="1"/>
    <xf numFmtId="0" fontId="3" fillId="10" borderId="0" xfId="0" applyFont="1" applyFill="1" applyBorder="1" applyAlignment="1">
      <alignment horizontal="center"/>
    </xf>
    <xf numFmtId="0" fontId="15" fillId="0" borderId="11" xfId="0" applyFont="1" applyFill="1" applyBorder="1"/>
    <xf numFmtId="0" fontId="15" fillId="0" borderId="0" xfId="0" applyFont="1" applyAlignment="1">
      <alignment vertical="center"/>
    </xf>
    <xf numFmtId="0" fontId="11" fillId="11" borderId="38" xfId="0" applyFont="1" applyFill="1" applyBorder="1" applyAlignment="1">
      <alignment vertical="center"/>
    </xf>
    <xf numFmtId="0" fontId="39" fillId="11" borderId="39" xfId="0" applyFont="1" applyFill="1" applyBorder="1" applyAlignment="1">
      <alignment horizontal="center" vertical="center"/>
    </xf>
    <xf numFmtId="0" fontId="39" fillId="11" borderId="39" xfId="0" applyFont="1" applyFill="1" applyBorder="1" applyAlignment="1">
      <alignment vertical="center"/>
    </xf>
    <xf numFmtId="0" fontId="44" fillId="11" borderId="39" xfId="0" applyFont="1" applyFill="1" applyBorder="1" applyAlignment="1">
      <alignment vertical="center"/>
    </xf>
    <xf numFmtId="0" fontId="39" fillId="11" borderId="4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11" borderId="41" xfId="0" applyFont="1" applyFill="1" applyBorder="1"/>
    <xf numFmtId="0" fontId="13" fillId="11" borderId="2" xfId="0" applyFont="1" applyFill="1" applyBorder="1"/>
    <xf numFmtId="0" fontId="14" fillId="11" borderId="2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11" borderId="42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38" fillId="11" borderId="42" xfId="0" applyFont="1" applyFill="1" applyBorder="1"/>
    <xf numFmtId="0" fontId="13" fillId="11" borderId="43" xfId="0" applyFont="1" applyFill="1" applyBorder="1"/>
    <xf numFmtId="0" fontId="13" fillId="11" borderId="44" xfId="0" applyFont="1" applyFill="1" applyBorder="1"/>
    <xf numFmtId="0" fontId="39" fillId="11" borderId="45" xfId="0" applyFont="1" applyFill="1" applyBorder="1" applyAlignment="1">
      <alignment horizontal="center"/>
    </xf>
    <xf numFmtId="0" fontId="11" fillId="12" borderId="46" xfId="0" applyFont="1" applyFill="1" applyBorder="1"/>
    <xf numFmtId="0" fontId="13" fillId="12" borderId="47" xfId="0" applyFont="1" applyFill="1" applyBorder="1"/>
    <xf numFmtId="0" fontId="13" fillId="12" borderId="48" xfId="0" applyFont="1" applyFill="1" applyBorder="1" applyAlignment="1">
      <alignment horizontal="center"/>
    </xf>
    <xf numFmtId="0" fontId="13" fillId="12" borderId="49" xfId="0" applyFont="1" applyFill="1" applyBorder="1" applyAlignment="1">
      <alignment horizontal="center"/>
    </xf>
    <xf numFmtId="0" fontId="13" fillId="12" borderId="48" xfId="0" applyFont="1" applyFill="1" applyBorder="1"/>
    <xf numFmtId="0" fontId="13" fillId="12" borderId="49" xfId="0" applyFont="1" applyFill="1" applyBorder="1"/>
    <xf numFmtId="0" fontId="38" fillId="12" borderId="47" xfId="0" applyFont="1" applyFill="1" applyBorder="1"/>
    <xf numFmtId="0" fontId="39" fillId="12" borderId="50" xfId="0" applyFont="1" applyFill="1" applyBorder="1" applyAlignment="1">
      <alignment horizontal="center"/>
    </xf>
    <xf numFmtId="0" fontId="13" fillId="13" borderId="2" xfId="0" applyFont="1" applyFill="1" applyBorder="1"/>
    <xf numFmtId="0" fontId="14" fillId="13" borderId="2" xfId="0" applyFont="1" applyFill="1" applyBorder="1"/>
    <xf numFmtId="0" fontId="13" fillId="13" borderId="2" xfId="0" applyFont="1" applyFill="1" applyBorder="1" applyAlignment="1">
      <alignment horizontal="center"/>
    </xf>
    <xf numFmtId="0" fontId="39" fillId="13" borderId="2" xfId="0" applyFont="1" applyFill="1" applyBorder="1" applyAlignment="1">
      <alignment horizontal="center"/>
    </xf>
    <xf numFmtId="0" fontId="39" fillId="13" borderId="51" xfId="0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39" fillId="13" borderId="2" xfId="0" applyFont="1" applyFill="1" applyBorder="1"/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 wrapText="1"/>
    </xf>
    <xf numFmtId="0" fontId="48" fillId="0" borderId="5" xfId="0" applyFont="1" applyFill="1" applyBorder="1" applyAlignment="1">
      <alignment horizontal="center"/>
    </xf>
    <xf numFmtId="0" fontId="11" fillId="13" borderId="53" xfId="0" applyFont="1" applyFill="1" applyBorder="1"/>
    <xf numFmtId="0" fontId="13" fillId="13" borderId="36" xfId="0" applyFont="1" applyFill="1" applyBorder="1"/>
    <xf numFmtId="0" fontId="14" fillId="13" borderId="36" xfId="0" applyFont="1" applyFill="1" applyBorder="1"/>
    <xf numFmtId="0" fontId="13" fillId="13" borderId="36" xfId="0" applyFont="1" applyFill="1" applyBorder="1" applyAlignment="1">
      <alignment horizontal="center"/>
    </xf>
    <xf numFmtId="0" fontId="39" fillId="13" borderId="36" xfId="0" applyFont="1" applyFill="1" applyBorder="1" applyAlignment="1">
      <alignment horizontal="center"/>
    </xf>
    <xf numFmtId="0" fontId="39" fillId="13" borderId="54" xfId="0" applyFont="1" applyFill="1" applyBorder="1" applyAlignment="1">
      <alignment horizontal="center"/>
    </xf>
    <xf numFmtId="0" fontId="39" fillId="13" borderId="55" xfId="0" applyFont="1" applyFill="1" applyBorder="1" applyAlignment="1">
      <alignment horizontal="center"/>
    </xf>
    <xf numFmtId="0" fontId="39" fillId="13" borderId="36" xfId="0" applyFont="1" applyFill="1" applyBorder="1"/>
    <xf numFmtId="0" fontId="39" fillId="13" borderId="3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/>
    </xf>
    <xf numFmtId="0" fontId="31" fillId="0" borderId="56" xfId="0" applyFont="1" applyBorder="1"/>
    <xf numFmtId="0" fontId="61" fillId="0" borderId="0" xfId="0" applyFont="1" applyFill="1" applyBorder="1"/>
    <xf numFmtId="0" fontId="62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/>
    </xf>
    <xf numFmtId="0" fontId="47" fillId="10" borderId="57" xfId="0" applyFont="1" applyFill="1" applyBorder="1"/>
    <xf numFmtId="0" fontId="4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52" fillId="0" borderId="0" xfId="0" applyFont="1"/>
    <xf numFmtId="0" fontId="30" fillId="0" borderId="0" xfId="0" applyFont="1" applyFill="1" applyBorder="1"/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Fill="1" applyBorder="1"/>
    <xf numFmtId="0" fontId="75" fillId="0" borderId="0" xfId="0" applyFont="1" applyFill="1" applyBorder="1"/>
    <xf numFmtId="0" fontId="41" fillId="0" borderId="0" xfId="0" applyFont="1" applyBorder="1"/>
    <xf numFmtId="0" fontId="43" fillId="0" borderId="0" xfId="0" applyFont="1" applyFill="1" applyBorder="1"/>
    <xf numFmtId="0" fontId="7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52" fillId="0" borderId="0" xfId="0" applyFont="1" applyBorder="1"/>
    <xf numFmtId="0" fontId="60" fillId="0" borderId="0" xfId="0" applyFont="1" applyBorder="1"/>
    <xf numFmtId="0" fontId="60" fillId="0" borderId="0" xfId="0" applyFont="1" applyFill="1" applyBorder="1"/>
    <xf numFmtId="0" fontId="30" fillId="0" borderId="0" xfId="0" applyFont="1" applyBorder="1"/>
    <xf numFmtId="0" fontId="51" fillId="0" borderId="0" xfId="0" applyFont="1" applyBorder="1"/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76" fillId="0" borderId="0" xfId="0" applyFont="1"/>
    <xf numFmtId="0" fontId="77" fillId="0" borderId="0" xfId="0" applyFont="1"/>
    <xf numFmtId="0" fontId="27" fillId="0" borderId="11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8" fillId="0" borderId="5" xfId="0" applyFont="1" applyFill="1" applyBorder="1"/>
    <xf numFmtId="0" fontId="48" fillId="0" borderId="13" xfId="0" applyFont="1" applyFill="1" applyBorder="1"/>
    <xf numFmtId="0" fontId="27" fillId="0" borderId="12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/>
    <xf numFmtId="0" fontId="38" fillId="10" borderId="36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12" borderId="2" xfId="0" applyFont="1" applyFill="1" applyBorder="1"/>
    <xf numFmtId="0" fontId="14" fillId="12" borderId="2" xfId="0" applyFont="1" applyFill="1" applyBorder="1" applyAlignment="1">
      <alignment horizontal="center"/>
    </xf>
    <xf numFmtId="164" fontId="7" fillId="0" borderId="64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14" borderId="41" xfId="0" applyFont="1" applyFill="1" applyBorder="1"/>
    <xf numFmtId="0" fontId="8" fillId="14" borderId="2" xfId="0" applyFont="1" applyFill="1" applyBorder="1"/>
    <xf numFmtId="0" fontId="10" fillId="14" borderId="2" xfId="0" applyFont="1" applyFill="1" applyBorder="1"/>
    <xf numFmtId="0" fontId="8" fillId="14" borderId="2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center"/>
    </xf>
    <xf numFmtId="0" fontId="47" fillId="10" borderId="27" xfId="0" applyFont="1" applyFill="1" applyBorder="1"/>
    <xf numFmtId="0" fontId="2" fillId="10" borderId="28" xfId="0" applyFont="1" applyFill="1" applyBorder="1"/>
    <xf numFmtId="0" fontId="3" fillId="10" borderId="28" xfId="0" applyFont="1" applyFill="1" applyBorder="1" applyAlignment="1">
      <alignment horizontal="center"/>
    </xf>
    <xf numFmtId="0" fontId="15" fillId="2" borderId="65" xfId="0" applyFont="1" applyFill="1" applyBorder="1" applyAlignment="1">
      <alignment horizontal="left"/>
    </xf>
    <xf numFmtId="0" fontId="15" fillId="2" borderId="6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center"/>
    </xf>
    <xf numFmtId="0" fontId="5" fillId="2" borderId="66" xfId="0" applyFont="1" applyFill="1" applyBorder="1"/>
    <xf numFmtId="0" fontId="15" fillId="2" borderId="65" xfId="0" applyFont="1" applyFill="1" applyBorder="1"/>
    <xf numFmtId="0" fontId="5" fillId="2" borderId="28" xfId="0" applyFont="1" applyFill="1" applyBorder="1"/>
    <xf numFmtId="0" fontId="15" fillId="2" borderId="67" xfId="0" applyFont="1" applyFill="1" applyBorder="1" applyAlignment="1">
      <alignment horizontal="center"/>
    </xf>
    <xf numFmtId="0" fontId="47" fillId="10" borderId="17" xfId="0" applyFont="1" applyFill="1" applyBorder="1"/>
    <xf numFmtId="164" fontId="15" fillId="2" borderId="18" xfId="0" applyNumberFormat="1" applyFont="1" applyFill="1" applyBorder="1" applyAlignment="1">
      <alignment horizontal="center"/>
    </xf>
    <xf numFmtId="0" fontId="20" fillId="2" borderId="68" xfId="0" applyFont="1" applyFill="1" applyBorder="1"/>
    <xf numFmtId="0" fontId="6" fillId="2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11" fillId="11" borderId="28" xfId="0" applyFont="1" applyFill="1" applyBorder="1" applyAlignment="1">
      <alignment vertical="center"/>
    </xf>
    <xf numFmtId="0" fontId="10" fillId="11" borderId="28" xfId="0" applyFont="1" applyFill="1" applyBorder="1" applyAlignment="1">
      <alignment horizontal="center" vertical="center"/>
    </xf>
    <xf numFmtId="0" fontId="1" fillId="15" borderId="58" xfId="3" applyFill="1" applyBorder="1"/>
    <xf numFmtId="0" fontId="1" fillId="15" borderId="69" xfId="3" applyFill="1" applyBorder="1"/>
    <xf numFmtId="0" fontId="1" fillId="15" borderId="59" xfId="3" applyFill="1" applyBorder="1"/>
    <xf numFmtId="0" fontId="68" fillId="15" borderId="15" xfId="3" applyFont="1" applyFill="1" applyBorder="1"/>
    <xf numFmtId="0" fontId="1" fillId="15" borderId="0" xfId="3" applyFill="1" applyBorder="1"/>
    <xf numFmtId="0" fontId="1" fillId="15" borderId="60" xfId="3" applyFill="1" applyBorder="1"/>
    <xf numFmtId="0" fontId="1" fillId="15" borderId="15" xfId="3" applyFill="1" applyBorder="1"/>
    <xf numFmtId="0" fontId="1" fillId="15" borderId="15" xfId="3" applyFont="1" applyFill="1" applyBorder="1"/>
    <xf numFmtId="0" fontId="1" fillId="15" borderId="0" xfId="3" applyFont="1" applyFill="1" applyBorder="1"/>
    <xf numFmtId="165" fontId="1" fillId="15" borderId="0" xfId="3" applyNumberFormat="1" applyFill="1" applyBorder="1"/>
    <xf numFmtId="0" fontId="1" fillId="15" borderId="19" xfId="3" applyFill="1" applyBorder="1"/>
    <xf numFmtId="0" fontId="1" fillId="15" borderId="56" xfId="3" applyFill="1" applyBorder="1"/>
    <xf numFmtId="0" fontId="1" fillId="15" borderId="61" xfId="3" applyFill="1" applyBorder="1"/>
    <xf numFmtId="0" fontId="2" fillId="0" borderId="17" xfId="0" quotePrefix="1" applyFont="1" applyFill="1" applyBorder="1" applyAlignment="1">
      <alignment horizontal="center" vertical="top" wrapText="1"/>
    </xf>
    <xf numFmtId="0" fontId="2" fillId="0" borderId="0" xfId="0" quotePrefix="1" applyFont="1"/>
    <xf numFmtId="0" fontId="40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40" fillId="0" borderId="5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0" fillId="0" borderId="70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47" fillId="0" borderId="5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vertical="center"/>
    </xf>
    <xf numFmtId="0" fontId="31" fillId="0" borderId="73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83" fillId="0" borderId="0" xfId="0" applyFont="1" applyBorder="1"/>
    <xf numFmtId="0" fontId="83" fillId="0" borderId="0" xfId="0" applyFont="1" applyBorder="1" applyAlignment="1">
      <alignment horizontal="center"/>
    </xf>
    <xf numFmtId="0" fontId="31" fillId="0" borderId="6" xfId="0" applyFont="1" applyFill="1" applyBorder="1" applyAlignment="1">
      <alignment horizontal="center" wrapText="1"/>
    </xf>
    <xf numFmtId="0" fontId="40" fillId="0" borderId="6" xfId="0" applyFont="1" applyFill="1" applyBorder="1" applyAlignment="1">
      <alignment horizontal="center" wrapText="1"/>
    </xf>
    <xf numFmtId="0" fontId="80" fillId="0" borderId="6" xfId="0" applyFont="1" applyFill="1" applyBorder="1" applyAlignment="1">
      <alignment horizontal="center" wrapText="1"/>
    </xf>
    <xf numFmtId="0" fontId="80" fillId="0" borderId="6" xfId="0" applyFont="1" applyBorder="1" applyAlignment="1">
      <alignment horizontal="center" wrapText="1"/>
    </xf>
    <xf numFmtId="0" fontId="11" fillId="12" borderId="74" xfId="0" applyFont="1" applyFill="1" applyBorder="1"/>
    <xf numFmtId="0" fontId="13" fillId="12" borderId="75" xfId="0" applyFont="1" applyFill="1" applyBorder="1"/>
    <xf numFmtId="0" fontId="14" fillId="12" borderId="75" xfId="0" applyFont="1" applyFill="1" applyBorder="1" applyAlignment="1">
      <alignment horizontal="center"/>
    </xf>
    <xf numFmtId="0" fontId="13" fillId="12" borderId="76" xfId="0" applyFont="1" applyFill="1" applyBorder="1" applyAlignment="1">
      <alignment horizontal="center"/>
    </xf>
    <xf numFmtId="0" fontId="13" fillId="12" borderId="77" xfId="0" applyFont="1" applyFill="1" applyBorder="1" applyAlignment="1">
      <alignment horizontal="center"/>
    </xf>
    <xf numFmtId="0" fontId="13" fillId="12" borderId="75" xfId="0" applyFont="1" applyFill="1" applyBorder="1" applyAlignment="1">
      <alignment horizontal="center"/>
    </xf>
    <xf numFmtId="0" fontId="13" fillId="12" borderId="77" xfId="0" applyFont="1" applyFill="1" applyBorder="1"/>
    <xf numFmtId="0" fontId="13" fillId="12" borderId="76" xfId="0" applyFont="1" applyFill="1" applyBorder="1"/>
    <xf numFmtId="0" fontId="38" fillId="12" borderId="75" xfId="0" applyFont="1" applyFill="1" applyBorder="1"/>
    <xf numFmtId="0" fontId="39" fillId="12" borderId="78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11" fillId="13" borderId="27" xfId="0" applyFont="1" applyFill="1" applyBorder="1"/>
    <xf numFmtId="0" fontId="13" fillId="13" borderId="28" xfId="0" applyFont="1" applyFill="1" applyBorder="1"/>
    <xf numFmtId="0" fontId="14" fillId="13" borderId="28" xfId="0" applyFont="1" applyFill="1" applyBorder="1"/>
    <xf numFmtId="0" fontId="13" fillId="13" borderId="28" xfId="0" applyFont="1" applyFill="1" applyBorder="1" applyAlignment="1">
      <alignment horizontal="center"/>
    </xf>
    <xf numFmtId="0" fontId="39" fillId="13" borderId="28" xfId="0" applyFont="1" applyFill="1" applyBorder="1" applyAlignment="1">
      <alignment horizontal="center"/>
    </xf>
    <xf numFmtId="0" fontId="39" fillId="13" borderId="79" xfId="0" applyFont="1" applyFill="1" applyBorder="1" applyAlignment="1">
      <alignment horizontal="center"/>
    </xf>
    <xf numFmtId="0" fontId="39" fillId="13" borderId="80" xfId="0" applyFont="1" applyFill="1" applyBorder="1" applyAlignment="1">
      <alignment horizontal="center"/>
    </xf>
    <xf numFmtId="0" fontId="39" fillId="13" borderId="28" xfId="0" applyFont="1" applyFill="1" applyBorder="1"/>
    <xf numFmtId="0" fontId="39" fillId="13" borderId="29" xfId="0" applyFont="1" applyFill="1" applyBorder="1" applyAlignment="1">
      <alignment horizontal="center"/>
    </xf>
    <xf numFmtId="0" fontId="11" fillId="13" borderId="68" xfId="0" applyFont="1" applyFill="1" applyBorder="1"/>
    <xf numFmtId="0" fontId="11" fillId="2" borderId="26" xfId="0" applyFont="1" applyFill="1" applyBorder="1"/>
    <xf numFmtId="0" fontId="15" fillId="2" borderId="81" xfId="0" applyFont="1" applyFill="1" applyBorder="1" applyAlignment="1">
      <alignment horizontal="center"/>
    </xf>
    <xf numFmtId="0" fontId="81" fillId="0" borderId="0" xfId="0" applyFont="1" applyFill="1" applyBorder="1"/>
    <xf numFmtId="0" fontId="84" fillId="0" borderId="0" xfId="0" applyFont="1"/>
    <xf numFmtId="0" fontId="85" fillId="0" borderId="0" xfId="0" applyFont="1"/>
    <xf numFmtId="0" fontId="82" fillId="0" borderId="0" xfId="0" applyFont="1" applyFill="1" applyBorder="1"/>
    <xf numFmtId="0" fontId="58" fillId="0" borderId="0" xfId="0" applyFont="1"/>
    <xf numFmtId="0" fontId="3" fillId="0" borderId="0" xfId="0" applyFont="1" applyBorder="1" applyAlignment="1">
      <alignment vertical="top" wrapText="1"/>
    </xf>
    <xf numFmtId="0" fontId="86" fillId="0" borderId="0" xfId="0" applyFont="1" applyBorder="1"/>
    <xf numFmtId="0" fontId="86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top" wrapText="1"/>
    </xf>
    <xf numFmtId="0" fontId="8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6" xfId="0" applyFont="1" applyFill="1" applyBorder="1" applyAlignment="1"/>
    <xf numFmtId="0" fontId="31" fillId="0" borderId="6" xfId="0" applyFont="1" applyFill="1" applyBorder="1" applyAlignment="1"/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/>
    <xf numFmtId="0" fontId="88" fillId="0" borderId="0" xfId="0" applyFont="1" applyBorder="1" applyAlignment="1">
      <alignment horizontal="center"/>
    </xf>
    <xf numFmtId="0" fontId="80" fillId="0" borderId="6" xfId="0" applyFont="1" applyFill="1" applyBorder="1" applyAlignment="1"/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9" fillId="16" borderId="0" xfId="0" applyFont="1" applyFill="1" applyBorder="1" applyAlignment="1">
      <alignment horizontal="center" vertical="top" wrapText="1"/>
    </xf>
    <xf numFmtId="0" fontId="15" fillId="17" borderId="0" xfId="0" applyFont="1" applyFill="1" applyBorder="1"/>
    <xf numFmtId="0" fontId="15" fillId="17" borderId="0" xfId="0" applyFont="1" applyFill="1" applyBorder="1" applyAlignment="1">
      <alignment horizontal="center"/>
    </xf>
    <xf numFmtId="0" fontId="15" fillId="17" borderId="17" xfId="0" applyFont="1" applyFill="1" applyBorder="1"/>
    <xf numFmtId="0" fontId="15" fillId="17" borderId="30" xfId="0" applyFont="1" applyFill="1" applyBorder="1" applyAlignment="1">
      <alignment horizontal="center"/>
    </xf>
    <xf numFmtId="0" fontId="89" fillId="0" borderId="0" xfId="0" applyFont="1" applyBorder="1"/>
    <xf numFmtId="0" fontId="89" fillId="0" borderId="0" xfId="0" applyFont="1" applyFill="1" applyBorder="1" applyAlignment="1">
      <alignment horizontal="center"/>
    </xf>
    <xf numFmtId="0" fontId="89" fillId="0" borderId="0" xfId="0" applyFont="1" applyBorder="1" applyAlignment="1">
      <alignment horizontal="center" vertical="top" wrapText="1"/>
    </xf>
    <xf numFmtId="0" fontId="89" fillId="0" borderId="30" xfId="0" applyFont="1" applyBorder="1" applyAlignment="1">
      <alignment horizontal="center" vertical="top" wrapText="1"/>
    </xf>
    <xf numFmtId="0" fontId="39" fillId="16" borderId="17" xfId="0" applyFont="1" applyFill="1" applyBorder="1"/>
    <xf numFmtId="0" fontId="39" fillId="16" borderId="0" xfId="0" applyFont="1" applyFill="1" applyBorder="1" applyAlignment="1">
      <alignment vertical="top" wrapText="1"/>
    </xf>
    <xf numFmtId="0" fontId="39" fillId="16" borderId="30" xfId="0" applyFont="1" applyFill="1" applyBorder="1" applyAlignment="1">
      <alignment horizontal="center" vertical="top" wrapText="1"/>
    </xf>
    <xf numFmtId="0" fontId="11" fillId="18" borderId="27" xfId="0" applyFont="1" applyFill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8" xfId="0" applyFont="1" applyFill="1" applyBorder="1" applyAlignment="1">
      <alignment horizontal="center" vertical="center"/>
    </xf>
    <xf numFmtId="0" fontId="11" fillId="18" borderId="28" xfId="0" applyFont="1" applyFill="1" applyBorder="1" applyAlignment="1">
      <alignment vertical="center"/>
    </xf>
    <xf numFmtId="0" fontId="11" fillId="18" borderId="29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vertical="center"/>
    </xf>
    <xf numFmtId="0" fontId="12" fillId="18" borderId="0" xfId="0" applyFont="1" applyFill="1" applyBorder="1" applyAlignment="1">
      <alignment vertical="center"/>
    </xf>
    <xf numFmtId="0" fontId="12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vertical="center"/>
    </xf>
    <xf numFmtId="0" fontId="11" fillId="18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15" fillId="0" borderId="17" xfId="0" quotePrefix="1" applyFont="1" applyFill="1" applyBorder="1" applyAlignment="1">
      <alignment horizontal="center" vertical="top" wrapText="1"/>
    </xf>
    <xf numFmtId="0" fontId="11" fillId="19" borderId="27" xfId="0" applyFont="1" applyFill="1" applyBorder="1"/>
    <xf numFmtId="0" fontId="13" fillId="19" borderId="28" xfId="0" applyFont="1" applyFill="1" applyBorder="1"/>
    <xf numFmtId="0" fontId="13" fillId="19" borderId="28" xfId="0" applyFont="1" applyFill="1" applyBorder="1" applyAlignment="1">
      <alignment horizontal="center"/>
    </xf>
    <xf numFmtId="0" fontId="39" fillId="19" borderId="29" xfId="0" applyFont="1" applyFill="1" applyBorder="1" applyAlignment="1">
      <alignment horizontal="center"/>
    </xf>
    <xf numFmtId="0" fontId="2" fillId="0" borderId="82" xfId="0" applyFont="1" applyBorder="1" applyAlignment="1">
      <alignment horizontal="center" vertical="top" wrapText="1"/>
    </xf>
    <xf numFmtId="0" fontId="2" fillId="0" borderId="64" xfId="0" applyFont="1" applyFill="1" applyBorder="1"/>
    <xf numFmtId="0" fontId="41" fillId="0" borderId="64" xfId="0" applyFont="1" applyFill="1" applyBorder="1" applyAlignment="1">
      <alignment horizontal="center"/>
    </xf>
    <xf numFmtId="0" fontId="2" fillId="0" borderId="64" xfId="0" applyFont="1" applyBorder="1" applyAlignment="1">
      <alignment vertical="top" wrapText="1"/>
    </xf>
    <xf numFmtId="0" fontId="2" fillId="0" borderId="64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 wrapText="1"/>
    </xf>
    <xf numFmtId="0" fontId="11" fillId="19" borderId="17" xfId="0" applyFont="1" applyFill="1" applyBorder="1"/>
    <xf numFmtId="0" fontId="13" fillId="19" borderId="0" xfId="0" applyFont="1" applyFill="1" applyBorder="1"/>
    <xf numFmtId="0" fontId="13" fillId="19" borderId="0" xfId="0" applyFont="1" applyFill="1" applyBorder="1" applyAlignment="1">
      <alignment horizontal="center"/>
    </xf>
    <xf numFmtId="0" fontId="39" fillId="19" borderId="3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/>
    <xf numFmtId="0" fontId="89" fillId="0" borderId="0" xfId="0" applyFont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39" fillId="20" borderId="84" xfId="0" applyFont="1" applyFill="1" applyBorder="1"/>
    <xf numFmtId="0" fontId="39" fillId="20" borderId="85" xfId="0" applyFont="1" applyFill="1" applyBorder="1" applyAlignment="1">
      <alignment vertical="top" wrapText="1"/>
    </xf>
    <xf numFmtId="0" fontId="39" fillId="20" borderId="85" xfId="0" applyFont="1" applyFill="1" applyBorder="1" applyAlignment="1">
      <alignment horizontal="center" vertical="top" wrapText="1"/>
    </xf>
    <xf numFmtId="0" fontId="39" fillId="20" borderId="86" xfId="0" applyFont="1" applyFill="1" applyBorder="1" applyAlignment="1">
      <alignment horizontal="center" vertical="top" wrapText="1"/>
    </xf>
    <xf numFmtId="0" fontId="15" fillId="17" borderId="17" xfId="0" quotePrefix="1" applyFont="1" applyFill="1" applyBorder="1"/>
    <xf numFmtId="0" fontId="15" fillId="17" borderId="0" xfId="0" applyFont="1" applyFill="1" applyBorder="1" applyAlignment="1">
      <alignment vertical="top" wrapText="1"/>
    </xf>
    <xf numFmtId="0" fontId="15" fillId="17" borderId="0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/>
    </xf>
    <xf numFmtId="0" fontId="3" fillId="17" borderId="0" xfId="0" applyFont="1" applyFill="1" applyBorder="1" applyAlignment="1">
      <alignment horizontal="center" vertical="top" wrapText="1"/>
    </xf>
    <xf numFmtId="0" fontId="13" fillId="21" borderId="0" xfId="0" applyFont="1" applyFill="1" applyBorder="1" applyAlignment="1">
      <alignment horizontal="center"/>
    </xf>
    <xf numFmtId="0" fontId="13" fillId="21" borderId="0" xfId="0" applyFont="1" applyFill="1" applyBorder="1"/>
    <xf numFmtId="0" fontId="13" fillId="21" borderId="0" xfId="0" applyFont="1" applyFill="1" applyBorder="1" applyAlignment="1">
      <alignment horizontal="center" vertical="top" wrapText="1"/>
    </xf>
    <xf numFmtId="0" fontId="39" fillId="21" borderId="17" xfId="0" applyFont="1" applyFill="1" applyBorder="1"/>
    <xf numFmtId="0" fontId="39" fillId="21" borderId="30" xfId="0" applyFont="1" applyFill="1" applyBorder="1" applyAlignment="1">
      <alignment horizontal="center" vertical="top" wrapText="1"/>
    </xf>
    <xf numFmtId="0" fontId="13" fillId="22" borderId="28" xfId="0" applyFont="1" applyFill="1" applyBorder="1"/>
    <xf numFmtId="0" fontId="13" fillId="22" borderId="28" xfId="0" applyFont="1" applyFill="1" applyBorder="1" applyAlignment="1">
      <alignment horizontal="center"/>
    </xf>
    <xf numFmtId="0" fontId="39" fillId="22" borderId="29" xfId="0" applyFont="1" applyFill="1" applyBorder="1" applyAlignment="1">
      <alignment horizontal="center"/>
    </xf>
    <xf numFmtId="0" fontId="47" fillId="9" borderId="27" xfId="0" applyFont="1" applyFill="1" applyBorder="1"/>
    <xf numFmtId="0" fontId="2" fillId="9" borderId="28" xfId="0" applyFont="1" applyFill="1" applyBorder="1"/>
    <xf numFmtId="0" fontId="2" fillId="9" borderId="28" xfId="0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/>
    </xf>
    <xf numFmtId="0" fontId="47" fillId="9" borderId="17" xfId="0" applyFont="1" applyFill="1" applyBorder="1"/>
    <xf numFmtId="0" fontId="15" fillId="9" borderId="30" xfId="0" applyFont="1" applyFill="1" applyBorder="1" applyAlignment="1">
      <alignment horizontal="center"/>
    </xf>
    <xf numFmtId="0" fontId="15" fillId="23" borderId="17" xfId="0" applyFont="1" applyFill="1" applyBorder="1"/>
    <xf numFmtId="0" fontId="2" fillId="23" borderId="0" xfId="0" applyFont="1" applyFill="1" applyBorder="1"/>
    <xf numFmtId="0" fontId="2" fillId="23" borderId="0" xfId="0" applyFont="1" applyFill="1" applyBorder="1" applyAlignment="1">
      <alignment horizontal="center"/>
    </xf>
    <xf numFmtId="0" fontId="15" fillId="23" borderId="3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7" xfId="0" quotePrefix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 vertical="top" wrapText="1"/>
    </xf>
    <xf numFmtId="0" fontId="15" fillId="17" borderId="17" xfId="0" applyFont="1" applyFill="1" applyBorder="1" applyAlignment="1">
      <alignment vertical="top" wrapText="1"/>
    </xf>
    <xf numFmtId="0" fontId="15" fillId="17" borderId="30" xfId="0" applyFont="1" applyFill="1" applyBorder="1" applyAlignment="1">
      <alignment horizontal="center" vertical="top" wrapText="1"/>
    </xf>
    <xf numFmtId="0" fontId="11" fillId="22" borderId="27" xfId="0" applyFont="1" applyFill="1" applyBorder="1"/>
    <xf numFmtId="0" fontId="39" fillId="0" borderId="0" xfId="0" applyFont="1" applyFill="1" applyBorder="1"/>
    <xf numFmtId="0" fontId="51" fillId="0" borderId="0" xfId="0" applyFont="1" applyFill="1" applyBorder="1"/>
    <xf numFmtId="0" fontId="73" fillId="0" borderId="0" xfId="0" applyFont="1" applyBorder="1"/>
    <xf numFmtId="0" fontId="15" fillId="0" borderId="0" xfId="0" quotePrefix="1" applyFont="1" applyFill="1" applyBorder="1" applyAlignment="1">
      <alignment horizontal="center" vertical="top" wrapText="1"/>
    </xf>
    <xf numFmtId="0" fontId="49" fillId="0" borderId="0" xfId="0" applyFont="1" applyFill="1" applyBorder="1"/>
    <xf numFmtId="0" fontId="5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56" fillId="0" borderId="0" xfId="0" quotePrefix="1" applyFont="1" applyFill="1" applyBorder="1" applyAlignment="1">
      <alignment horizontal="center"/>
    </xf>
    <xf numFmtId="0" fontId="22" fillId="0" borderId="11" xfId="0" applyFont="1" applyBorder="1"/>
    <xf numFmtId="0" fontId="47" fillId="0" borderId="13" xfId="0" applyFont="1" applyBorder="1" applyAlignment="1">
      <alignment horizontal="center"/>
    </xf>
    <xf numFmtId="0" fontId="40" fillId="0" borderId="87" xfId="0" applyFont="1" applyFill="1" applyBorder="1" applyAlignment="1">
      <alignment horizontal="center"/>
    </xf>
    <xf numFmtId="0" fontId="35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0" fillId="0" borderId="0" xfId="0" applyFont="1" applyBorder="1"/>
    <xf numFmtId="0" fontId="93" fillId="0" borderId="0" xfId="0" applyFont="1" applyBorder="1" applyAlignment="1">
      <alignment horizontal="center"/>
    </xf>
    <xf numFmtId="0" fontId="93" fillId="0" borderId="0" xfId="0" applyFont="1" applyBorder="1"/>
    <xf numFmtId="0" fontId="59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0" xfId="0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93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93" fillId="0" borderId="0" xfId="0" applyFont="1" applyFill="1" applyBorder="1"/>
    <xf numFmtId="0" fontId="93" fillId="0" borderId="0" xfId="0" applyFont="1" applyBorder="1" applyAlignment="1">
      <alignment horizontal="left"/>
    </xf>
    <xf numFmtId="0" fontId="95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96" fillId="0" borderId="0" xfId="0" applyFont="1" applyBorder="1"/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left"/>
    </xf>
    <xf numFmtId="0" fontId="31" fillId="0" borderId="0" xfId="1" applyFont="1" applyBorder="1" applyAlignment="1">
      <alignment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0" xfId="1" applyFont="1" applyBorder="1"/>
    <xf numFmtId="0" fontId="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 vertical="top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96" fillId="0" borderId="0" xfId="0" applyFont="1" applyFill="1" applyBorder="1"/>
    <xf numFmtId="0" fontId="53" fillId="0" borderId="0" xfId="0" applyFont="1" applyBorder="1"/>
    <xf numFmtId="0" fontId="15" fillId="0" borderId="0" xfId="1" applyFont="1" applyBorder="1" applyAlignment="1">
      <alignment vertical="top" wrapText="1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/>
    <xf numFmtId="0" fontId="31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/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0" fontId="31" fillId="0" borderId="0" xfId="1" applyFont="1" applyBorder="1" applyAlignment="1">
      <alignment vertical="top" wrapText="1"/>
    </xf>
    <xf numFmtId="0" fontId="31" fillId="0" borderId="0" xfId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1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wrapText="1"/>
    </xf>
    <xf numFmtId="0" fontId="15" fillId="0" borderId="89" xfId="0" quotePrefix="1" applyFont="1" applyFill="1" applyBorder="1" applyAlignment="1">
      <alignment horizontal="center"/>
    </xf>
    <xf numFmtId="0" fontId="39" fillId="13" borderId="30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4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" fillId="0" borderId="15" xfId="0" applyFont="1" applyBorder="1"/>
    <xf numFmtId="0" fontId="2" fillId="0" borderId="15" xfId="1" applyFont="1" applyBorder="1"/>
    <xf numFmtId="0" fontId="97" fillId="0" borderId="0" xfId="0" quotePrefix="1" applyFont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22" fillId="0" borderId="0" xfId="1" quotePrefix="1" applyFont="1" applyBorder="1" applyAlignment="1">
      <alignment horizontal="center" vertical="top" wrapText="1"/>
    </xf>
    <xf numFmtId="0" fontId="15" fillId="0" borderId="92" xfId="1" applyFont="1" applyBorder="1" applyAlignment="1">
      <alignment vertical="center" wrapText="1"/>
    </xf>
    <xf numFmtId="0" fontId="15" fillId="0" borderId="15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93" fillId="0" borderId="15" xfId="0" applyFont="1" applyBorder="1"/>
    <xf numFmtId="0" fontId="2" fillId="0" borderId="15" xfId="0" applyFont="1" applyBorder="1" applyAlignment="1">
      <alignment vertical="top" wrapText="1"/>
    </xf>
    <xf numFmtId="0" fontId="2" fillId="0" borderId="15" xfId="1" applyFont="1" applyBorder="1" applyAlignment="1">
      <alignment vertical="center"/>
    </xf>
    <xf numFmtId="0" fontId="94" fillId="0" borderId="88" xfId="0" applyFont="1" applyBorder="1"/>
    <xf numFmtId="0" fontId="94" fillId="0" borderId="15" xfId="0" applyFont="1" applyBorder="1"/>
    <xf numFmtId="0" fontId="15" fillId="0" borderId="15" xfId="1" applyFont="1" applyBorder="1" applyAlignment="1">
      <alignment vertical="top" wrapText="1"/>
    </xf>
    <xf numFmtId="165" fontId="98" fillId="2" borderId="4" xfId="0" applyNumberFormat="1" applyFont="1" applyFill="1" applyBorder="1"/>
    <xf numFmtId="0" fontId="23" fillId="2" borderId="93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2" fillId="0" borderId="94" xfId="0" applyFont="1" applyFill="1" applyBorder="1" applyAlignment="1">
      <alignment horizontal="center" vertical="top" wrapText="1"/>
    </xf>
    <xf numFmtId="0" fontId="2" fillId="0" borderId="56" xfId="0" applyFont="1" applyBorder="1"/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6" fillId="0" borderId="95" xfId="0" applyFont="1" applyBorder="1" applyAlignment="1">
      <alignment horizontal="center"/>
    </xf>
    <xf numFmtId="0" fontId="15" fillId="24" borderId="17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center"/>
    </xf>
    <xf numFmtId="0" fontId="15" fillId="24" borderId="3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 wrapText="1"/>
    </xf>
    <xf numFmtId="0" fontId="39" fillId="24" borderId="30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vertical="center"/>
    </xf>
    <xf numFmtId="0" fontId="15" fillId="0" borderId="30" xfId="0" applyFont="1" applyBorder="1" applyAlignment="1">
      <alignment horizontal="center"/>
    </xf>
    <xf numFmtId="0" fontId="2" fillId="0" borderId="26" xfId="0" quotePrefix="1" applyFont="1" applyFill="1" applyBorder="1"/>
    <xf numFmtId="0" fontId="2" fillId="0" borderId="35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40" fillId="0" borderId="0" xfId="1" applyFont="1" applyBorder="1" applyAlignment="1">
      <alignment horizontal="center" vertical="top" wrapText="1"/>
    </xf>
    <xf numFmtId="0" fontId="40" fillId="0" borderId="92" xfId="0" applyFont="1" applyFill="1" applyBorder="1" applyAlignment="1">
      <alignment horizontal="center" wrapText="1"/>
    </xf>
    <xf numFmtId="0" fontId="88" fillId="0" borderId="6" xfId="0" applyFont="1" applyBorder="1" applyAlignment="1">
      <alignment horizontal="center"/>
    </xf>
    <xf numFmtId="0" fontId="31" fillId="0" borderId="96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88" fillId="0" borderId="1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70" fillId="0" borderId="5" xfId="0" applyFont="1" applyBorder="1" applyAlignment="1"/>
    <xf numFmtId="0" fontId="48" fillId="0" borderId="13" xfId="0" applyFont="1" applyBorder="1"/>
    <xf numFmtId="0" fontId="71" fillId="0" borderId="0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71" fillId="0" borderId="6" xfId="0" applyFont="1" applyFill="1" applyBorder="1" applyAlignment="1"/>
    <xf numFmtId="0" fontId="80" fillId="0" borderId="12" xfId="0" applyFont="1" applyFill="1" applyBorder="1" applyAlignment="1"/>
    <xf numFmtId="0" fontId="22" fillId="0" borderId="16" xfId="0" applyFont="1" applyBorder="1"/>
    <xf numFmtId="0" fontId="94" fillId="0" borderId="1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vertical="center"/>
    </xf>
    <xf numFmtId="0" fontId="95" fillId="0" borderId="0" xfId="0" quotePrefix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93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9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/>
    </xf>
    <xf numFmtId="0" fontId="15" fillId="0" borderId="51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0" fillId="0" borderId="6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2" fillId="0" borderId="96" xfId="0" applyFont="1" applyFill="1" applyBorder="1"/>
    <xf numFmtId="0" fontId="3" fillId="0" borderId="5" xfId="0" applyFont="1" applyFill="1" applyBorder="1"/>
    <xf numFmtId="0" fontId="2" fillId="0" borderId="0" xfId="1" applyFont="1" applyBorder="1" applyAlignment="1">
      <alignment vertical="top" wrapText="1"/>
    </xf>
    <xf numFmtId="0" fontId="2" fillId="0" borderId="12" xfId="0" applyFont="1" applyBorder="1"/>
    <xf numFmtId="0" fontId="47" fillId="0" borderId="5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2" borderId="27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center"/>
    </xf>
    <xf numFmtId="165" fontId="16" fillId="2" borderId="17" xfId="0" applyNumberFormat="1" applyFont="1" applyFill="1" applyBorder="1"/>
    <xf numFmtId="164" fontId="17" fillId="2" borderId="30" xfId="0" applyNumberFormat="1" applyFont="1" applyFill="1" applyBorder="1" applyAlignment="1">
      <alignment horizontal="center"/>
    </xf>
    <xf numFmtId="0" fontId="23" fillId="2" borderId="17" xfId="0" applyFont="1" applyFill="1" applyBorder="1"/>
    <xf numFmtId="0" fontId="23" fillId="2" borderId="30" xfId="0" applyFont="1" applyFill="1" applyBorder="1"/>
    <xf numFmtId="0" fontId="15" fillId="0" borderId="15" xfId="1" applyFont="1" applyBorder="1"/>
    <xf numFmtId="0" fontId="2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/>
    <xf numFmtId="0" fontId="22" fillId="0" borderId="60" xfId="0" applyFont="1" applyBorder="1" applyAlignment="1">
      <alignment horizontal="center"/>
    </xf>
    <xf numFmtId="0" fontId="22" fillId="0" borderId="60" xfId="0" applyFont="1" applyFill="1" applyBorder="1"/>
    <xf numFmtId="0" fontId="40" fillId="0" borderId="15" xfId="0" applyFont="1" applyFill="1" applyBorder="1" applyAlignment="1">
      <alignment horizontal="center" wrapText="1"/>
    </xf>
    <xf numFmtId="164" fontId="17" fillId="2" borderId="4" xfId="0" quotePrefix="1" applyNumberFormat="1" applyFont="1" applyFill="1" applyBorder="1" applyAlignment="1">
      <alignment horizontal="left"/>
    </xf>
    <xf numFmtId="164" fontId="17" fillId="2" borderId="4" xfId="0" quotePrefix="1" applyNumberFormat="1" applyFont="1" applyFill="1" applyBorder="1"/>
    <xf numFmtId="0" fontId="16" fillId="2" borderId="93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 wrapText="1"/>
    </xf>
    <xf numFmtId="0" fontId="31" fillId="0" borderId="6" xfId="0" applyFont="1" applyBorder="1" applyAlignment="1">
      <alignment horizontal="center"/>
    </xf>
    <xf numFmtId="0" fontId="15" fillId="6" borderId="98" xfId="0" applyFont="1" applyFill="1" applyBorder="1" applyAlignment="1">
      <alignment horizontal="center" vertical="top" wrapText="1"/>
    </xf>
    <xf numFmtId="0" fontId="47" fillId="10" borderId="41" xfId="0" applyFont="1" applyFill="1" applyBorder="1"/>
    <xf numFmtId="0" fontId="2" fillId="10" borderId="2" xfId="0" applyFont="1" applyFill="1" applyBorder="1"/>
    <xf numFmtId="0" fontId="3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/>
    </xf>
    <xf numFmtId="0" fontId="5" fillId="10" borderId="2" xfId="0" applyFont="1" applyFill="1" applyBorder="1"/>
    <xf numFmtId="0" fontId="15" fillId="10" borderId="3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top" wrapText="1"/>
    </xf>
    <xf numFmtId="0" fontId="15" fillId="0" borderId="79" xfId="0" applyFont="1" applyBorder="1"/>
    <xf numFmtId="0" fontId="22" fillId="0" borderId="28" xfId="0" applyFont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40" fillId="0" borderId="79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80" xfId="0" applyFont="1" applyFill="1" applyBorder="1" applyAlignment="1">
      <alignment horizontal="center"/>
    </xf>
    <xf numFmtId="0" fontId="22" fillId="0" borderId="28" xfId="0" applyFont="1" applyFill="1" applyBorder="1"/>
    <xf numFmtId="0" fontId="6" fillId="0" borderId="67" xfId="0" applyFont="1" applyBorder="1" applyAlignment="1">
      <alignment horizontal="center"/>
    </xf>
    <xf numFmtId="0" fontId="15" fillId="0" borderId="12" xfId="0" applyFont="1" applyBorder="1"/>
    <xf numFmtId="0" fontId="22" fillId="0" borderId="11" xfId="0" applyFont="1" applyFill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2" fillId="0" borderId="15" xfId="0" applyFont="1" applyFill="1" applyBorder="1"/>
    <xf numFmtId="0" fontId="15" fillId="0" borderId="15" xfId="0" applyFont="1" applyBorder="1"/>
    <xf numFmtId="0" fontId="22" fillId="0" borderId="0" xfId="0" quotePrefix="1" applyFont="1" applyFill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3" fillId="2" borderId="14" xfId="0" applyFont="1" applyFill="1" applyBorder="1" applyAlignment="1">
      <alignment horizontal="left"/>
    </xf>
    <xf numFmtId="164" fontId="16" fillId="2" borderId="7" xfId="0" applyNumberFormat="1" applyFont="1" applyFill="1" applyBorder="1" applyAlignment="1">
      <alignment horizontal="left"/>
    </xf>
    <xf numFmtId="164" fontId="16" fillId="2" borderId="4" xfId="0" applyNumberFormat="1" applyFont="1" applyFill="1" applyBorder="1" applyAlignment="1">
      <alignment horizontal="left"/>
    </xf>
    <xf numFmtId="0" fontId="23" fillId="2" borderId="93" xfId="0" applyFont="1" applyFill="1" applyBorder="1" applyAlignment="1">
      <alignment horizontal="left"/>
    </xf>
    <xf numFmtId="0" fontId="23" fillId="2" borderId="99" xfId="0" applyFont="1" applyFill="1" applyBorder="1" applyAlignment="1">
      <alignment horizontal="left"/>
    </xf>
    <xf numFmtId="0" fontId="23" fillId="2" borderId="81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2" fillId="0" borderId="15" xfId="1" applyFont="1" applyFill="1" applyBorder="1" applyAlignment="1">
      <alignment vertical="center" wrapText="1"/>
    </xf>
    <xf numFmtId="0" fontId="2" fillId="0" borderId="15" xfId="1" applyFont="1" applyFill="1" applyBorder="1"/>
    <xf numFmtId="0" fontId="36" fillId="0" borderId="15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100" fillId="0" borderId="0" xfId="0" applyFont="1" applyBorder="1"/>
    <xf numFmtId="0" fontId="101" fillId="0" borderId="0" xfId="0" applyFont="1" applyBorder="1" applyAlignment="1">
      <alignment horizontal="right"/>
    </xf>
    <xf numFmtId="0" fontId="3" fillId="0" borderId="0" xfId="0" applyFont="1" applyFill="1" applyBorder="1" applyAlignment="1"/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103" fillId="0" borderId="0" xfId="0" applyFont="1" applyBorder="1"/>
    <xf numFmtId="0" fontId="2" fillId="0" borderId="15" xfId="1" applyFont="1" applyFill="1" applyBorder="1" applyAlignment="1">
      <alignment vertical="center"/>
    </xf>
    <xf numFmtId="0" fontId="48" fillId="0" borderId="60" xfId="0" applyFont="1" applyFill="1" applyBorder="1" applyAlignment="1">
      <alignment horizontal="center"/>
    </xf>
    <xf numFmtId="0" fontId="40" fillId="0" borderId="0" xfId="0" applyFont="1" applyFill="1" applyBorder="1" applyAlignment="1"/>
    <xf numFmtId="0" fontId="15" fillId="0" borderId="15" xfId="1" applyFont="1" applyBorder="1" applyAlignment="1">
      <alignment vertical="center"/>
    </xf>
    <xf numFmtId="0" fontId="2" fillId="0" borderId="96" xfId="0" applyFont="1" applyBorder="1"/>
    <xf numFmtId="0" fontId="80" fillId="0" borderId="88" xfId="0" applyFont="1" applyFill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40" fillId="0" borderId="73" xfId="0" applyFont="1" applyFill="1" applyBorder="1" applyAlignment="1">
      <alignment vertical="center"/>
    </xf>
    <xf numFmtId="0" fontId="0" fillId="0" borderId="0" xfId="0" applyFill="1" applyBorder="1" applyAlignment="1"/>
    <xf numFmtId="164" fontId="0" fillId="0" borderId="0" xfId="0" applyNumberFormat="1" applyAlignment="1"/>
    <xf numFmtId="0" fontId="15" fillId="0" borderId="0" xfId="1" applyFont="1" applyBorder="1" applyAlignment="1">
      <alignment vertical="center"/>
    </xf>
    <xf numFmtId="0" fontId="15" fillId="0" borderId="0" xfId="1" applyFont="1" applyBorder="1" applyAlignment="1"/>
    <xf numFmtId="0" fontId="2" fillId="0" borderId="0" xfId="0" applyFont="1" applyBorder="1" applyAlignment="1"/>
    <xf numFmtId="0" fontId="2" fillId="0" borderId="0" xfId="1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1" applyFont="1" applyFill="1" applyBorder="1" applyAlignment="1"/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93" fillId="0" borderId="0" xfId="0" applyFont="1" applyBorder="1" applyAlignment="1"/>
    <xf numFmtId="0" fontId="34" fillId="0" borderId="0" xfId="0" applyFont="1" applyFill="1" applyBorder="1" applyAlignment="1"/>
    <xf numFmtId="0" fontId="15" fillId="0" borderId="0" xfId="1" applyFont="1" applyBorder="1" applyAlignment="1">
      <alignment vertical="top"/>
    </xf>
    <xf numFmtId="0" fontId="34" fillId="0" borderId="0" xfId="0" applyFont="1" applyBorder="1" applyAlignment="1"/>
    <xf numFmtId="0" fontId="2" fillId="0" borderId="0" xfId="1" applyFont="1" applyBorder="1" applyAlignment="1">
      <alignment vertical="top"/>
    </xf>
    <xf numFmtId="0" fontId="15" fillId="0" borderId="0" xfId="0" applyFont="1" applyBorder="1" applyAlignment="1"/>
    <xf numFmtId="0" fontId="29" fillId="0" borderId="0" xfId="0" applyFont="1" applyBorder="1" applyAlignment="1"/>
    <xf numFmtId="0" fontId="56" fillId="0" borderId="0" xfId="0" applyFont="1" applyAlignment="1"/>
    <xf numFmtId="0" fontId="14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11" borderId="28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0" fillId="7" borderId="21" xfId="0" applyFont="1" applyFill="1" applyBorder="1" applyAlignment="1">
      <alignment horizontal="center" vertical="top" wrapText="1"/>
    </xf>
    <xf numFmtId="0" fontId="2" fillId="0" borderId="87" xfId="1" applyFont="1" applyBorder="1" applyAlignment="1">
      <alignment vertical="center" wrapText="1"/>
    </xf>
    <xf numFmtId="0" fontId="34" fillId="0" borderId="15" xfId="0" applyFont="1" applyFill="1" applyBorder="1"/>
    <xf numFmtId="0" fontId="15" fillId="25" borderId="17" xfId="0" applyFont="1" applyFill="1" applyBorder="1"/>
    <xf numFmtId="0" fontId="15" fillId="26" borderId="0" xfId="0" applyFont="1" applyFill="1" applyBorder="1"/>
    <xf numFmtId="0" fontId="15" fillId="26" borderId="0" xfId="0" applyFont="1" applyFill="1" applyBorder="1" applyAlignment="1">
      <alignment horizontal="center"/>
    </xf>
    <xf numFmtId="0" fontId="15" fillId="26" borderId="30" xfId="0" applyFont="1" applyFill="1" applyBorder="1" applyAlignment="1">
      <alignment horizontal="center"/>
    </xf>
  </cellXfs>
  <cellStyles count="4">
    <cellStyle name="Navadno" xfId="0" builtinId="0"/>
    <cellStyle name="Navadno 2" xfId="1" xr:uid="{00000000-0005-0000-0000-000001000000}"/>
    <cellStyle name="Navadno_List1" xfId="2" xr:uid="{00000000-0005-0000-0000-000002000000}"/>
    <cellStyle name="Navadno_Razpored final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142</xdr:row>
      <xdr:rowOff>133350</xdr:rowOff>
    </xdr:from>
    <xdr:to>
      <xdr:col>21</xdr:col>
      <xdr:colOff>314325</xdr:colOff>
      <xdr:row>144</xdr:row>
      <xdr:rowOff>133350</xdr:rowOff>
    </xdr:to>
    <xdr:sp macro="" textlink="">
      <xdr:nvSpPr>
        <xdr:cNvPr id="204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93846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4"/>
  <sheetViews>
    <sheetView tabSelected="1" workbookViewId="0">
      <pane ySplit="6" topLeftCell="A7" activePane="bottomLeft" state="frozen"/>
      <selection pane="bottomLeft" activeCell="Z30" sqref="Z30"/>
    </sheetView>
  </sheetViews>
  <sheetFormatPr defaultRowHeight="14.25" x14ac:dyDescent="0.2"/>
  <cols>
    <col min="1" max="1" width="1.140625" style="1" customWidth="1"/>
    <col min="2" max="2" width="4.140625" style="1" customWidth="1"/>
    <col min="3" max="3" width="17.42578125" style="1" customWidth="1"/>
    <col min="4" max="4" width="3.7109375" style="2" customWidth="1"/>
    <col min="5" max="5" width="6" style="7" customWidth="1"/>
    <col min="6" max="6" width="6.140625" style="1" customWidth="1"/>
    <col min="7" max="7" width="4" style="1" customWidth="1"/>
    <col min="8" max="8" width="6.140625" style="1" customWidth="1"/>
    <col min="9" max="9" width="3.28515625" style="1" customWidth="1"/>
    <col min="10" max="10" width="6.140625" style="1" customWidth="1"/>
    <col min="11" max="11" width="3.5703125" style="1" customWidth="1"/>
    <col min="12" max="12" width="5.85546875" style="3" customWidth="1"/>
    <col min="13" max="13" width="3.7109375" style="4" customWidth="1"/>
    <col min="14" max="14" width="5.5703125" style="4" customWidth="1"/>
    <col min="15" max="15" width="3.7109375" style="4" customWidth="1"/>
    <col min="16" max="16" width="5.7109375" style="4" customWidth="1"/>
    <col min="17" max="17" width="3.7109375" style="4" customWidth="1"/>
    <col min="18" max="18" width="8" style="5" customWidth="1"/>
    <col min="19" max="19" width="5.140625" style="6" customWidth="1"/>
    <col min="20" max="21" width="4.28515625" style="7" hidden="1" customWidth="1"/>
    <col min="22" max="22" width="18.5703125" style="169" customWidth="1"/>
    <col min="23" max="23" width="7" style="123" customWidth="1"/>
    <col min="24" max="24" width="11.5703125" style="908" customWidth="1"/>
    <col min="25" max="25" width="9.140625" style="123"/>
    <col min="28" max="29" width="4.7109375" style="109" customWidth="1"/>
  </cols>
  <sheetData>
    <row r="1" spans="1:29" ht="7.5" customHeight="1" thickBot="1" x14ac:dyDescent="0.25"/>
    <row r="2" spans="1:29" ht="25.5" thickBot="1" x14ac:dyDescent="0.35">
      <c r="B2" s="365" t="s">
        <v>163</v>
      </c>
      <c r="C2" s="366"/>
      <c r="D2" s="367"/>
      <c r="E2" s="368"/>
      <c r="F2" s="366"/>
      <c r="G2" s="366"/>
      <c r="H2" s="366"/>
      <c r="I2" s="366"/>
      <c r="J2" s="366"/>
      <c r="K2" s="366"/>
      <c r="L2" s="368"/>
      <c r="M2" s="366"/>
      <c r="N2" s="366"/>
      <c r="O2" s="366"/>
      <c r="P2" s="366"/>
      <c r="Q2" s="366"/>
      <c r="R2" s="369"/>
    </row>
    <row r="3" spans="1:29" x14ac:dyDescent="0.2">
      <c r="B3" s="370" t="s">
        <v>155</v>
      </c>
      <c r="C3" s="371"/>
      <c r="D3" s="372"/>
      <c r="E3" s="932"/>
      <c r="F3" s="373" t="s">
        <v>0</v>
      </c>
      <c r="G3" s="376"/>
      <c r="H3" s="809" t="s">
        <v>1</v>
      </c>
      <c r="I3" s="810"/>
      <c r="J3" s="375" t="s">
        <v>2</v>
      </c>
      <c r="K3" s="374"/>
      <c r="L3" s="373" t="s">
        <v>3</v>
      </c>
      <c r="M3" s="377"/>
      <c r="N3" s="378" t="s">
        <v>4</v>
      </c>
      <c r="O3" s="377"/>
      <c r="P3" s="378" t="s">
        <v>5</v>
      </c>
      <c r="Q3" s="379"/>
      <c r="R3" s="380" t="s">
        <v>6</v>
      </c>
    </row>
    <row r="4" spans="1:29" s="14" customFormat="1" ht="15" thickBot="1" x14ac:dyDescent="0.25">
      <c r="A4" s="9"/>
      <c r="B4" s="381"/>
      <c r="C4" s="248"/>
      <c r="D4" s="249"/>
      <c r="E4" s="933"/>
      <c r="F4" s="872">
        <v>43782</v>
      </c>
      <c r="G4" s="873"/>
      <c r="H4" s="811" t="s">
        <v>162</v>
      </c>
      <c r="I4" s="812"/>
      <c r="J4" s="10" t="s">
        <v>182</v>
      </c>
      <c r="K4" s="11"/>
      <c r="L4" s="830" t="s">
        <v>190</v>
      </c>
      <c r="M4" s="12"/>
      <c r="N4" s="831" t="s">
        <v>191</v>
      </c>
      <c r="O4" s="12"/>
      <c r="P4" s="831" t="s">
        <v>192</v>
      </c>
      <c r="Q4" s="13"/>
      <c r="R4" s="382"/>
      <c r="S4" s="363"/>
      <c r="T4" s="15"/>
      <c r="U4" s="15"/>
      <c r="X4" s="909"/>
      <c r="AB4" s="863"/>
      <c r="AC4" s="863"/>
    </row>
    <row r="5" spans="1:29" ht="18" x14ac:dyDescent="0.25">
      <c r="B5" s="383"/>
      <c r="C5" s="16"/>
      <c r="D5" s="17"/>
      <c r="E5" s="934"/>
      <c r="F5" s="18" t="s">
        <v>39</v>
      </c>
      <c r="G5" s="18"/>
      <c r="H5" s="813" t="s">
        <v>7</v>
      </c>
      <c r="I5" s="814"/>
      <c r="J5" s="18" t="s">
        <v>7</v>
      </c>
      <c r="K5" s="19"/>
      <c r="L5" s="21" t="s">
        <v>39</v>
      </c>
      <c r="M5" s="19"/>
      <c r="N5" s="20" t="s">
        <v>7</v>
      </c>
      <c r="O5" s="19"/>
      <c r="P5" s="694"/>
      <c r="Q5" s="22"/>
      <c r="R5" s="384"/>
      <c r="S5" s="6" t="s">
        <v>8</v>
      </c>
      <c r="T5" s="208"/>
    </row>
    <row r="6" spans="1:29" ht="15.75" thickBot="1" x14ac:dyDescent="0.3">
      <c r="B6" s="469"/>
      <c r="C6" s="158" t="s">
        <v>9</v>
      </c>
      <c r="D6" s="159" t="s">
        <v>10</v>
      </c>
      <c r="E6" s="935" t="s">
        <v>11</v>
      </c>
      <c r="F6" s="871" t="s">
        <v>12</v>
      </c>
      <c r="G6" s="874"/>
      <c r="H6" s="875" t="s">
        <v>63</v>
      </c>
      <c r="I6" s="876"/>
      <c r="J6" s="877" t="s">
        <v>13</v>
      </c>
      <c r="K6" s="871"/>
      <c r="L6" s="871" t="s">
        <v>12</v>
      </c>
      <c r="M6" s="871"/>
      <c r="N6" s="695" t="s">
        <v>63</v>
      </c>
      <c r="O6" s="696"/>
      <c r="P6" s="832" t="s">
        <v>13</v>
      </c>
      <c r="Q6" s="160"/>
      <c r="R6" s="470" t="s">
        <v>14</v>
      </c>
      <c r="S6" s="364" t="s">
        <v>15</v>
      </c>
      <c r="T6" s="23" t="s">
        <v>16</v>
      </c>
    </row>
    <row r="7" spans="1:29" s="1" customFormat="1" ht="12.6" customHeight="1" x14ac:dyDescent="0.2">
      <c r="B7" s="171" t="s">
        <v>17</v>
      </c>
      <c r="C7" s="685" t="s">
        <v>120</v>
      </c>
      <c r="D7" s="669" t="s">
        <v>152</v>
      </c>
      <c r="E7" s="648" t="s">
        <v>23</v>
      </c>
      <c r="F7" s="739">
        <v>141</v>
      </c>
      <c r="G7" s="24">
        <v>26</v>
      </c>
      <c r="H7" s="443">
        <v>162</v>
      </c>
      <c r="I7" s="24">
        <v>30</v>
      </c>
      <c r="J7" s="487">
        <v>160</v>
      </c>
      <c r="K7" s="24">
        <v>30</v>
      </c>
      <c r="L7" s="487">
        <v>156</v>
      </c>
      <c r="M7" s="24">
        <v>30</v>
      </c>
      <c r="N7" s="489"/>
      <c r="O7" s="24"/>
      <c r="P7" s="491"/>
      <c r="Q7" s="356"/>
      <c r="R7" s="188">
        <f>G7+I7+K7+M7+O7+Q7-S7</f>
        <v>90</v>
      </c>
      <c r="S7" s="26">
        <v>26</v>
      </c>
      <c r="T7" s="24">
        <v>30</v>
      </c>
      <c r="U7" s="24">
        <v>60</v>
      </c>
      <c r="V7" s="647"/>
      <c r="W7" s="668"/>
      <c r="X7" s="910"/>
      <c r="Y7" s="895"/>
      <c r="Z7" s="895"/>
      <c r="AA7" s="64"/>
      <c r="AB7" s="65"/>
      <c r="AC7" s="7"/>
    </row>
    <row r="8" spans="1:29" s="1" customFormat="1" ht="12.6" customHeight="1" x14ac:dyDescent="0.2">
      <c r="B8" s="173" t="s">
        <v>19</v>
      </c>
      <c r="C8" s="686" t="s">
        <v>165</v>
      </c>
      <c r="D8" s="669" t="s">
        <v>152</v>
      </c>
      <c r="E8" s="650" t="s">
        <v>18</v>
      </c>
      <c r="F8" s="403">
        <v>149</v>
      </c>
      <c r="G8" s="24">
        <v>30</v>
      </c>
      <c r="H8" s="443">
        <v>132</v>
      </c>
      <c r="I8" s="52">
        <v>21</v>
      </c>
      <c r="J8" s="443">
        <v>156</v>
      </c>
      <c r="K8" s="52">
        <v>26</v>
      </c>
      <c r="L8" s="417">
        <v>155</v>
      </c>
      <c r="M8" s="24">
        <v>26</v>
      </c>
      <c r="N8" s="418"/>
      <c r="O8" s="78"/>
      <c r="P8" s="491"/>
      <c r="Q8" s="353"/>
      <c r="R8" s="188">
        <f>G8+I8+K8+M8+O8+Q8-S8</f>
        <v>82</v>
      </c>
      <c r="S8" s="26">
        <v>21</v>
      </c>
      <c r="T8" s="24">
        <v>26</v>
      </c>
      <c r="U8" s="24">
        <v>52</v>
      </c>
      <c r="V8" s="647"/>
      <c r="W8" s="668"/>
      <c r="X8" s="911"/>
      <c r="Y8" s="895"/>
      <c r="Z8" s="895"/>
      <c r="AA8" s="64"/>
      <c r="AB8" s="65"/>
      <c r="AC8" s="7"/>
    </row>
    <row r="9" spans="1:29" s="1" customFormat="1" ht="12.6" customHeight="1" x14ac:dyDescent="0.2">
      <c r="B9" s="174" t="s">
        <v>21</v>
      </c>
      <c r="C9" s="902" t="s">
        <v>121</v>
      </c>
      <c r="D9" s="669" t="s">
        <v>152</v>
      </c>
      <c r="E9" s="650" t="s">
        <v>18</v>
      </c>
      <c r="F9" s="403">
        <v>136</v>
      </c>
      <c r="G9" s="24">
        <v>24</v>
      </c>
      <c r="H9" s="443">
        <v>111</v>
      </c>
      <c r="I9" s="52">
        <v>17</v>
      </c>
      <c r="J9" s="443">
        <v>153</v>
      </c>
      <c r="K9" s="52">
        <v>24</v>
      </c>
      <c r="L9" s="417">
        <v>150</v>
      </c>
      <c r="M9" s="24">
        <v>24</v>
      </c>
      <c r="N9" s="418"/>
      <c r="O9" s="78"/>
      <c r="P9" s="492"/>
      <c r="Q9" s="353"/>
      <c r="R9" s="188">
        <f>G9+I9+K9+M9+O9+Q9-S9</f>
        <v>72</v>
      </c>
      <c r="S9" s="26">
        <v>17</v>
      </c>
      <c r="T9" s="24">
        <v>24</v>
      </c>
      <c r="U9" s="24">
        <v>48</v>
      </c>
      <c r="V9" s="647"/>
      <c r="W9" s="668"/>
      <c r="X9" s="911"/>
      <c r="Y9" s="895"/>
      <c r="Z9" s="895"/>
      <c r="AA9" s="64"/>
      <c r="AB9" s="65"/>
      <c r="AC9" s="7"/>
    </row>
    <row r="10" spans="1:29" s="1" customFormat="1" ht="12.6" customHeight="1" x14ac:dyDescent="0.2">
      <c r="B10" s="401">
        <v>4</v>
      </c>
      <c r="C10" s="687" t="s">
        <v>122</v>
      </c>
      <c r="D10" s="671" t="s">
        <v>152</v>
      </c>
      <c r="E10" s="633" t="s">
        <v>18</v>
      </c>
      <c r="F10" s="404">
        <v>128</v>
      </c>
      <c r="G10" s="24">
        <v>21</v>
      </c>
      <c r="H10" s="442">
        <v>144</v>
      </c>
      <c r="I10" s="52">
        <v>26</v>
      </c>
      <c r="J10" s="442">
        <v>149</v>
      </c>
      <c r="K10" s="52">
        <v>22</v>
      </c>
      <c r="L10" s="421">
        <v>103</v>
      </c>
      <c r="M10" s="24">
        <v>12</v>
      </c>
      <c r="N10" s="419"/>
      <c r="O10" s="78"/>
      <c r="P10" s="492"/>
      <c r="Q10" s="353"/>
      <c r="R10" s="188">
        <f>G10+I10+K10+M10+O10+Q10-S10</f>
        <v>69</v>
      </c>
      <c r="S10" s="26">
        <v>12</v>
      </c>
      <c r="T10" s="24">
        <v>22</v>
      </c>
      <c r="U10" s="24">
        <v>44</v>
      </c>
      <c r="V10" s="93"/>
      <c r="W10" s="46"/>
      <c r="X10" s="912"/>
      <c r="Y10" s="65"/>
      <c r="Z10" s="65"/>
      <c r="AA10" s="64"/>
      <c r="AB10" s="65"/>
      <c r="AC10" s="7"/>
    </row>
    <row r="11" spans="1:29" s="1" customFormat="1" ht="12.6" customHeight="1" x14ac:dyDescent="0.2">
      <c r="B11" s="401">
        <v>5</v>
      </c>
      <c r="C11" s="687" t="s">
        <v>123</v>
      </c>
      <c r="D11" s="671" t="s">
        <v>152</v>
      </c>
      <c r="E11" s="633" t="s">
        <v>18</v>
      </c>
      <c r="F11" s="404">
        <v>119</v>
      </c>
      <c r="G11" s="24">
        <v>20</v>
      </c>
      <c r="H11" s="442">
        <v>137</v>
      </c>
      <c r="I11" s="353">
        <v>22</v>
      </c>
      <c r="J11" s="442">
        <v>145</v>
      </c>
      <c r="K11" s="52">
        <v>21</v>
      </c>
      <c r="L11" s="421">
        <v>132</v>
      </c>
      <c r="M11" s="24">
        <v>19</v>
      </c>
      <c r="N11" s="419"/>
      <c r="O11" s="78"/>
      <c r="P11" s="492"/>
      <c r="Q11" s="353"/>
      <c r="R11" s="188">
        <f>G11+I11+K11+M11+O11+Q11-S11</f>
        <v>63</v>
      </c>
      <c r="S11" s="26">
        <v>19</v>
      </c>
      <c r="T11" s="24">
        <v>21</v>
      </c>
      <c r="U11" s="24">
        <v>42</v>
      </c>
      <c r="V11" s="59"/>
      <c r="W11" s="193"/>
      <c r="X11" s="881"/>
      <c r="Y11" s="60"/>
      <c r="Z11" s="60"/>
      <c r="AA11" s="30"/>
      <c r="AB11" s="65"/>
      <c r="AC11" s="7"/>
    </row>
    <row r="12" spans="1:29" s="1" customFormat="1" ht="12.6" customHeight="1" x14ac:dyDescent="0.2">
      <c r="B12" s="401">
        <v>6</v>
      </c>
      <c r="C12" s="687" t="s">
        <v>126</v>
      </c>
      <c r="D12" s="637">
        <v>11</v>
      </c>
      <c r="E12" s="630" t="s">
        <v>20</v>
      </c>
      <c r="F12" s="404">
        <v>97</v>
      </c>
      <c r="G12" s="24">
        <v>17</v>
      </c>
      <c r="H12" s="442">
        <v>138</v>
      </c>
      <c r="I12" s="52">
        <v>24</v>
      </c>
      <c r="J12" s="442">
        <v>130</v>
      </c>
      <c r="K12" s="52">
        <v>19</v>
      </c>
      <c r="L12" s="421">
        <v>110</v>
      </c>
      <c r="M12" s="24">
        <v>15</v>
      </c>
      <c r="N12" s="419"/>
      <c r="O12" s="78"/>
      <c r="P12" s="492"/>
      <c r="Q12" s="353"/>
      <c r="R12" s="188">
        <f>G12+I12+K12+M12+O12+Q12-S12</f>
        <v>60</v>
      </c>
      <c r="S12" s="26">
        <v>15</v>
      </c>
      <c r="T12" s="24">
        <v>20</v>
      </c>
      <c r="U12" s="24">
        <v>40</v>
      </c>
      <c r="V12" s="629"/>
      <c r="W12" s="637"/>
      <c r="X12" s="913"/>
      <c r="Y12" s="894"/>
      <c r="Z12" s="894"/>
      <c r="AA12" s="64"/>
      <c r="AB12" s="65"/>
      <c r="AC12" s="7"/>
    </row>
    <row r="13" spans="1:29" s="1" customFormat="1" ht="12.6" customHeight="1" x14ac:dyDescent="0.2">
      <c r="B13" s="401">
        <v>7</v>
      </c>
      <c r="C13" s="689" t="s">
        <v>115</v>
      </c>
      <c r="D13" s="670" t="s">
        <v>152</v>
      </c>
      <c r="E13" s="936" t="s">
        <v>31</v>
      </c>
      <c r="F13" s="404">
        <v>97</v>
      </c>
      <c r="G13" s="24">
        <v>16</v>
      </c>
      <c r="H13" s="442">
        <v>131</v>
      </c>
      <c r="I13" s="52">
        <v>20</v>
      </c>
      <c r="J13" s="442">
        <v>125</v>
      </c>
      <c r="K13" s="52">
        <v>17</v>
      </c>
      <c r="L13" s="421">
        <v>137</v>
      </c>
      <c r="M13" s="24">
        <v>22</v>
      </c>
      <c r="N13" s="419"/>
      <c r="O13" s="78"/>
      <c r="P13" s="492"/>
      <c r="Q13" s="353"/>
      <c r="R13" s="188">
        <f>G13+I13+K13+M13+O13+Q13-S13</f>
        <v>59</v>
      </c>
      <c r="S13" s="26">
        <v>16</v>
      </c>
      <c r="T13" s="24">
        <v>19</v>
      </c>
      <c r="U13" s="24">
        <v>38</v>
      </c>
      <c r="V13" s="629"/>
      <c r="W13" s="637"/>
      <c r="X13" s="913"/>
      <c r="Y13" s="894"/>
      <c r="Z13" s="894"/>
      <c r="AA13" s="64"/>
      <c r="AB13" s="65"/>
      <c r="AC13" s="7"/>
    </row>
    <row r="14" spans="1:29" s="1" customFormat="1" ht="12.6" customHeight="1" x14ac:dyDescent="0.2">
      <c r="B14" s="401">
        <v>8</v>
      </c>
      <c r="C14" s="687" t="s">
        <v>124</v>
      </c>
      <c r="D14" s="637">
        <v>10</v>
      </c>
      <c r="E14" s="633" t="s">
        <v>18</v>
      </c>
      <c r="F14" s="404">
        <v>115</v>
      </c>
      <c r="G14" s="24">
        <v>19</v>
      </c>
      <c r="H14" s="442">
        <v>124</v>
      </c>
      <c r="I14" s="52">
        <v>19</v>
      </c>
      <c r="J14" s="442">
        <v>125</v>
      </c>
      <c r="K14" s="52">
        <v>16</v>
      </c>
      <c r="L14" s="421">
        <v>135</v>
      </c>
      <c r="M14" s="24">
        <v>20</v>
      </c>
      <c r="N14" s="419"/>
      <c r="O14" s="78"/>
      <c r="P14" s="492"/>
      <c r="Q14" s="353"/>
      <c r="R14" s="188">
        <f>G14+I14+K14+M14+O14+Q14-S14</f>
        <v>58</v>
      </c>
      <c r="S14" s="26">
        <v>16</v>
      </c>
      <c r="T14" s="24">
        <v>18</v>
      </c>
      <c r="U14" s="24">
        <v>36</v>
      </c>
      <c r="V14" s="305"/>
      <c r="W14" s="864"/>
      <c r="X14" s="914"/>
      <c r="Y14" s="865"/>
      <c r="Z14" s="865"/>
      <c r="AA14" s="30"/>
      <c r="AB14" s="65"/>
      <c r="AC14" s="7"/>
    </row>
    <row r="15" spans="1:29" s="1" customFormat="1" ht="12.6" customHeight="1" x14ac:dyDescent="0.2">
      <c r="B15" s="401">
        <v>9</v>
      </c>
      <c r="C15" s="859" t="s">
        <v>96</v>
      </c>
      <c r="D15" s="349" t="s">
        <v>152</v>
      </c>
      <c r="E15" s="60" t="s">
        <v>29</v>
      </c>
      <c r="F15" s="833">
        <v>128</v>
      </c>
      <c r="G15" s="52">
        <v>22</v>
      </c>
      <c r="H15" s="442"/>
      <c r="I15" s="52"/>
      <c r="J15" s="442">
        <v>122</v>
      </c>
      <c r="K15" s="52">
        <v>15</v>
      </c>
      <c r="L15" s="421">
        <v>132</v>
      </c>
      <c r="M15" s="24">
        <v>18</v>
      </c>
      <c r="N15" s="419"/>
      <c r="O15" s="78"/>
      <c r="P15" s="492"/>
      <c r="Q15" s="353"/>
      <c r="R15" s="188">
        <f>G15+I15+K15+M15+O15+Q15-S15</f>
        <v>55</v>
      </c>
      <c r="S15" s="26">
        <v>0</v>
      </c>
      <c r="T15" s="24">
        <v>17</v>
      </c>
      <c r="U15" s="24">
        <v>34</v>
      </c>
      <c r="V15" s="702"/>
      <c r="W15" s="704"/>
      <c r="X15" s="415"/>
      <c r="Y15" s="894"/>
      <c r="Z15" s="894"/>
      <c r="AA15" s="64"/>
      <c r="AB15" s="65"/>
      <c r="AC15" s="7"/>
    </row>
    <row r="16" spans="1:29" s="1" customFormat="1" ht="12.6" customHeight="1" x14ac:dyDescent="0.2">
      <c r="B16" s="401">
        <v>10</v>
      </c>
      <c r="C16" s="688" t="s">
        <v>125</v>
      </c>
      <c r="D16" s="637">
        <v>10</v>
      </c>
      <c r="E16" s="633" t="s">
        <v>18</v>
      </c>
      <c r="F16" s="404">
        <v>103</v>
      </c>
      <c r="G16" s="24">
        <v>18</v>
      </c>
      <c r="H16" s="442"/>
      <c r="I16" s="52"/>
      <c r="J16" s="442">
        <v>134</v>
      </c>
      <c r="K16" s="52">
        <v>20</v>
      </c>
      <c r="L16" s="421">
        <v>97</v>
      </c>
      <c r="M16" s="24">
        <v>9</v>
      </c>
      <c r="N16" s="419"/>
      <c r="O16" s="78"/>
      <c r="P16" s="492"/>
      <c r="Q16" s="353"/>
      <c r="R16" s="188">
        <f>G16+I16+K16+M16+O16+Q16-S16</f>
        <v>47</v>
      </c>
      <c r="S16" s="26">
        <v>0</v>
      </c>
      <c r="T16" s="24">
        <v>16</v>
      </c>
      <c r="U16" s="24"/>
      <c r="V16" s="59"/>
      <c r="W16" s="193"/>
      <c r="X16" s="915"/>
      <c r="Y16" s="60"/>
      <c r="Z16" s="60"/>
      <c r="AA16" s="30"/>
      <c r="AB16" s="65"/>
      <c r="AC16" s="7"/>
    </row>
    <row r="17" spans="2:29" s="1" customFormat="1" ht="12.6" customHeight="1" x14ac:dyDescent="0.2">
      <c r="B17" s="401">
        <v>11</v>
      </c>
      <c r="C17" s="859" t="s">
        <v>114</v>
      </c>
      <c r="D17" s="349" t="s">
        <v>152</v>
      </c>
      <c r="E17" s="60" t="s">
        <v>29</v>
      </c>
      <c r="F17" s="833">
        <v>95</v>
      </c>
      <c r="G17" s="52">
        <v>15</v>
      </c>
      <c r="H17" s="442">
        <v>109</v>
      </c>
      <c r="I17" s="52">
        <v>15</v>
      </c>
      <c r="J17" s="442">
        <v>111</v>
      </c>
      <c r="K17" s="52">
        <v>12</v>
      </c>
      <c r="L17" s="421">
        <v>128</v>
      </c>
      <c r="M17" s="24">
        <v>16</v>
      </c>
      <c r="N17" s="419"/>
      <c r="O17" s="78"/>
      <c r="P17" s="492"/>
      <c r="Q17" s="353"/>
      <c r="R17" s="188">
        <f>G17+I17+K17+M17+O17+Q17-S17</f>
        <v>46</v>
      </c>
      <c r="S17" s="26">
        <v>12</v>
      </c>
      <c r="T17" s="24">
        <v>15</v>
      </c>
      <c r="U17" s="24"/>
      <c r="V17" s="629"/>
      <c r="W17" s="637"/>
      <c r="X17" s="667"/>
      <c r="Y17" s="894"/>
      <c r="Z17" s="894"/>
      <c r="AA17" s="64"/>
      <c r="AB17" s="65"/>
      <c r="AC17" s="7"/>
    </row>
    <row r="18" spans="2:29" s="1" customFormat="1" ht="12.6" customHeight="1" x14ac:dyDescent="0.2">
      <c r="B18" s="401">
        <v>12</v>
      </c>
      <c r="C18" s="878" t="s">
        <v>173</v>
      </c>
      <c r="D18" s="867">
        <v>10</v>
      </c>
      <c r="E18" s="937" t="s">
        <v>20</v>
      </c>
      <c r="F18" s="833"/>
      <c r="G18" s="52"/>
      <c r="H18" s="442">
        <v>90</v>
      </c>
      <c r="I18" s="52">
        <v>10</v>
      </c>
      <c r="J18" s="442">
        <v>127</v>
      </c>
      <c r="K18" s="52">
        <v>18</v>
      </c>
      <c r="L18" s="421">
        <v>129</v>
      </c>
      <c r="M18" s="24">
        <v>17</v>
      </c>
      <c r="N18" s="419"/>
      <c r="O18" s="78"/>
      <c r="P18" s="492"/>
      <c r="Q18" s="353"/>
      <c r="R18" s="188">
        <f>G18+I18+K18+M18+O18+Q18-S18</f>
        <v>45</v>
      </c>
      <c r="S18" s="26">
        <v>0</v>
      </c>
      <c r="T18" s="24">
        <v>14</v>
      </c>
      <c r="U18" s="24"/>
      <c r="V18" s="305"/>
      <c r="W18" s="864"/>
      <c r="X18" s="914"/>
      <c r="Y18" s="894"/>
      <c r="Z18" s="894"/>
      <c r="AA18" s="30"/>
      <c r="AB18" s="65"/>
      <c r="AC18" s="7"/>
    </row>
    <row r="19" spans="2:29" s="1" customFormat="1" ht="12.6" customHeight="1" x14ac:dyDescent="0.2">
      <c r="B19" s="401">
        <v>13</v>
      </c>
      <c r="C19" s="879" t="s">
        <v>196</v>
      </c>
      <c r="D19" s="866">
        <v>10</v>
      </c>
      <c r="E19" s="186" t="s">
        <v>18</v>
      </c>
      <c r="F19" s="833">
        <v>67</v>
      </c>
      <c r="G19" s="52">
        <v>10</v>
      </c>
      <c r="H19" s="442">
        <v>96</v>
      </c>
      <c r="I19" s="52">
        <v>13</v>
      </c>
      <c r="J19" s="442">
        <v>119</v>
      </c>
      <c r="K19" s="52">
        <v>14</v>
      </c>
      <c r="L19" s="421">
        <v>104</v>
      </c>
      <c r="M19" s="24">
        <v>13</v>
      </c>
      <c r="N19" s="419"/>
      <c r="O19" s="78"/>
      <c r="P19" s="492"/>
      <c r="Q19" s="353"/>
      <c r="R19" s="188">
        <f>G19+I19+K19+M19+O19+Q19-S19</f>
        <v>40</v>
      </c>
      <c r="S19" s="26">
        <v>10</v>
      </c>
      <c r="T19" s="24">
        <v>13</v>
      </c>
      <c r="U19" s="24"/>
      <c r="V19" s="105"/>
      <c r="W19" s="866"/>
      <c r="X19" s="916"/>
      <c r="Y19" s="894"/>
      <c r="Z19" s="894"/>
      <c r="AA19" s="30"/>
      <c r="AB19" s="65"/>
      <c r="AC19" s="7"/>
    </row>
    <row r="20" spans="2:29" s="1" customFormat="1" ht="12.6" customHeight="1" x14ac:dyDescent="0.2">
      <c r="B20" s="401">
        <v>14</v>
      </c>
      <c r="C20" s="878" t="s">
        <v>127</v>
      </c>
      <c r="D20" s="867">
        <v>12</v>
      </c>
      <c r="E20" s="937" t="s">
        <v>20</v>
      </c>
      <c r="F20" s="833">
        <v>89</v>
      </c>
      <c r="G20" s="52">
        <v>14</v>
      </c>
      <c r="H20" s="442">
        <v>111</v>
      </c>
      <c r="I20" s="52">
        <v>16</v>
      </c>
      <c r="J20" s="442">
        <v>96</v>
      </c>
      <c r="K20" s="52">
        <v>9</v>
      </c>
      <c r="L20" s="421">
        <v>100</v>
      </c>
      <c r="M20" s="24">
        <v>10</v>
      </c>
      <c r="N20" s="419"/>
      <c r="O20" s="78"/>
      <c r="P20" s="492"/>
      <c r="Q20" s="353"/>
      <c r="R20" s="188">
        <f>G20+I20+K20+M20+O20+Q20-S20</f>
        <v>40</v>
      </c>
      <c r="S20" s="26">
        <v>9</v>
      </c>
      <c r="T20" s="24">
        <v>12</v>
      </c>
      <c r="U20" s="24"/>
      <c r="V20" s="629"/>
      <c r="W20" s="637"/>
      <c r="X20" s="913"/>
      <c r="Y20" s="894"/>
      <c r="Z20" s="894"/>
      <c r="AA20" s="64"/>
      <c r="AB20" s="65"/>
      <c r="AC20" s="7"/>
    </row>
    <row r="21" spans="2:29" s="1" customFormat="1" ht="12.6" customHeight="1" x14ac:dyDescent="0.2">
      <c r="B21" s="401">
        <v>15</v>
      </c>
      <c r="C21" s="899" t="s">
        <v>130</v>
      </c>
      <c r="D21" s="882" t="s">
        <v>152</v>
      </c>
      <c r="E21" s="937" t="s">
        <v>20</v>
      </c>
      <c r="F21" s="833">
        <v>68</v>
      </c>
      <c r="G21" s="52">
        <v>11</v>
      </c>
      <c r="H21" s="442">
        <v>87</v>
      </c>
      <c r="I21" s="52">
        <v>9</v>
      </c>
      <c r="J21" s="442">
        <v>100</v>
      </c>
      <c r="K21" s="52">
        <v>10</v>
      </c>
      <c r="L21" s="421">
        <v>104</v>
      </c>
      <c r="M21" s="24">
        <v>14</v>
      </c>
      <c r="N21" s="419"/>
      <c r="O21" s="78"/>
      <c r="P21" s="492"/>
      <c r="Q21" s="353"/>
      <c r="R21" s="188">
        <f>G21+I21+K21+M21+O21+Q21-S21</f>
        <v>35</v>
      </c>
      <c r="S21" s="26">
        <v>9</v>
      </c>
      <c r="T21" s="24">
        <v>11</v>
      </c>
      <c r="U21" s="24"/>
      <c r="V21" s="305"/>
      <c r="W21" s="864"/>
      <c r="X21" s="914"/>
      <c r="Y21" s="894"/>
      <c r="Z21" s="894"/>
      <c r="AA21" s="30"/>
      <c r="AB21" s="65"/>
      <c r="AC21" s="7"/>
    </row>
    <row r="22" spans="2:29" s="1" customFormat="1" ht="12.6" customHeight="1" x14ac:dyDescent="0.2">
      <c r="B22" s="401">
        <v>16</v>
      </c>
      <c r="C22" s="878" t="s">
        <v>128</v>
      </c>
      <c r="D22" s="867">
        <v>11</v>
      </c>
      <c r="E22" s="937" t="s">
        <v>20</v>
      </c>
      <c r="F22" s="833">
        <v>83</v>
      </c>
      <c r="G22" s="52">
        <v>13</v>
      </c>
      <c r="H22" s="442">
        <v>99</v>
      </c>
      <c r="I22" s="52">
        <v>14</v>
      </c>
      <c r="J22" s="442">
        <v>89</v>
      </c>
      <c r="K22" s="52">
        <v>5</v>
      </c>
      <c r="L22" s="421">
        <v>95</v>
      </c>
      <c r="M22" s="24">
        <v>8</v>
      </c>
      <c r="N22" s="419"/>
      <c r="O22" s="78"/>
      <c r="P22" s="492"/>
      <c r="Q22" s="353"/>
      <c r="R22" s="188">
        <f>G22+I22+K22+M22+O22+Q22-S22</f>
        <v>35</v>
      </c>
      <c r="S22" s="26">
        <v>5</v>
      </c>
      <c r="T22" s="24">
        <v>10</v>
      </c>
      <c r="U22" s="24"/>
      <c r="V22" s="701"/>
      <c r="W22" s="867"/>
      <c r="X22" s="881"/>
      <c r="Y22" s="894"/>
      <c r="Z22" s="894"/>
      <c r="AA22" s="30"/>
      <c r="AB22" s="65"/>
      <c r="AC22" s="7"/>
    </row>
    <row r="23" spans="2:29" s="1" customFormat="1" ht="12.6" customHeight="1" x14ac:dyDescent="0.2">
      <c r="B23" s="401">
        <v>17</v>
      </c>
      <c r="C23" s="878" t="s">
        <v>129</v>
      </c>
      <c r="D23" s="867">
        <v>11</v>
      </c>
      <c r="E23" s="937" t="s">
        <v>20</v>
      </c>
      <c r="F23" s="833">
        <v>76</v>
      </c>
      <c r="G23" s="52">
        <v>12</v>
      </c>
      <c r="H23" s="442">
        <v>93</v>
      </c>
      <c r="I23" s="52">
        <v>12</v>
      </c>
      <c r="J23" s="442">
        <v>96</v>
      </c>
      <c r="K23" s="52">
        <v>8</v>
      </c>
      <c r="L23" s="421"/>
      <c r="M23" s="24"/>
      <c r="N23" s="419"/>
      <c r="O23" s="78"/>
      <c r="P23" s="492"/>
      <c r="Q23" s="353"/>
      <c r="R23" s="188">
        <f>G23+I23+K23+M23+O23+Q23-S23</f>
        <v>32</v>
      </c>
      <c r="S23" s="26">
        <v>0</v>
      </c>
      <c r="T23" s="24">
        <v>9</v>
      </c>
      <c r="V23" s="702"/>
      <c r="W23" s="704"/>
      <c r="X23" s="415"/>
      <c r="Y23" s="894"/>
      <c r="Z23" s="894"/>
      <c r="AA23" s="64"/>
      <c r="AB23" s="65"/>
      <c r="AC23" s="7"/>
    </row>
    <row r="24" spans="2:29" s="1" customFormat="1" ht="12.6" customHeight="1" x14ac:dyDescent="0.2">
      <c r="B24" s="401">
        <v>18</v>
      </c>
      <c r="C24" s="878" t="s">
        <v>132</v>
      </c>
      <c r="D24" s="867">
        <v>10</v>
      </c>
      <c r="E24" s="937" t="s">
        <v>20</v>
      </c>
      <c r="F24" s="833">
        <v>52</v>
      </c>
      <c r="G24" s="52">
        <v>9</v>
      </c>
      <c r="H24" s="442">
        <v>93</v>
      </c>
      <c r="I24" s="52">
        <v>11</v>
      </c>
      <c r="J24" s="442">
        <v>104</v>
      </c>
      <c r="K24" s="52">
        <v>11</v>
      </c>
      <c r="L24" s="421">
        <v>91</v>
      </c>
      <c r="M24" s="24">
        <v>7</v>
      </c>
      <c r="N24" s="419"/>
      <c r="O24" s="78"/>
      <c r="P24" s="492"/>
      <c r="Q24" s="353"/>
      <c r="R24" s="188">
        <f>G24+I24+K24+M24+O24+Q24-S24</f>
        <v>31</v>
      </c>
      <c r="S24" s="26">
        <v>7</v>
      </c>
      <c r="T24" s="24">
        <v>8</v>
      </c>
      <c r="V24" s="701"/>
      <c r="W24" s="867"/>
      <c r="X24" s="881"/>
      <c r="Y24" s="894"/>
      <c r="Z24" s="894"/>
      <c r="AA24" s="30"/>
      <c r="AB24" s="65"/>
      <c r="AC24" s="7"/>
    </row>
    <row r="25" spans="2:29" s="1" customFormat="1" ht="12.6" customHeight="1" x14ac:dyDescent="0.2">
      <c r="B25" s="401">
        <v>19</v>
      </c>
      <c r="C25" s="878" t="s">
        <v>166</v>
      </c>
      <c r="D25" s="882" t="s">
        <v>152</v>
      </c>
      <c r="E25" s="937" t="s">
        <v>29</v>
      </c>
      <c r="F25" s="833"/>
      <c r="G25" s="883"/>
      <c r="H25" s="825"/>
      <c r="I25" s="52"/>
      <c r="J25" s="442">
        <v>90</v>
      </c>
      <c r="K25" s="52">
        <v>6</v>
      </c>
      <c r="L25" s="421">
        <v>137</v>
      </c>
      <c r="M25" s="24">
        <v>21</v>
      </c>
      <c r="N25" s="419"/>
      <c r="O25" s="78"/>
      <c r="P25" s="492"/>
      <c r="Q25" s="353"/>
      <c r="R25" s="188">
        <f>G25+I25+K25+M25+O25+Q25-S25</f>
        <v>27</v>
      </c>
      <c r="S25" s="26">
        <v>0</v>
      </c>
      <c r="T25" s="24">
        <v>7</v>
      </c>
      <c r="V25" s="701"/>
      <c r="W25" s="867"/>
      <c r="X25" s="881"/>
      <c r="Y25" s="894"/>
      <c r="Z25" s="894"/>
      <c r="AA25" s="30"/>
      <c r="AB25" s="65"/>
      <c r="AC25" s="7"/>
    </row>
    <row r="26" spans="2:29" s="1" customFormat="1" ht="12.6" customHeight="1" x14ac:dyDescent="0.2">
      <c r="B26" s="401">
        <v>20</v>
      </c>
      <c r="C26" s="859" t="s">
        <v>99</v>
      </c>
      <c r="D26" s="349" t="s">
        <v>152</v>
      </c>
      <c r="E26" s="60" t="s">
        <v>31</v>
      </c>
      <c r="F26" s="880"/>
      <c r="G26" s="900"/>
      <c r="H26" s="825">
        <v>120</v>
      </c>
      <c r="I26" s="52">
        <v>18</v>
      </c>
      <c r="J26" s="833">
        <v>91</v>
      </c>
      <c r="K26" s="52">
        <v>7</v>
      </c>
      <c r="L26" s="421"/>
      <c r="M26" s="24"/>
      <c r="N26" s="418"/>
      <c r="O26" s="828"/>
      <c r="P26" s="901"/>
      <c r="Q26" s="353"/>
      <c r="R26" s="188">
        <f>G26+I26+K26+M26+O26+Q26-S26</f>
        <v>25</v>
      </c>
      <c r="S26" s="26">
        <v>0</v>
      </c>
      <c r="T26" s="24">
        <v>6</v>
      </c>
      <c r="V26" s="629"/>
      <c r="W26" s="630"/>
      <c r="X26" s="667"/>
      <c r="Y26" s="894"/>
      <c r="Z26" s="894"/>
      <c r="AA26" s="64"/>
      <c r="AB26" s="65"/>
      <c r="AC26" s="7"/>
    </row>
    <row r="27" spans="2:29" s="1" customFormat="1" ht="12.6" customHeight="1" x14ac:dyDescent="0.2">
      <c r="B27" s="401">
        <v>21</v>
      </c>
      <c r="C27" s="878" t="s">
        <v>185</v>
      </c>
      <c r="D27" s="867">
        <v>10</v>
      </c>
      <c r="E27" s="937" t="s">
        <v>18</v>
      </c>
      <c r="F27" s="833"/>
      <c r="G27" s="883"/>
      <c r="H27" s="825"/>
      <c r="I27" s="52"/>
      <c r="J27" s="833">
        <v>116</v>
      </c>
      <c r="K27" s="52">
        <v>13</v>
      </c>
      <c r="L27" s="421">
        <v>100</v>
      </c>
      <c r="M27" s="24">
        <v>11</v>
      </c>
      <c r="N27" s="419"/>
      <c r="O27" s="828"/>
      <c r="P27" s="826"/>
      <c r="Q27" s="353"/>
      <c r="R27" s="188">
        <f>G27+I27+K27+M27+O27+Q27-S27</f>
        <v>24</v>
      </c>
      <c r="S27" s="26">
        <v>0</v>
      </c>
      <c r="T27" s="24">
        <v>5</v>
      </c>
      <c r="V27" s="629"/>
      <c r="W27" s="637"/>
      <c r="X27" s="667"/>
      <c r="Y27" s="703"/>
      <c r="Z27" s="703"/>
      <c r="AA27" s="64"/>
      <c r="AB27" s="65"/>
      <c r="AC27" s="7"/>
    </row>
    <row r="28" spans="2:29" s="1" customFormat="1" ht="12.6" customHeight="1" x14ac:dyDescent="0.2">
      <c r="B28" s="401">
        <v>22</v>
      </c>
      <c r="C28" s="687" t="s">
        <v>197</v>
      </c>
      <c r="D28" s="637">
        <v>10</v>
      </c>
      <c r="E28" s="630" t="s">
        <v>20</v>
      </c>
      <c r="F28" s="404"/>
      <c r="G28" s="827"/>
      <c r="H28" s="825"/>
      <c r="I28" s="52"/>
      <c r="J28" s="829"/>
      <c r="K28" s="52"/>
      <c r="L28" s="421">
        <v>54</v>
      </c>
      <c r="M28" s="24">
        <v>6</v>
      </c>
      <c r="N28" s="419"/>
      <c r="O28" s="828"/>
      <c r="P28" s="826"/>
      <c r="Q28" s="353"/>
      <c r="R28" s="188">
        <f>G28+I28+K28+M28+O28+Q28-S28</f>
        <v>6</v>
      </c>
      <c r="S28" s="26"/>
      <c r="T28" s="24">
        <v>4</v>
      </c>
      <c r="V28" s="702"/>
      <c r="W28" s="704"/>
      <c r="X28" s="415"/>
      <c r="Y28" s="703"/>
      <c r="Z28" s="703"/>
      <c r="AA28" s="64"/>
      <c r="AB28" s="65"/>
      <c r="AC28" s="7"/>
    </row>
    <row r="29" spans="2:29" s="1" customFormat="1" ht="12.6" customHeight="1" thickBot="1" x14ac:dyDescent="0.25">
      <c r="B29" s="401">
        <v>23</v>
      </c>
      <c r="C29" s="951" t="s">
        <v>187</v>
      </c>
      <c r="D29" s="637">
        <v>11</v>
      </c>
      <c r="E29" s="630" t="s">
        <v>31</v>
      </c>
      <c r="F29" s="404"/>
      <c r="G29" s="827"/>
      <c r="H29" s="825"/>
      <c r="I29" s="52"/>
      <c r="J29" s="833">
        <v>73</v>
      </c>
      <c r="K29" s="52">
        <v>4</v>
      </c>
      <c r="L29" s="421"/>
      <c r="M29" s="24"/>
      <c r="N29" s="419"/>
      <c r="O29" s="828"/>
      <c r="P29" s="826"/>
      <c r="Q29" s="353"/>
      <c r="R29" s="188">
        <f>G29+I29+K29+M29+O29+Q29-S29</f>
        <v>4</v>
      </c>
      <c r="S29" s="69">
        <v>0</v>
      </c>
      <c r="T29" s="24"/>
      <c r="X29" s="917"/>
      <c r="AB29" s="7"/>
      <c r="AC29" s="7"/>
    </row>
    <row r="30" spans="2:29" s="1" customFormat="1" ht="16.5" customHeight="1" thickBot="1" x14ac:dyDescent="0.25">
      <c r="B30" s="313" t="s">
        <v>156</v>
      </c>
      <c r="C30" s="245"/>
      <c r="D30" s="246"/>
      <c r="E30" s="938"/>
      <c r="F30" s="247"/>
      <c r="G30" s="240"/>
      <c r="H30" s="241"/>
      <c r="I30" s="357"/>
      <c r="J30" s="241"/>
      <c r="K30" s="240"/>
      <c r="L30" s="242"/>
      <c r="M30" s="243"/>
      <c r="N30" s="243"/>
      <c r="O30" s="243"/>
      <c r="P30" s="243"/>
      <c r="Q30" s="243"/>
      <c r="R30" s="244"/>
      <c r="S30" s="69"/>
      <c r="T30" s="7"/>
      <c r="U30" s="7"/>
      <c r="X30" s="917"/>
      <c r="AB30" s="7"/>
      <c r="AC30" s="7"/>
    </row>
    <row r="31" spans="2:29" s="1" customFormat="1" ht="12.6" customHeight="1" x14ac:dyDescent="0.2">
      <c r="B31" s="171" t="s">
        <v>17</v>
      </c>
      <c r="C31" s="691" t="s">
        <v>134</v>
      </c>
      <c r="D31" s="682" t="s">
        <v>152</v>
      </c>
      <c r="E31" s="627" t="s">
        <v>20</v>
      </c>
      <c r="F31" s="904">
        <v>134</v>
      </c>
      <c r="G31" s="24">
        <v>26</v>
      </c>
      <c r="H31" s="444">
        <v>162</v>
      </c>
      <c r="I31" s="24">
        <v>26</v>
      </c>
      <c r="J31" s="445">
        <v>161</v>
      </c>
      <c r="K31" s="24">
        <v>30</v>
      </c>
      <c r="L31" s="488">
        <v>166</v>
      </c>
      <c r="M31" s="495">
        <v>30</v>
      </c>
      <c r="N31" s="405"/>
      <c r="O31" s="24"/>
      <c r="P31" s="498"/>
      <c r="Q31" s="24"/>
      <c r="R31" s="187">
        <f>G31+I31+K31+M31+O31+Q31-S31</f>
        <v>86</v>
      </c>
      <c r="S31" s="26">
        <v>26</v>
      </c>
      <c r="T31" s="24">
        <v>30</v>
      </c>
      <c r="U31" s="24">
        <v>60</v>
      </c>
      <c r="V31" s="625"/>
      <c r="W31" s="636"/>
      <c r="X31" s="635"/>
      <c r="Y31" s="894"/>
      <c r="Z31" s="894"/>
      <c r="AA31" s="64"/>
      <c r="AB31" s="7"/>
      <c r="AC31" s="7"/>
    </row>
    <row r="32" spans="2:29" s="1" customFormat="1" ht="12.6" customHeight="1" x14ac:dyDescent="0.2">
      <c r="B32" s="173" t="s">
        <v>19</v>
      </c>
      <c r="C32" s="692" t="s">
        <v>133</v>
      </c>
      <c r="D32" s="682" t="s">
        <v>152</v>
      </c>
      <c r="E32" s="627" t="s">
        <v>20</v>
      </c>
      <c r="F32" s="905">
        <v>151</v>
      </c>
      <c r="G32" s="24">
        <v>30</v>
      </c>
      <c r="H32" s="445">
        <v>165</v>
      </c>
      <c r="I32" s="24">
        <v>30</v>
      </c>
      <c r="J32" s="488">
        <v>157</v>
      </c>
      <c r="K32" s="24">
        <v>26</v>
      </c>
      <c r="L32" s="488">
        <v>149</v>
      </c>
      <c r="M32" s="496">
        <v>26</v>
      </c>
      <c r="N32" s="405"/>
      <c r="O32" s="24"/>
      <c r="P32" s="498"/>
      <c r="Q32" s="24"/>
      <c r="R32" s="188">
        <f>G32+I32+K32+M32+O32+Q32-S32</f>
        <v>86</v>
      </c>
      <c r="S32" s="26">
        <v>26</v>
      </c>
      <c r="T32" s="24">
        <v>26</v>
      </c>
      <c r="U32" s="24">
        <v>52</v>
      </c>
      <c r="V32" s="625"/>
      <c r="W32" s="636"/>
      <c r="X32" s="635"/>
      <c r="Y32" s="894"/>
      <c r="Z32" s="894"/>
      <c r="AA32" s="64"/>
      <c r="AB32" s="7"/>
      <c r="AC32" s="7"/>
    </row>
    <row r="33" spans="1:29" s="1" customFormat="1" ht="12.6" customHeight="1" x14ac:dyDescent="0.2">
      <c r="B33" s="174" t="s">
        <v>21</v>
      </c>
      <c r="C33" s="692" t="s">
        <v>135</v>
      </c>
      <c r="D33" s="682" t="s">
        <v>152</v>
      </c>
      <c r="E33" s="627" t="s">
        <v>20</v>
      </c>
      <c r="F33" s="673">
        <v>133</v>
      </c>
      <c r="G33" s="24">
        <v>24</v>
      </c>
      <c r="H33" s="444">
        <v>159</v>
      </c>
      <c r="I33" s="24">
        <v>24</v>
      </c>
      <c r="J33" s="445">
        <v>143</v>
      </c>
      <c r="K33" s="24">
        <v>24</v>
      </c>
      <c r="L33" s="32">
        <v>145</v>
      </c>
      <c r="M33" s="496">
        <v>24</v>
      </c>
      <c r="N33" s="405"/>
      <c r="O33" s="24"/>
      <c r="P33" s="498"/>
      <c r="Q33" s="24"/>
      <c r="R33" s="188">
        <f>G33+I33+K33+M33+O33+Q33-S33</f>
        <v>72</v>
      </c>
      <c r="S33" s="26">
        <v>24</v>
      </c>
      <c r="T33" s="24">
        <v>24</v>
      </c>
      <c r="U33" s="24">
        <v>48</v>
      </c>
      <c r="V33" s="625"/>
      <c r="W33" s="636"/>
      <c r="X33" s="635"/>
      <c r="Y33" s="894"/>
      <c r="Z33" s="894"/>
      <c r="AA33" s="64"/>
      <c r="AB33" s="7"/>
      <c r="AC33" s="7"/>
    </row>
    <row r="34" spans="1:29" s="1" customFormat="1" ht="12.6" customHeight="1" x14ac:dyDescent="0.2">
      <c r="B34" s="672">
        <v>4</v>
      </c>
      <c r="C34" s="688" t="s">
        <v>136</v>
      </c>
      <c r="D34" s="636">
        <v>12</v>
      </c>
      <c r="E34" s="624" t="s">
        <v>18</v>
      </c>
      <c r="F34" s="342">
        <v>93</v>
      </c>
      <c r="G34" s="24">
        <v>21</v>
      </c>
      <c r="H34" s="742">
        <v>118</v>
      </c>
      <c r="I34" s="744">
        <v>21</v>
      </c>
      <c r="J34" s="834">
        <v>122</v>
      </c>
      <c r="K34" s="744">
        <v>22</v>
      </c>
      <c r="L34" s="906">
        <v>127</v>
      </c>
      <c r="M34" s="747">
        <v>22</v>
      </c>
      <c r="N34" s="749"/>
      <c r="O34" s="744"/>
      <c r="P34" s="751"/>
      <c r="Q34" s="24"/>
      <c r="R34" s="188">
        <f>G34+I34+K34+M34+O34+Q34-S34</f>
        <v>65</v>
      </c>
      <c r="S34" s="26">
        <v>21</v>
      </c>
      <c r="T34" s="24">
        <v>22</v>
      </c>
      <c r="U34" s="87">
        <v>44</v>
      </c>
      <c r="V34" s="625"/>
      <c r="W34" s="636"/>
      <c r="X34" s="635"/>
      <c r="Y34" s="894"/>
      <c r="Z34" s="894"/>
      <c r="AA34" s="64"/>
      <c r="AB34" s="7"/>
      <c r="AC34" s="7"/>
    </row>
    <row r="35" spans="1:29" s="1" customFormat="1" ht="12.6" customHeight="1" x14ac:dyDescent="0.2">
      <c r="B35" s="672">
        <v>5</v>
      </c>
      <c r="C35" s="760" t="s">
        <v>174</v>
      </c>
      <c r="D35" s="670" t="s">
        <v>152</v>
      </c>
      <c r="E35" s="65" t="s">
        <v>20</v>
      </c>
      <c r="F35" s="404"/>
      <c r="G35" s="24"/>
      <c r="H35" s="740">
        <v>131</v>
      </c>
      <c r="I35" s="24">
        <v>22</v>
      </c>
      <c r="J35" s="740">
        <v>116</v>
      </c>
      <c r="K35" s="355">
        <v>20</v>
      </c>
      <c r="L35" s="155">
        <v>106</v>
      </c>
      <c r="M35" s="495">
        <v>21</v>
      </c>
      <c r="N35" s="497"/>
      <c r="O35" s="24"/>
      <c r="P35" s="498"/>
      <c r="Q35" s="25"/>
      <c r="R35" s="188">
        <f>G35+I35+K35+M35+O35+Q35-S35</f>
        <v>63</v>
      </c>
      <c r="S35" s="26">
        <v>0</v>
      </c>
      <c r="T35" s="24">
        <v>21</v>
      </c>
      <c r="U35" s="87"/>
      <c r="V35" s="702"/>
      <c r="W35" s="704"/>
      <c r="X35" s="415"/>
      <c r="Y35" s="894"/>
      <c r="Z35" s="894"/>
      <c r="AA35" s="64"/>
      <c r="AB35" s="7"/>
      <c r="AC35" s="7"/>
    </row>
    <row r="36" spans="1:29" s="1" customFormat="1" ht="12.6" customHeight="1" thickBot="1" x14ac:dyDescent="0.25">
      <c r="B36" s="189">
        <v>6</v>
      </c>
      <c r="C36" s="903" t="s">
        <v>98</v>
      </c>
      <c r="D36" s="670" t="s">
        <v>152</v>
      </c>
      <c r="E36" s="65" t="s">
        <v>31</v>
      </c>
      <c r="F36" s="741">
        <v>114</v>
      </c>
      <c r="G36" s="24">
        <v>22</v>
      </c>
      <c r="H36" s="743">
        <v>76</v>
      </c>
      <c r="I36" s="149">
        <v>20</v>
      </c>
      <c r="J36" s="743">
        <v>118</v>
      </c>
      <c r="K36" s="746">
        <v>21</v>
      </c>
      <c r="L36" s="745"/>
      <c r="M36" s="748"/>
      <c r="N36" s="750"/>
      <c r="O36" s="149"/>
      <c r="P36" s="752"/>
      <c r="Q36" s="753"/>
      <c r="R36" s="188">
        <f>G36+I36+K36+M36+O36+Q36-S36</f>
        <v>63</v>
      </c>
      <c r="S36" s="26">
        <v>0</v>
      </c>
      <c r="T36" s="24">
        <v>20</v>
      </c>
      <c r="U36" s="87">
        <v>42</v>
      </c>
      <c r="V36" s="702"/>
      <c r="W36" s="704"/>
      <c r="X36" s="415"/>
      <c r="Y36" s="703"/>
      <c r="Z36" s="703"/>
      <c r="AA36" s="64"/>
      <c r="AB36" s="7"/>
      <c r="AC36" s="7"/>
    </row>
    <row r="37" spans="1:29" s="1" customFormat="1" ht="15" thickBot="1" x14ac:dyDescent="0.25">
      <c r="B37" s="836" t="s">
        <v>44</v>
      </c>
      <c r="C37" s="837"/>
      <c r="D37" s="838"/>
      <c r="E37" s="939"/>
      <c r="F37" s="839"/>
      <c r="G37" s="840"/>
      <c r="H37" s="841"/>
      <c r="I37" s="841"/>
      <c r="J37" s="841"/>
      <c r="K37" s="840"/>
      <c r="L37" s="842"/>
      <c r="M37" s="843"/>
      <c r="N37" s="843"/>
      <c r="O37" s="843"/>
      <c r="P37" s="843"/>
      <c r="Q37" s="843"/>
      <c r="R37" s="844"/>
      <c r="S37" s="77"/>
      <c r="T37" s="7"/>
      <c r="U37" s="7"/>
      <c r="V37" s="51"/>
      <c r="W37" s="59"/>
      <c r="X37" s="915"/>
      <c r="Y37" s="59"/>
      <c r="AB37" s="7"/>
      <c r="AC37" s="7"/>
    </row>
    <row r="38" spans="1:29" s="1" customFormat="1" ht="12.75" x14ac:dyDescent="0.2">
      <c r="A38" s="27"/>
      <c r="B38" s="845" t="s">
        <v>17</v>
      </c>
      <c r="C38" s="846" t="s">
        <v>7</v>
      </c>
      <c r="D38" s="847"/>
      <c r="E38" s="940"/>
      <c r="F38" s="848">
        <v>426</v>
      </c>
      <c r="G38" s="849">
        <v>20</v>
      </c>
      <c r="H38" s="850">
        <v>489</v>
      </c>
      <c r="I38" s="851">
        <v>20</v>
      </c>
      <c r="J38" s="848">
        <v>478</v>
      </c>
      <c r="K38" s="852">
        <v>20</v>
      </c>
      <c r="L38" s="850">
        <v>471</v>
      </c>
      <c r="M38" s="851">
        <v>20</v>
      </c>
      <c r="N38" s="849"/>
      <c r="O38" s="853"/>
      <c r="P38" s="849"/>
      <c r="Q38" s="854"/>
      <c r="R38" s="855">
        <f>G38+I38+K38+M38+O38+Q38</f>
        <v>80</v>
      </c>
      <c r="S38" s="69"/>
      <c r="T38" s="65"/>
      <c r="U38" s="65"/>
      <c r="V38" s="51"/>
      <c r="W38" s="59"/>
      <c r="X38" s="915"/>
      <c r="Y38" s="59"/>
      <c r="AB38" s="7"/>
      <c r="AC38" s="7"/>
    </row>
    <row r="39" spans="1:29" s="1" customFormat="1" ht="12.75" x14ac:dyDescent="0.2">
      <c r="A39" s="27"/>
      <c r="B39" s="173" t="s">
        <v>19</v>
      </c>
      <c r="C39" s="42" t="s">
        <v>27</v>
      </c>
      <c r="D39" s="24"/>
      <c r="E39" s="941"/>
      <c r="F39" s="168">
        <v>413</v>
      </c>
      <c r="G39" s="52">
        <v>17</v>
      </c>
      <c r="H39" s="417">
        <v>413</v>
      </c>
      <c r="I39" s="67">
        <v>17</v>
      </c>
      <c r="J39" s="168">
        <v>458</v>
      </c>
      <c r="K39" s="353">
        <v>17</v>
      </c>
      <c r="L39" s="417">
        <v>440</v>
      </c>
      <c r="M39" s="67">
        <v>17</v>
      </c>
      <c r="N39" s="52"/>
      <c r="O39" s="286"/>
      <c r="P39" s="52"/>
      <c r="Q39" s="354"/>
      <c r="R39" s="188">
        <f>G39+I39+K39+M39+O39+Q39</f>
        <v>68</v>
      </c>
      <c r="S39" s="69"/>
      <c r="T39" s="65"/>
      <c r="U39" s="65"/>
      <c r="V39" s="51"/>
      <c r="W39" s="59"/>
      <c r="X39" s="915"/>
      <c r="Y39" s="59"/>
      <c r="AB39" s="7"/>
      <c r="AC39" s="7"/>
    </row>
    <row r="40" spans="1:29" s="1" customFormat="1" ht="12.75" x14ac:dyDescent="0.2">
      <c r="A40" s="27"/>
      <c r="B40" s="835" t="s">
        <v>21</v>
      </c>
      <c r="C40" s="42" t="s">
        <v>13</v>
      </c>
      <c r="D40" s="24"/>
      <c r="E40" s="941"/>
      <c r="F40" s="168"/>
      <c r="G40" s="52"/>
      <c r="H40" s="417">
        <v>327</v>
      </c>
      <c r="I40" s="67">
        <v>14</v>
      </c>
      <c r="J40" s="168">
        <v>334</v>
      </c>
      <c r="K40" s="52">
        <v>14</v>
      </c>
      <c r="L40" s="417"/>
      <c r="M40" s="67"/>
      <c r="N40" s="52"/>
      <c r="O40" s="67"/>
      <c r="P40" s="52"/>
      <c r="Q40" s="78"/>
      <c r="R40" s="188">
        <f>G40+I40+K40+M40+O40+Q40</f>
        <v>28</v>
      </c>
      <c r="S40" s="69"/>
      <c r="T40" s="65"/>
      <c r="U40" s="65"/>
      <c r="V40" s="59"/>
      <c r="W40" s="59"/>
      <c r="X40" s="915"/>
      <c r="Y40" s="59"/>
      <c r="AB40" s="7"/>
      <c r="AC40" s="7"/>
    </row>
    <row r="41" spans="1:29" s="1" customFormat="1" ht="13.5" thickBot="1" x14ac:dyDescent="0.25">
      <c r="A41" s="27"/>
      <c r="B41" s="436" t="s">
        <v>22</v>
      </c>
      <c r="C41" s="856" t="s">
        <v>32</v>
      </c>
      <c r="D41" s="149"/>
      <c r="E41" s="942"/>
      <c r="F41" s="490"/>
      <c r="G41" s="857"/>
      <c r="H41" s="425"/>
      <c r="I41" s="151"/>
      <c r="J41" s="233">
        <v>323</v>
      </c>
      <c r="K41" s="857">
        <v>12</v>
      </c>
      <c r="L41" s="802">
        <v>397</v>
      </c>
      <c r="M41" s="151">
        <v>14</v>
      </c>
      <c r="N41" s="857"/>
      <c r="O41" s="151"/>
      <c r="P41" s="857"/>
      <c r="Q41" s="153"/>
      <c r="R41" s="858">
        <f>G41+I41+K41+M41+O41+Q41</f>
        <v>26</v>
      </c>
      <c r="S41" s="69"/>
      <c r="T41" s="65"/>
      <c r="U41" s="65"/>
      <c r="V41" s="59"/>
      <c r="W41" s="59"/>
      <c r="X41" s="915"/>
      <c r="Y41" s="59"/>
      <c r="AB41" s="7"/>
      <c r="AC41" s="7"/>
    </row>
    <row r="42" spans="1:29" s="1" customFormat="1" ht="9.6" customHeight="1" thickBot="1" x14ac:dyDescent="0.25">
      <c r="B42" s="79"/>
      <c r="D42" s="80"/>
      <c r="E42" s="82"/>
      <c r="F42" s="82"/>
      <c r="G42" s="82"/>
      <c r="H42" s="82"/>
      <c r="I42" s="82"/>
      <c r="J42" s="82"/>
      <c r="K42" s="82"/>
      <c r="L42" s="3"/>
      <c r="M42" s="4"/>
      <c r="N42" s="4"/>
      <c r="O42" s="4"/>
      <c r="P42" s="4"/>
      <c r="Q42" s="4"/>
      <c r="R42" s="68"/>
      <c r="S42" s="83" t="s">
        <v>28</v>
      </c>
      <c r="T42" s="7"/>
      <c r="U42" s="7"/>
      <c r="V42" s="51"/>
      <c r="W42" s="59"/>
      <c r="X42" s="915"/>
      <c r="Y42" s="59"/>
      <c r="AB42" s="7"/>
      <c r="AC42" s="7"/>
    </row>
    <row r="43" spans="1:29" s="251" customFormat="1" ht="19.5" customHeight="1" x14ac:dyDescent="0.2">
      <c r="B43" s="252" t="s">
        <v>157</v>
      </c>
      <c r="C43" s="386"/>
      <c r="D43" s="387"/>
      <c r="E43" s="943"/>
      <c r="F43" s="253"/>
      <c r="G43" s="253"/>
      <c r="H43" s="253"/>
      <c r="I43" s="253"/>
      <c r="J43" s="253"/>
      <c r="K43" s="253"/>
      <c r="L43" s="253"/>
      <c r="M43" s="254"/>
      <c r="N43" s="253"/>
      <c r="O43" s="254"/>
      <c r="P43" s="253"/>
      <c r="Q43" s="255"/>
      <c r="R43" s="256" t="s">
        <v>6</v>
      </c>
      <c r="S43" s="257" t="s">
        <v>15</v>
      </c>
      <c r="T43" s="258"/>
      <c r="U43" s="258"/>
      <c r="V43" s="305"/>
      <c r="W43" s="309"/>
      <c r="X43" s="309"/>
      <c r="Y43" s="309"/>
      <c r="AB43" s="258"/>
      <c r="AC43" s="258"/>
    </row>
    <row r="44" spans="1:29" s="85" customFormat="1" ht="15" customHeight="1" x14ac:dyDescent="0.2">
      <c r="B44" s="171" t="s">
        <v>17</v>
      </c>
      <c r="C44" s="754" t="s">
        <v>86</v>
      </c>
      <c r="D44" s="669" t="s">
        <v>47</v>
      </c>
      <c r="E44" s="648" t="s">
        <v>30</v>
      </c>
      <c r="F44" s="406">
        <v>180</v>
      </c>
      <c r="G44" s="755">
        <v>30</v>
      </c>
      <c r="H44" s="408">
        <v>173</v>
      </c>
      <c r="I44" s="756">
        <v>30</v>
      </c>
      <c r="J44" s="408">
        <v>174</v>
      </c>
      <c r="K44" s="756">
        <v>26</v>
      </c>
      <c r="L44" s="409">
        <v>177</v>
      </c>
      <c r="M44" s="756">
        <v>30</v>
      </c>
      <c r="N44" s="408"/>
      <c r="O44" s="756"/>
      <c r="P44" s="409"/>
      <c r="Q44" s="757"/>
      <c r="R44" s="172">
        <f>G44+I44+K44+M44+O44+Q44-S44</f>
        <v>90</v>
      </c>
      <c r="S44" s="26">
        <v>26</v>
      </c>
      <c r="T44" s="66">
        <v>30</v>
      </c>
      <c r="U44" s="24">
        <v>60</v>
      </c>
      <c r="V44" s="31"/>
      <c r="W44" s="668"/>
      <c r="X44" s="910"/>
      <c r="Y44" s="70"/>
      <c r="Z44" s="70"/>
      <c r="AA44" s="30"/>
      <c r="AB44" s="70"/>
      <c r="AC44" s="87"/>
    </row>
    <row r="45" spans="1:29" s="85" customFormat="1" ht="15" customHeight="1" x14ac:dyDescent="0.2">
      <c r="B45" s="173" t="s">
        <v>19</v>
      </c>
      <c r="C45" s="758" t="s">
        <v>91</v>
      </c>
      <c r="D45" s="774" t="s">
        <v>47</v>
      </c>
      <c r="E45" s="736" t="s">
        <v>31</v>
      </c>
      <c r="F45" s="410">
        <v>162</v>
      </c>
      <c r="G45" s="755">
        <v>21</v>
      </c>
      <c r="H45" s="407">
        <v>164</v>
      </c>
      <c r="I45" s="756">
        <v>21</v>
      </c>
      <c r="J45" s="408">
        <v>180</v>
      </c>
      <c r="K45" s="756">
        <v>30</v>
      </c>
      <c r="L45" s="409">
        <v>171</v>
      </c>
      <c r="M45" s="756">
        <v>26</v>
      </c>
      <c r="N45" s="412"/>
      <c r="O45" s="756"/>
      <c r="P45" s="409"/>
      <c r="Q45" s="759"/>
      <c r="R45" s="175">
        <f>G45+I45+K45+M45+O45+Q45-S45</f>
        <v>77</v>
      </c>
      <c r="S45" s="26">
        <v>21</v>
      </c>
      <c r="T45" s="66">
        <v>26</v>
      </c>
      <c r="U45" s="24">
        <v>52</v>
      </c>
      <c r="V45" s="737"/>
      <c r="W45" s="360"/>
      <c r="X45" s="918"/>
      <c r="Y45" s="65"/>
      <c r="Z45" s="65"/>
      <c r="AA45" s="64"/>
      <c r="AB45" s="70"/>
      <c r="AC45" s="87"/>
    </row>
    <row r="46" spans="1:29" s="85" customFormat="1" ht="12.75" x14ac:dyDescent="0.2">
      <c r="B46" s="174" t="s">
        <v>21</v>
      </c>
      <c r="C46" s="773" t="s">
        <v>112</v>
      </c>
      <c r="D46" s="774" t="s">
        <v>42</v>
      </c>
      <c r="E46" s="736" t="s">
        <v>87</v>
      </c>
      <c r="F46" s="775">
        <v>164</v>
      </c>
      <c r="G46" s="755">
        <v>22</v>
      </c>
      <c r="H46" s="407">
        <v>168</v>
      </c>
      <c r="I46" s="756">
        <v>24</v>
      </c>
      <c r="J46" s="407">
        <v>163</v>
      </c>
      <c r="K46" s="756">
        <v>21</v>
      </c>
      <c r="L46" s="409">
        <v>171</v>
      </c>
      <c r="M46" s="762">
        <v>24</v>
      </c>
      <c r="N46" s="412"/>
      <c r="O46" s="756"/>
      <c r="P46" s="413"/>
      <c r="Q46" s="763"/>
      <c r="R46" s="172">
        <f>G46+I46+K46+M46+O46+Q46-S46</f>
        <v>70</v>
      </c>
      <c r="S46" s="26">
        <v>21</v>
      </c>
      <c r="T46" s="66">
        <v>24</v>
      </c>
      <c r="U46" s="24">
        <v>48</v>
      </c>
      <c r="V46" s="308"/>
      <c r="W46" s="360"/>
      <c r="X46" s="918"/>
      <c r="Y46" s="65"/>
      <c r="Z46" s="65"/>
      <c r="AA46" s="64"/>
      <c r="AB46" s="70"/>
      <c r="AC46" s="87"/>
    </row>
    <row r="47" spans="1:29" s="1" customFormat="1" ht="12.6" customHeight="1" x14ac:dyDescent="0.2">
      <c r="B47" s="385">
        <v>4</v>
      </c>
      <c r="C47" s="687" t="s">
        <v>84</v>
      </c>
      <c r="D47" s="671" t="s">
        <v>47</v>
      </c>
      <c r="E47" s="630" t="s">
        <v>20</v>
      </c>
      <c r="F47" s="411">
        <v>161</v>
      </c>
      <c r="G47" s="755">
        <v>20</v>
      </c>
      <c r="H47" s="414">
        <v>171</v>
      </c>
      <c r="I47" s="756">
        <v>26</v>
      </c>
      <c r="J47" s="414">
        <v>158</v>
      </c>
      <c r="K47" s="756">
        <v>17</v>
      </c>
      <c r="L47" s="413">
        <v>161</v>
      </c>
      <c r="M47" s="756">
        <v>21</v>
      </c>
      <c r="N47" s="412"/>
      <c r="O47" s="756"/>
      <c r="P47" s="409"/>
      <c r="Q47" s="759"/>
      <c r="R47" s="172">
        <f>G47+I47+K47+M47+O47+Q47-S47</f>
        <v>67</v>
      </c>
      <c r="S47" s="26">
        <v>17</v>
      </c>
      <c r="T47" s="66">
        <v>22</v>
      </c>
      <c r="U47" s="24">
        <v>44</v>
      </c>
      <c r="V47" s="625"/>
      <c r="W47" s="636"/>
      <c r="X47" s="919"/>
      <c r="Y47" s="894"/>
      <c r="Z47" s="894"/>
      <c r="AA47" s="30"/>
      <c r="AB47" s="65"/>
      <c r="AC47" s="7"/>
    </row>
    <row r="48" spans="1:29" s="1" customFormat="1" ht="12.6" customHeight="1" x14ac:dyDescent="0.2">
      <c r="B48" s="385">
        <v>5</v>
      </c>
      <c r="C48" s="690" t="s">
        <v>85</v>
      </c>
      <c r="D48" s="776" t="s">
        <v>47</v>
      </c>
      <c r="E48" s="929" t="s">
        <v>23</v>
      </c>
      <c r="F48" s="411">
        <v>166</v>
      </c>
      <c r="G48" s="755">
        <v>24</v>
      </c>
      <c r="H48" s="412">
        <v>163</v>
      </c>
      <c r="I48" s="756">
        <v>20</v>
      </c>
      <c r="J48" s="412">
        <v>161</v>
      </c>
      <c r="K48" s="756">
        <v>20</v>
      </c>
      <c r="L48" s="413">
        <v>161</v>
      </c>
      <c r="M48" s="756">
        <v>20</v>
      </c>
      <c r="N48" s="408"/>
      <c r="O48" s="756"/>
      <c r="P48" s="413"/>
      <c r="Q48" s="757"/>
      <c r="R48" s="172">
        <f>G48+I48+K48+M48+O48+Q48-S48</f>
        <v>64</v>
      </c>
      <c r="S48" s="26">
        <v>20</v>
      </c>
      <c r="T48" s="66">
        <v>21</v>
      </c>
      <c r="U48" s="24">
        <v>42</v>
      </c>
      <c r="V48" s="629"/>
      <c r="W48" s="637"/>
      <c r="X48" s="667"/>
      <c r="Y48" s="894"/>
      <c r="Z48" s="894"/>
      <c r="AA48" s="30"/>
      <c r="AB48" s="65"/>
      <c r="AC48" s="7"/>
    </row>
    <row r="49" spans="2:29" s="1" customFormat="1" ht="12.6" customHeight="1" x14ac:dyDescent="0.2">
      <c r="B49" s="385">
        <v>6</v>
      </c>
      <c r="C49" s="766" t="s">
        <v>113</v>
      </c>
      <c r="D49" s="767" t="s">
        <v>42</v>
      </c>
      <c r="E49" s="817" t="s">
        <v>87</v>
      </c>
      <c r="F49" s="411">
        <v>167</v>
      </c>
      <c r="G49" s="755">
        <v>26</v>
      </c>
      <c r="H49" s="412">
        <v>162</v>
      </c>
      <c r="I49" s="756">
        <v>19</v>
      </c>
      <c r="J49" s="412">
        <v>159</v>
      </c>
      <c r="K49" s="756">
        <v>18</v>
      </c>
      <c r="L49" s="409"/>
      <c r="M49" s="756"/>
      <c r="N49" s="408"/>
      <c r="O49" s="756"/>
      <c r="P49" s="413"/>
      <c r="Q49" s="759"/>
      <c r="R49" s="172">
        <f>G49+I49+K49+M49+O49+Q49-S49</f>
        <v>63</v>
      </c>
      <c r="S49" s="26">
        <v>0</v>
      </c>
      <c r="T49" s="66">
        <v>20</v>
      </c>
      <c r="U49" s="24">
        <v>40</v>
      </c>
      <c r="V49" s="631"/>
      <c r="W49" s="651"/>
      <c r="X49" s="913"/>
      <c r="Y49" s="894"/>
      <c r="Z49" s="894"/>
      <c r="AA49" s="30"/>
      <c r="AB49" s="65"/>
      <c r="AC49" s="7"/>
    </row>
    <row r="50" spans="2:29" s="1" customFormat="1" ht="12.6" customHeight="1" x14ac:dyDescent="0.2">
      <c r="B50" s="385">
        <v>7</v>
      </c>
      <c r="C50" s="768" t="s">
        <v>82</v>
      </c>
      <c r="D50" s="765" t="s">
        <v>42</v>
      </c>
      <c r="E50" s="930" t="s">
        <v>20</v>
      </c>
      <c r="F50" s="411">
        <v>148</v>
      </c>
      <c r="G50" s="755">
        <v>16</v>
      </c>
      <c r="H50" s="412">
        <v>167</v>
      </c>
      <c r="I50" s="756">
        <v>22</v>
      </c>
      <c r="J50" s="412">
        <v>158</v>
      </c>
      <c r="K50" s="756">
        <v>16</v>
      </c>
      <c r="L50" s="413">
        <v>162</v>
      </c>
      <c r="M50" s="756">
        <v>22</v>
      </c>
      <c r="N50" s="412"/>
      <c r="O50" s="756"/>
      <c r="P50" s="413"/>
      <c r="Q50" s="759"/>
      <c r="R50" s="172">
        <f>G50+I50+K50+M50+O50+Q50-S50</f>
        <v>60</v>
      </c>
      <c r="S50" s="26">
        <v>16</v>
      </c>
      <c r="T50" s="66">
        <v>19</v>
      </c>
      <c r="U50" s="24">
        <v>38</v>
      </c>
      <c r="V50" s="93"/>
      <c r="W50" s="360"/>
      <c r="X50" s="918"/>
      <c r="Y50" s="65"/>
      <c r="Z50" s="65"/>
      <c r="AA50" s="30"/>
      <c r="AB50" s="65"/>
      <c r="AC50" s="7"/>
    </row>
    <row r="51" spans="2:29" s="1" customFormat="1" ht="12.6" customHeight="1" x14ac:dyDescent="0.2">
      <c r="B51" s="385">
        <v>8</v>
      </c>
      <c r="C51" s="687" t="s">
        <v>143</v>
      </c>
      <c r="D51" s="671" t="s">
        <v>47</v>
      </c>
      <c r="E51" s="630" t="s">
        <v>20</v>
      </c>
      <c r="F51" s="411">
        <v>109</v>
      </c>
      <c r="G51" s="755">
        <v>10</v>
      </c>
      <c r="H51" s="412">
        <v>158</v>
      </c>
      <c r="I51" s="756">
        <v>18</v>
      </c>
      <c r="J51" s="414">
        <v>163</v>
      </c>
      <c r="K51" s="756">
        <v>24</v>
      </c>
      <c r="L51" s="413">
        <v>153</v>
      </c>
      <c r="M51" s="756">
        <v>17</v>
      </c>
      <c r="N51" s="412"/>
      <c r="O51" s="756"/>
      <c r="P51" s="413"/>
      <c r="Q51" s="759"/>
      <c r="R51" s="172">
        <f>G51+I51+K51+M51+O51+Q51-S51</f>
        <v>59</v>
      </c>
      <c r="S51" s="26">
        <v>10</v>
      </c>
      <c r="T51" s="66">
        <v>18</v>
      </c>
      <c r="U51" s="24">
        <v>36</v>
      </c>
      <c r="V51" s="629"/>
      <c r="W51" s="637"/>
      <c r="X51" s="667"/>
      <c r="Y51" s="65"/>
      <c r="Z51" s="65"/>
      <c r="AA51" s="30"/>
      <c r="AB51" s="65"/>
      <c r="AC51" s="7"/>
    </row>
    <row r="52" spans="2:29" s="1" customFormat="1" ht="12.6" customHeight="1" x14ac:dyDescent="0.2">
      <c r="B52" s="385">
        <v>9</v>
      </c>
      <c r="C52" s="760" t="s">
        <v>92</v>
      </c>
      <c r="D52" s="761" t="s">
        <v>47</v>
      </c>
      <c r="E52" s="703" t="s">
        <v>25</v>
      </c>
      <c r="F52" s="411">
        <v>141</v>
      </c>
      <c r="G52" s="755">
        <v>14</v>
      </c>
      <c r="H52" s="412">
        <v>150</v>
      </c>
      <c r="I52" s="756">
        <v>15</v>
      </c>
      <c r="J52" s="412">
        <v>163</v>
      </c>
      <c r="K52" s="756">
        <v>24</v>
      </c>
      <c r="L52" s="413">
        <v>155</v>
      </c>
      <c r="M52" s="756">
        <v>19</v>
      </c>
      <c r="N52" s="412"/>
      <c r="O52" s="756"/>
      <c r="P52" s="413"/>
      <c r="Q52" s="759"/>
      <c r="R52" s="172">
        <f>G52+I52+K52+M52+O52+Q52-S52</f>
        <v>58</v>
      </c>
      <c r="S52" s="26">
        <v>14</v>
      </c>
      <c r="T52" s="66">
        <v>17</v>
      </c>
      <c r="U52" s="24">
        <v>34</v>
      </c>
      <c r="V52" s="629"/>
      <c r="W52" s="637"/>
      <c r="X52" s="667"/>
      <c r="Y52" s="894"/>
      <c r="Z52" s="894"/>
      <c r="AA52" s="30"/>
      <c r="AB52" s="65"/>
      <c r="AC52" s="7"/>
    </row>
    <row r="53" spans="2:29" s="1" customFormat="1" ht="12.6" customHeight="1" x14ac:dyDescent="0.2">
      <c r="B53" s="385">
        <v>10</v>
      </c>
      <c r="C53" s="687" t="s">
        <v>83</v>
      </c>
      <c r="D53" s="671" t="s">
        <v>42</v>
      </c>
      <c r="E53" s="630" t="s">
        <v>18</v>
      </c>
      <c r="F53" s="411">
        <v>158</v>
      </c>
      <c r="G53" s="755">
        <v>19</v>
      </c>
      <c r="H53" s="414">
        <v>156</v>
      </c>
      <c r="I53" s="756">
        <v>17</v>
      </c>
      <c r="J53" s="414">
        <v>159</v>
      </c>
      <c r="K53" s="756">
        <v>19</v>
      </c>
      <c r="L53" s="413">
        <v>155</v>
      </c>
      <c r="M53" s="756">
        <v>18</v>
      </c>
      <c r="N53" s="412"/>
      <c r="O53" s="756"/>
      <c r="P53" s="409"/>
      <c r="Q53" s="759"/>
      <c r="R53" s="172">
        <f>G53+I53+K53+M53+O53+Q53-S53</f>
        <v>56</v>
      </c>
      <c r="S53" s="26">
        <v>17</v>
      </c>
      <c r="T53" s="66">
        <v>16</v>
      </c>
      <c r="U53" s="24">
        <v>32</v>
      </c>
      <c r="V53" s="629"/>
      <c r="W53" s="637"/>
      <c r="X53" s="667"/>
      <c r="Y53" s="894"/>
      <c r="Z53" s="894"/>
      <c r="AA53" s="30"/>
      <c r="AB53" s="65"/>
      <c r="AC53" s="7"/>
    </row>
    <row r="54" spans="2:29" s="1" customFormat="1" ht="12.6" customHeight="1" x14ac:dyDescent="0.2">
      <c r="B54" s="385">
        <v>11</v>
      </c>
      <c r="C54" s="766" t="s">
        <v>103</v>
      </c>
      <c r="D54" s="767" t="s">
        <v>47</v>
      </c>
      <c r="E54" s="817" t="s">
        <v>25</v>
      </c>
      <c r="F54" s="411">
        <v>151</v>
      </c>
      <c r="G54" s="755">
        <v>17</v>
      </c>
      <c r="H54" s="412">
        <v>156</v>
      </c>
      <c r="I54" s="756">
        <v>16</v>
      </c>
      <c r="J54" s="412">
        <v>147</v>
      </c>
      <c r="K54" s="756">
        <v>14</v>
      </c>
      <c r="L54" s="413">
        <v>142</v>
      </c>
      <c r="M54" s="756">
        <v>13</v>
      </c>
      <c r="N54" s="412"/>
      <c r="O54" s="756"/>
      <c r="P54" s="413"/>
      <c r="Q54" s="759"/>
      <c r="R54" s="172">
        <f>G54+I54+K54+M54+O54+Q54-S54</f>
        <v>47</v>
      </c>
      <c r="S54" s="26">
        <v>13</v>
      </c>
      <c r="T54" s="66">
        <v>15</v>
      </c>
      <c r="U54" s="24">
        <v>30</v>
      </c>
      <c r="V54" s="631"/>
      <c r="W54" s="637"/>
      <c r="X54" s="667"/>
      <c r="Y54" s="65"/>
      <c r="Z54" s="65"/>
      <c r="AA54" s="30"/>
      <c r="AB54" s="65"/>
      <c r="AC54" s="7"/>
    </row>
    <row r="55" spans="2:29" s="1" customFormat="1" ht="12.6" customHeight="1" x14ac:dyDescent="0.2">
      <c r="B55" s="385">
        <v>12</v>
      </c>
      <c r="C55" s="690" t="s">
        <v>141</v>
      </c>
      <c r="D55" s="671" t="s">
        <v>47</v>
      </c>
      <c r="E55" s="630" t="s">
        <v>18</v>
      </c>
      <c r="F55" s="411">
        <v>140</v>
      </c>
      <c r="G55" s="755">
        <v>13</v>
      </c>
      <c r="H55" s="412">
        <v>131</v>
      </c>
      <c r="I55" s="756">
        <v>11</v>
      </c>
      <c r="J55" s="412">
        <v>150</v>
      </c>
      <c r="K55" s="756">
        <v>15</v>
      </c>
      <c r="L55" s="413">
        <v>146</v>
      </c>
      <c r="M55" s="756">
        <v>15</v>
      </c>
      <c r="N55" s="412"/>
      <c r="O55" s="756"/>
      <c r="P55" s="413"/>
      <c r="Q55" s="759"/>
      <c r="R55" s="172">
        <f>G55+I55+K55+M55+O55+Q55-S55</f>
        <v>43</v>
      </c>
      <c r="S55" s="26">
        <v>11</v>
      </c>
      <c r="T55" s="66">
        <v>14</v>
      </c>
      <c r="U55" s="24">
        <v>28</v>
      </c>
      <c r="V55" s="625"/>
      <c r="W55" s="637"/>
      <c r="X55" s="667"/>
      <c r="Y55" s="894"/>
      <c r="Z55" s="894"/>
      <c r="AA55" s="30"/>
      <c r="AB55" s="65"/>
      <c r="AC55" s="7"/>
    </row>
    <row r="56" spans="2:29" s="1" customFormat="1" ht="12.6" customHeight="1" x14ac:dyDescent="0.2">
      <c r="B56" s="385">
        <v>13</v>
      </c>
      <c r="C56" s="768" t="s">
        <v>140</v>
      </c>
      <c r="D56" s="671" t="s">
        <v>47</v>
      </c>
      <c r="E56" s="630" t="s">
        <v>20</v>
      </c>
      <c r="F56" s="411">
        <v>144</v>
      </c>
      <c r="G56" s="755">
        <v>15</v>
      </c>
      <c r="H56" s="412">
        <v>145</v>
      </c>
      <c r="I56" s="756">
        <v>14</v>
      </c>
      <c r="J56" s="412">
        <v>131</v>
      </c>
      <c r="K56" s="756">
        <v>11</v>
      </c>
      <c r="L56" s="413">
        <v>143</v>
      </c>
      <c r="M56" s="756">
        <v>14</v>
      </c>
      <c r="N56" s="412"/>
      <c r="O56" s="756"/>
      <c r="P56" s="413"/>
      <c r="Q56" s="759"/>
      <c r="R56" s="172">
        <f>G56+I56+K56+M56+O56+Q56-S56</f>
        <v>43</v>
      </c>
      <c r="S56" s="26">
        <v>11</v>
      </c>
      <c r="T56" s="66">
        <v>13</v>
      </c>
      <c r="U56" s="24">
        <v>26</v>
      </c>
      <c r="V56" s="27"/>
      <c r="W56" s="46"/>
      <c r="X56" s="912"/>
      <c r="Y56" s="65"/>
      <c r="Z56" s="65"/>
      <c r="AA56" s="30"/>
      <c r="AB56" s="65"/>
      <c r="AC56" s="7"/>
    </row>
    <row r="57" spans="2:29" s="1" customFormat="1" ht="12.6" customHeight="1" x14ac:dyDescent="0.2">
      <c r="B57" s="385">
        <v>14</v>
      </c>
      <c r="C57" s="687" t="s">
        <v>142</v>
      </c>
      <c r="D57" s="671" t="s">
        <v>47</v>
      </c>
      <c r="E57" s="630" t="s">
        <v>20</v>
      </c>
      <c r="F57" s="411">
        <v>126</v>
      </c>
      <c r="G57" s="755">
        <v>12</v>
      </c>
      <c r="H57" s="412">
        <v>142</v>
      </c>
      <c r="I57" s="756">
        <v>12</v>
      </c>
      <c r="J57" s="412">
        <v>131</v>
      </c>
      <c r="K57" s="756">
        <v>12</v>
      </c>
      <c r="L57" s="413">
        <v>149</v>
      </c>
      <c r="M57" s="756">
        <v>16</v>
      </c>
      <c r="N57" s="412"/>
      <c r="O57" s="756"/>
      <c r="P57" s="413"/>
      <c r="Q57" s="759"/>
      <c r="R57" s="172">
        <f>G57+I57+K57+M57+O57+Q57-S57</f>
        <v>40</v>
      </c>
      <c r="S57" s="26">
        <v>12</v>
      </c>
      <c r="T57" s="66">
        <v>12</v>
      </c>
      <c r="U57" s="24">
        <v>24</v>
      </c>
      <c r="V57" s="702"/>
      <c r="W57" s="704"/>
      <c r="X57" s="415"/>
      <c r="Y57" s="817"/>
      <c r="Z57" s="817"/>
      <c r="AA57" s="30"/>
      <c r="AB57" s="65"/>
      <c r="AC57" s="7"/>
    </row>
    <row r="58" spans="2:29" s="1" customFormat="1" ht="12.6" customHeight="1" x14ac:dyDescent="0.2">
      <c r="B58" s="385">
        <v>15</v>
      </c>
      <c r="C58" s="764" t="s">
        <v>139</v>
      </c>
      <c r="D58" s="765" t="s">
        <v>47</v>
      </c>
      <c r="E58" s="930" t="s">
        <v>20</v>
      </c>
      <c r="F58" s="411">
        <v>105</v>
      </c>
      <c r="G58" s="755">
        <v>9</v>
      </c>
      <c r="H58" s="412">
        <v>144</v>
      </c>
      <c r="I58" s="756">
        <v>13</v>
      </c>
      <c r="J58" s="412">
        <v>145</v>
      </c>
      <c r="K58" s="756">
        <v>13</v>
      </c>
      <c r="L58" s="413">
        <v>111</v>
      </c>
      <c r="M58" s="756">
        <v>11</v>
      </c>
      <c r="N58" s="412"/>
      <c r="O58" s="756"/>
      <c r="P58" s="413"/>
      <c r="Q58" s="757"/>
      <c r="R58" s="172">
        <f>G58+I58+K58+M58+O58+Q58-S58</f>
        <v>37</v>
      </c>
      <c r="S58" s="26">
        <v>9</v>
      </c>
      <c r="T58" s="66">
        <v>11</v>
      </c>
      <c r="U58" s="24">
        <v>22</v>
      </c>
      <c r="V58" s="634"/>
      <c r="W58" s="636"/>
      <c r="X58" s="919"/>
      <c r="Y58" s="894"/>
      <c r="Z58" s="894"/>
      <c r="AA58" s="30"/>
      <c r="AB58" s="65"/>
      <c r="AC58" s="7"/>
    </row>
    <row r="59" spans="2:29" s="1" customFormat="1" ht="12.6" customHeight="1" x14ac:dyDescent="0.2">
      <c r="B59" s="385">
        <v>16</v>
      </c>
      <c r="C59" s="769" t="s">
        <v>101</v>
      </c>
      <c r="D59" s="770" t="s">
        <v>42</v>
      </c>
      <c r="E59" s="931" t="s">
        <v>29</v>
      </c>
      <c r="F59" s="411">
        <v>92</v>
      </c>
      <c r="G59" s="756">
        <v>8</v>
      </c>
      <c r="H59" s="414">
        <v>90</v>
      </c>
      <c r="I59" s="756">
        <v>8</v>
      </c>
      <c r="J59" s="414"/>
      <c r="K59" s="756"/>
      <c r="L59" s="413">
        <v>114</v>
      </c>
      <c r="M59" s="756">
        <v>11</v>
      </c>
      <c r="N59" s="412"/>
      <c r="O59" s="756"/>
      <c r="P59" s="409"/>
      <c r="Q59" s="759"/>
      <c r="R59" s="172">
        <f>G59+I59+K59+M59+O59+Q59-S59</f>
        <v>27</v>
      </c>
      <c r="S59" s="26">
        <v>0</v>
      </c>
      <c r="T59" s="66">
        <v>10</v>
      </c>
      <c r="U59" s="24">
        <v>20</v>
      </c>
      <c r="V59" s="702"/>
      <c r="W59" s="704"/>
      <c r="X59" s="415"/>
      <c r="Y59" s="817"/>
      <c r="Z59" s="817"/>
      <c r="AA59" s="30"/>
      <c r="AB59" s="65"/>
      <c r="AC59" s="7"/>
    </row>
    <row r="60" spans="2:29" s="1" customFormat="1" ht="12.6" customHeight="1" x14ac:dyDescent="0.2">
      <c r="B60" s="385">
        <v>17</v>
      </c>
      <c r="C60" s="769" t="s">
        <v>97</v>
      </c>
      <c r="D60" s="884" t="s">
        <v>42</v>
      </c>
      <c r="E60" s="865" t="s">
        <v>29</v>
      </c>
      <c r="F60" s="411">
        <v>91</v>
      </c>
      <c r="G60" s="756">
        <v>7</v>
      </c>
      <c r="H60" s="412">
        <v>120</v>
      </c>
      <c r="I60" s="756">
        <v>9</v>
      </c>
      <c r="J60" s="412">
        <v>59</v>
      </c>
      <c r="K60" s="756">
        <v>8</v>
      </c>
      <c r="L60" s="413"/>
      <c r="M60" s="756"/>
      <c r="N60" s="412"/>
      <c r="O60" s="756"/>
      <c r="P60" s="413"/>
      <c r="Q60" s="759"/>
      <c r="R60" s="172">
        <f>G60+I60+K60+M60+O60+Q60-S60</f>
        <v>24</v>
      </c>
      <c r="S60" s="26">
        <v>0</v>
      </c>
      <c r="T60" s="66">
        <v>9</v>
      </c>
      <c r="U60" s="24">
        <v>18</v>
      </c>
      <c r="V60" s="702"/>
      <c r="W60" s="704"/>
      <c r="X60" s="415"/>
      <c r="Y60" s="817"/>
      <c r="Z60" s="817"/>
      <c r="AA60" s="30"/>
      <c r="AB60" s="65"/>
      <c r="AC60" s="7"/>
    </row>
    <row r="61" spans="2:29" s="1" customFormat="1" ht="12.6" customHeight="1" x14ac:dyDescent="0.2">
      <c r="B61" s="385">
        <v>18</v>
      </c>
      <c r="C61" s="764" t="s">
        <v>75</v>
      </c>
      <c r="D61" s="765" t="s">
        <v>47</v>
      </c>
      <c r="E61" s="930" t="s">
        <v>20</v>
      </c>
      <c r="F61" s="411">
        <v>158</v>
      </c>
      <c r="G61" s="755">
        <v>18</v>
      </c>
      <c r="H61" s="412"/>
      <c r="I61" s="756"/>
      <c r="J61" s="412"/>
      <c r="K61" s="756"/>
      <c r="L61" s="413"/>
      <c r="M61" s="756"/>
      <c r="N61" s="412"/>
      <c r="O61" s="756"/>
      <c r="P61" s="413"/>
      <c r="Q61" s="759"/>
      <c r="R61" s="172">
        <f>G61+I61+K61+M61+O61+Q61-S61</f>
        <v>18</v>
      </c>
      <c r="S61" s="26">
        <v>0</v>
      </c>
      <c r="T61" s="66">
        <v>8</v>
      </c>
      <c r="U61" s="24">
        <v>16</v>
      </c>
      <c r="V61" s="27"/>
      <c r="W61" s="360"/>
      <c r="X61" s="918"/>
      <c r="Y61" s="65"/>
      <c r="Z61" s="65"/>
      <c r="AA61" s="30"/>
      <c r="AB61" s="65"/>
      <c r="AC61" s="7"/>
    </row>
    <row r="62" spans="2:29" s="1" customFormat="1" ht="12.6" customHeight="1" x14ac:dyDescent="0.2">
      <c r="B62" s="385">
        <v>19</v>
      </c>
      <c r="C62" s="769" t="s">
        <v>177</v>
      </c>
      <c r="D62" s="884" t="s">
        <v>42</v>
      </c>
      <c r="E62" s="865" t="s">
        <v>20</v>
      </c>
      <c r="F62" s="411"/>
      <c r="G62" s="756"/>
      <c r="H62" s="412">
        <v>77</v>
      </c>
      <c r="I62" s="756">
        <v>6</v>
      </c>
      <c r="J62" s="414">
        <v>116</v>
      </c>
      <c r="K62" s="756">
        <v>10</v>
      </c>
      <c r="L62" s="413"/>
      <c r="M62" s="755"/>
      <c r="N62" s="412"/>
      <c r="O62" s="756"/>
      <c r="P62" s="413"/>
      <c r="Q62" s="435"/>
      <c r="R62" s="172">
        <f>G62+I62+K62+M62+O62+Q62-S62</f>
        <v>16</v>
      </c>
      <c r="S62" s="26">
        <v>0</v>
      </c>
      <c r="T62" s="66">
        <v>7</v>
      </c>
      <c r="U62" s="24">
        <v>14</v>
      </c>
      <c r="V62" s="702"/>
      <c r="W62" s="704"/>
      <c r="X62" s="415"/>
      <c r="Y62" s="703"/>
      <c r="Z62" s="703"/>
      <c r="AA62" s="30"/>
      <c r="AB62" s="65"/>
      <c r="AC62" s="7"/>
    </row>
    <row r="63" spans="2:29" s="1" customFormat="1" ht="12.6" customHeight="1" x14ac:dyDescent="0.2">
      <c r="B63" s="385">
        <v>20</v>
      </c>
      <c r="C63" s="885" t="s">
        <v>176</v>
      </c>
      <c r="D63" s="884" t="s">
        <v>47</v>
      </c>
      <c r="E63" s="865" t="s">
        <v>20</v>
      </c>
      <c r="F63" s="411"/>
      <c r="G63" s="756"/>
      <c r="H63" s="412">
        <v>78</v>
      </c>
      <c r="I63" s="756">
        <v>7</v>
      </c>
      <c r="J63" s="414">
        <v>113</v>
      </c>
      <c r="K63" s="756">
        <v>9</v>
      </c>
      <c r="L63" s="413"/>
      <c r="M63" s="755"/>
      <c r="N63" s="412"/>
      <c r="O63" s="756"/>
      <c r="P63" s="413"/>
      <c r="Q63" s="435"/>
      <c r="R63" s="172">
        <f>G63+I63+K63+M63+O63+Q63-S63</f>
        <v>16</v>
      </c>
      <c r="S63" s="26">
        <v>0</v>
      </c>
      <c r="T63" s="66">
        <v>6</v>
      </c>
      <c r="U63" s="24">
        <v>12</v>
      </c>
      <c r="V63" s="415"/>
      <c r="W63" s="704"/>
      <c r="X63" s="415"/>
      <c r="Y63" s="703"/>
      <c r="Z63" s="703"/>
      <c r="AA63" s="30"/>
      <c r="AB63" s="65"/>
      <c r="AC63" s="7"/>
    </row>
    <row r="64" spans="2:29" s="1" customFormat="1" ht="12.6" customHeight="1" x14ac:dyDescent="0.2">
      <c r="B64" s="385">
        <v>21</v>
      </c>
      <c r="C64" s="769" t="s">
        <v>89</v>
      </c>
      <c r="D64" s="770" t="s">
        <v>47</v>
      </c>
      <c r="E64" s="931" t="s">
        <v>25</v>
      </c>
      <c r="F64" s="411">
        <v>115</v>
      </c>
      <c r="G64" s="756">
        <v>11</v>
      </c>
      <c r="H64" s="412"/>
      <c r="I64" s="756"/>
      <c r="J64" s="412"/>
      <c r="K64" s="756"/>
      <c r="L64" s="413"/>
      <c r="M64" s="756"/>
      <c r="N64" s="412"/>
      <c r="O64" s="762"/>
      <c r="P64" s="413"/>
      <c r="Q64" s="759"/>
      <c r="R64" s="172">
        <f>G64+I64+K64+M64+O64+Q64-S64</f>
        <v>11</v>
      </c>
      <c r="S64" s="26">
        <v>0</v>
      </c>
      <c r="T64" s="66">
        <v>5</v>
      </c>
      <c r="U64" s="24"/>
      <c r="V64" s="59"/>
      <c r="W64" s="349"/>
      <c r="X64" s="920"/>
      <c r="Y64" s="62"/>
      <c r="Z64" s="62"/>
      <c r="AA64" s="30"/>
      <c r="AB64" s="65"/>
      <c r="AC64" s="7"/>
    </row>
    <row r="65" spans="2:29" s="1" customFormat="1" ht="12.6" customHeight="1" x14ac:dyDescent="0.2">
      <c r="B65" s="385">
        <v>22</v>
      </c>
      <c r="C65" s="885" t="s">
        <v>175</v>
      </c>
      <c r="D65" s="884" t="s">
        <v>47</v>
      </c>
      <c r="E65" s="865" t="s">
        <v>20</v>
      </c>
      <c r="F65" s="411"/>
      <c r="G65" s="756"/>
      <c r="H65" s="412">
        <v>124</v>
      </c>
      <c r="I65" s="756">
        <v>10</v>
      </c>
      <c r="J65" s="414"/>
      <c r="K65" s="756"/>
      <c r="L65" s="413"/>
      <c r="M65" s="755"/>
      <c r="N65" s="412"/>
      <c r="O65" s="756"/>
      <c r="P65" s="413"/>
      <c r="Q65" s="435"/>
      <c r="R65" s="172">
        <f>G65+I65+K65+M65+O65+Q65-S65</f>
        <v>10</v>
      </c>
      <c r="S65" s="26">
        <v>0</v>
      </c>
      <c r="T65" s="66">
        <v>4</v>
      </c>
      <c r="U65" s="24"/>
      <c r="V65" s="93"/>
      <c r="W65" s="360"/>
      <c r="X65" s="918"/>
      <c r="Y65" s="63"/>
      <c r="Z65" s="63"/>
      <c r="AA65" s="30"/>
      <c r="AB65" s="65"/>
      <c r="AC65" s="7"/>
    </row>
    <row r="66" spans="2:29" s="1" customFormat="1" ht="12.6" customHeight="1" x14ac:dyDescent="0.2">
      <c r="B66" s="385">
        <v>23</v>
      </c>
      <c r="C66" s="885" t="s">
        <v>102</v>
      </c>
      <c r="D66" s="884" t="s">
        <v>47</v>
      </c>
      <c r="E66" s="865" t="s">
        <v>29</v>
      </c>
      <c r="F66" s="411">
        <v>85</v>
      </c>
      <c r="G66" s="756">
        <v>6</v>
      </c>
      <c r="H66" s="412"/>
      <c r="I66" s="756"/>
      <c r="J66" s="414"/>
      <c r="K66" s="756"/>
      <c r="L66" s="413"/>
      <c r="M66" s="755"/>
      <c r="N66" s="412"/>
      <c r="O66" s="756"/>
      <c r="P66" s="413"/>
      <c r="Q66" s="435"/>
      <c r="R66" s="172">
        <f>G66+I66+K66+M66+O66+Q66-S66</f>
        <v>6</v>
      </c>
      <c r="S66" s="26">
        <v>0</v>
      </c>
      <c r="T66" s="66">
        <v>3</v>
      </c>
      <c r="U66" s="24"/>
      <c r="V66" s="93"/>
      <c r="W66" s="360"/>
      <c r="X66" s="918"/>
      <c r="Y66" s="63"/>
      <c r="Z66" s="30"/>
      <c r="AA66" s="27"/>
      <c r="AB66" s="65"/>
      <c r="AC66" s="7"/>
    </row>
    <row r="67" spans="2:29" s="1" customFormat="1" ht="14.25" customHeight="1" thickBot="1" x14ac:dyDescent="0.25">
      <c r="B67" s="385"/>
      <c r="C67" s="771"/>
      <c r="D67" s="772"/>
      <c r="E67" s="817"/>
      <c r="F67" s="414"/>
      <c r="G67" s="756"/>
      <c r="H67" s="412"/>
      <c r="I67" s="756"/>
      <c r="J67" s="412"/>
      <c r="K67" s="756"/>
      <c r="L67" s="413"/>
      <c r="M67" s="756"/>
      <c r="N67" s="412"/>
      <c r="O67" s="756"/>
      <c r="P67" s="413"/>
      <c r="Q67" s="757"/>
      <c r="R67" s="172">
        <f>G67+I67+K67+M67+O67+Q67-S67</f>
        <v>0</v>
      </c>
      <c r="S67" s="26">
        <v>0</v>
      </c>
      <c r="T67" s="66">
        <v>2</v>
      </c>
      <c r="U67" s="24">
        <v>10</v>
      </c>
      <c r="V67" s="27"/>
      <c r="W67" s="46"/>
      <c r="X67" s="912"/>
      <c r="Y67" s="63"/>
      <c r="Z67" s="30"/>
      <c r="AA67" s="27"/>
      <c r="AB67" s="65"/>
      <c r="AC67" s="7"/>
    </row>
    <row r="68" spans="2:29" s="1" customFormat="1" ht="15" thickBot="1" x14ac:dyDescent="0.25">
      <c r="B68" s="259" t="s">
        <v>43</v>
      </c>
      <c r="C68" s="260"/>
      <c r="D68" s="261"/>
      <c r="E68" s="262"/>
      <c r="F68" s="262"/>
      <c r="G68" s="263"/>
      <c r="H68" s="263"/>
      <c r="I68" s="263"/>
      <c r="J68" s="263"/>
      <c r="K68" s="263"/>
      <c r="L68" s="264"/>
      <c r="M68" s="265"/>
      <c r="N68" s="266"/>
      <c r="O68" s="267"/>
      <c r="P68" s="265"/>
      <c r="Q68" s="265"/>
      <c r="R68" s="268" t="s">
        <v>6</v>
      </c>
      <c r="S68" s="77"/>
      <c r="T68" s="7"/>
      <c r="U68" s="7"/>
      <c r="V68" s="59"/>
      <c r="W68" s="59"/>
      <c r="X68" s="915"/>
      <c r="Y68" s="59"/>
      <c r="AB68" s="7"/>
      <c r="AC68" s="7"/>
    </row>
    <row r="69" spans="2:29" s="1" customFormat="1" ht="12.75" x14ac:dyDescent="0.2">
      <c r="B69" s="171" t="s">
        <v>17</v>
      </c>
      <c r="C69" s="777" t="s">
        <v>7</v>
      </c>
      <c r="D69" s="778"/>
      <c r="E69" s="944"/>
      <c r="F69" s="779">
        <v>485</v>
      </c>
      <c r="G69" s="757">
        <v>20</v>
      </c>
      <c r="H69" s="407">
        <v>501</v>
      </c>
      <c r="I69" s="755">
        <v>20</v>
      </c>
      <c r="J69" s="428">
        <v>482</v>
      </c>
      <c r="K69" s="757">
        <v>14</v>
      </c>
      <c r="L69" s="408">
        <v>484</v>
      </c>
      <c r="M69" s="756">
        <v>20</v>
      </c>
      <c r="N69" s="780"/>
      <c r="O69" s="757"/>
      <c r="P69" s="781"/>
      <c r="Q69" s="782"/>
      <c r="R69" s="783">
        <f>G69+I69+K69+M69+O69+Q69</f>
        <v>74</v>
      </c>
      <c r="S69" s="69"/>
      <c r="T69" s="24">
        <v>20</v>
      </c>
      <c r="U69" s="24">
        <v>40</v>
      </c>
      <c r="V69" s="59"/>
      <c r="W69" s="59"/>
      <c r="X69" s="915"/>
      <c r="Y69" s="59"/>
      <c r="AB69" s="7"/>
      <c r="AC69" s="7"/>
    </row>
    <row r="70" spans="2:29" s="1" customFormat="1" ht="12.75" x14ac:dyDescent="0.2">
      <c r="B70" s="173" t="s">
        <v>19</v>
      </c>
      <c r="C70" s="784" t="s">
        <v>27</v>
      </c>
      <c r="D70" s="731"/>
      <c r="E70" s="945"/>
      <c r="F70" s="428">
        <v>478</v>
      </c>
      <c r="G70" s="757">
        <v>17</v>
      </c>
      <c r="H70" s="407">
        <v>460</v>
      </c>
      <c r="I70" s="755">
        <v>14</v>
      </c>
      <c r="J70" s="428">
        <v>483</v>
      </c>
      <c r="K70" s="757">
        <v>17</v>
      </c>
      <c r="L70" s="408">
        <v>478</v>
      </c>
      <c r="M70" s="756">
        <v>17</v>
      </c>
      <c r="N70" s="785"/>
      <c r="O70" s="757"/>
      <c r="P70" s="786"/>
      <c r="Q70" s="782"/>
      <c r="R70" s="783">
        <f>G70+I70+K70+M70+O70+Q70</f>
        <v>65</v>
      </c>
      <c r="S70" s="69"/>
      <c r="T70" s="24">
        <v>17</v>
      </c>
      <c r="U70" s="24">
        <v>34</v>
      </c>
      <c r="V70" s="106"/>
      <c r="W70" s="59"/>
      <c r="X70" s="915"/>
      <c r="Y70" s="59"/>
      <c r="AB70" s="7"/>
      <c r="AC70" s="7"/>
    </row>
    <row r="71" spans="2:29" s="1" customFormat="1" ht="12.75" x14ac:dyDescent="0.2">
      <c r="B71" s="174" t="s">
        <v>21</v>
      </c>
      <c r="C71" s="784" t="s">
        <v>13</v>
      </c>
      <c r="D71" s="704"/>
      <c r="E71" s="946"/>
      <c r="F71" s="428">
        <v>454</v>
      </c>
      <c r="G71" s="757">
        <v>14</v>
      </c>
      <c r="H71" s="407">
        <v>470</v>
      </c>
      <c r="I71" s="755">
        <v>17</v>
      </c>
      <c r="J71" s="428">
        <v>490</v>
      </c>
      <c r="K71" s="757">
        <v>20</v>
      </c>
      <c r="L71" s="408">
        <v>468</v>
      </c>
      <c r="M71" s="756">
        <v>14</v>
      </c>
      <c r="N71" s="780"/>
      <c r="O71" s="757"/>
      <c r="P71" s="786"/>
      <c r="Q71" s="782"/>
      <c r="R71" s="783">
        <f>G71+I71+K71+M71+O71+Q71</f>
        <v>65</v>
      </c>
      <c r="S71" s="69"/>
      <c r="T71" s="24">
        <v>14</v>
      </c>
      <c r="U71" s="24">
        <v>28</v>
      </c>
      <c r="V71" s="190"/>
      <c r="W71" s="59"/>
      <c r="X71" s="915"/>
      <c r="Y71" s="59"/>
      <c r="AB71" s="7"/>
      <c r="AC71" s="7"/>
    </row>
    <row r="72" spans="2:29" s="1" customFormat="1" ht="13.5" thickBot="1" x14ac:dyDescent="0.25">
      <c r="B72" s="886" t="s">
        <v>22</v>
      </c>
      <c r="C72" s="887" t="s">
        <v>32</v>
      </c>
      <c r="D72" s="888"/>
      <c r="E72" s="947"/>
      <c r="F72" s="889">
        <v>268</v>
      </c>
      <c r="G72" s="890">
        <v>12</v>
      </c>
      <c r="H72" s="789"/>
      <c r="I72" s="790"/>
      <c r="J72" s="787"/>
      <c r="K72" s="788"/>
      <c r="L72" s="791"/>
      <c r="M72" s="792"/>
      <c r="N72" s="793"/>
      <c r="O72" s="788"/>
      <c r="P72" s="794"/>
      <c r="Q72" s="795"/>
      <c r="R72" s="796">
        <f>G72+I72+K72+M72+O72+Q72</f>
        <v>12</v>
      </c>
      <c r="S72" s="69"/>
      <c r="T72" s="24">
        <v>12</v>
      </c>
      <c r="U72" s="24">
        <v>24</v>
      </c>
      <c r="V72" s="190"/>
      <c r="W72" s="59"/>
      <c r="X72" s="915"/>
      <c r="Y72" s="59"/>
      <c r="AB72" s="7"/>
      <c r="AC72" s="7"/>
    </row>
    <row r="73" spans="2:29" s="1" customFormat="1" ht="10.15" customHeight="1" thickBot="1" x14ac:dyDescent="0.25">
      <c r="B73" s="79"/>
      <c r="D73" s="80"/>
      <c r="E73" s="7"/>
      <c r="F73" s="7"/>
      <c r="G73" s="7"/>
      <c r="H73" s="7"/>
      <c r="I73" s="7"/>
      <c r="J73" s="7"/>
      <c r="K73" s="7"/>
      <c r="L73" s="3"/>
      <c r="M73" s="4"/>
      <c r="N73" s="4"/>
      <c r="O73" s="4"/>
      <c r="P73" s="4"/>
      <c r="Q73" s="4"/>
      <c r="R73" s="68"/>
      <c r="S73" s="100" t="s">
        <v>28</v>
      </c>
      <c r="T73" s="7"/>
      <c r="U73" s="7"/>
      <c r="V73" s="190"/>
      <c r="W73" s="59"/>
      <c r="X73" s="915"/>
      <c r="Y73" s="59"/>
      <c r="AB73" s="7"/>
      <c r="AC73" s="7"/>
    </row>
    <row r="74" spans="2:29" s="1" customFormat="1" x14ac:dyDescent="0.2">
      <c r="B74" s="269" t="s">
        <v>158</v>
      </c>
      <c r="C74" s="361"/>
      <c r="D74" s="362"/>
      <c r="E74" s="948"/>
      <c r="F74" s="271"/>
      <c r="G74" s="272"/>
      <c r="H74" s="271"/>
      <c r="I74" s="272"/>
      <c r="J74" s="271"/>
      <c r="K74" s="272"/>
      <c r="L74" s="271"/>
      <c r="M74" s="270"/>
      <c r="N74" s="273"/>
      <c r="O74" s="274"/>
      <c r="P74" s="270"/>
      <c r="Q74" s="275"/>
      <c r="R74" s="276" t="s">
        <v>6</v>
      </c>
      <c r="S74" s="86" t="s">
        <v>15</v>
      </c>
      <c r="T74" s="7"/>
      <c r="U74" s="7"/>
      <c r="V74" s="439"/>
      <c r="W74" s="50"/>
      <c r="X74" s="50"/>
      <c r="Y74" s="50"/>
      <c r="Z74" s="71"/>
      <c r="AA74"/>
      <c r="AB74" s="7"/>
      <c r="AC74" s="7"/>
    </row>
    <row r="75" spans="2:29" s="1" customFormat="1" ht="14.25" customHeight="1" x14ac:dyDescent="0.2">
      <c r="B75" s="171" t="s">
        <v>17</v>
      </c>
      <c r="C75" s="693" t="s">
        <v>76</v>
      </c>
      <c r="D75" s="684" t="s">
        <v>46</v>
      </c>
      <c r="E75" s="666" t="s">
        <v>30</v>
      </c>
      <c r="F75" s="416">
        <v>176</v>
      </c>
      <c r="G75" s="24">
        <v>26</v>
      </c>
      <c r="H75" s="417">
        <v>180</v>
      </c>
      <c r="I75" s="52">
        <v>30</v>
      </c>
      <c r="J75" s="417">
        <v>175</v>
      </c>
      <c r="K75" s="24">
        <v>30</v>
      </c>
      <c r="L75" s="417">
        <v>171</v>
      </c>
      <c r="M75" s="52">
        <v>24</v>
      </c>
      <c r="N75" s="416"/>
      <c r="O75" s="52"/>
      <c r="P75" s="417"/>
      <c r="Q75" s="24"/>
      <c r="R75" s="358">
        <f>G75+I75+K75+M75+O75+Q75-S75</f>
        <v>86</v>
      </c>
      <c r="S75" s="26">
        <v>24</v>
      </c>
      <c r="T75" s="24">
        <v>30</v>
      </c>
      <c r="U75" s="24">
        <v>60</v>
      </c>
      <c r="V75" s="655"/>
      <c r="W75" s="666"/>
      <c r="X75" s="921"/>
      <c r="Y75" s="895"/>
      <c r="Z75" s="895"/>
      <c r="AA75" s="64"/>
      <c r="AB75" s="7"/>
      <c r="AC75" s="7"/>
    </row>
    <row r="76" spans="2:29" s="1" customFormat="1" ht="14.25" customHeight="1" x14ac:dyDescent="0.2">
      <c r="B76" s="173" t="s">
        <v>19</v>
      </c>
      <c r="C76" s="693" t="s">
        <v>74</v>
      </c>
      <c r="D76" s="684" t="s">
        <v>26</v>
      </c>
      <c r="E76" s="666" t="s">
        <v>30</v>
      </c>
      <c r="F76" s="418">
        <v>184</v>
      </c>
      <c r="G76" s="24">
        <v>30</v>
      </c>
      <c r="H76" s="417">
        <v>177</v>
      </c>
      <c r="I76" s="78">
        <v>26</v>
      </c>
      <c r="J76" s="417"/>
      <c r="K76" s="78"/>
      <c r="L76" s="417">
        <v>182</v>
      </c>
      <c r="M76" s="52">
        <v>30</v>
      </c>
      <c r="N76" s="418"/>
      <c r="O76" s="78"/>
      <c r="P76" s="421"/>
      <c r="Q76" s="78"/>
      <c r="R76" s="359">
        <f>G76+I76+K76+M76+O76+Q76-S76</f>
        <v>86</v>
      </c>
      <c r="S76" s="26">
        <v>0</v>
      </c>
      <c r="T76" s="24">
        <v>26</v>
      </c>
      <c r="U76" s="24">
        <v>52</v>
      </c>
      <c r="V76" s="655"/>
      <c r="W76" s="648"/>
      <c r="X76" s="910"/>
      <c r="Y76" s="895"/>
      <c r="Z76" s="895"/>
      <c r="AA76" s="64"/>
      <c r="AB76" s="7"/>
      <c r="AC76" s="7"/>
    </row>
    <row r="77" spans="2:29" s="1" customFormat="1" ht="14.25" customHeight="1" x14ac:dyDescent="0.2">
      <c r="B77" s="174" t="s">
        <v>21</v>
      </c>
      <c r="C77" s="693" t="s">
        <v>144</v>
      </c>
      <c r="D77" s="669" t="s">
        <v>26</v>
      </c>
      <c r="E77" s="666" t="s">
        <v>30</v>
      </c>
      <c r="F77" s="418">
        <v>175</v>
      </c>
      <c r="G77" s="24">
        <v>24</v>
      </c>
      <c r="H77" s="417">
        <v>176</v>
      </c>
      <c r="I77" s="52">
        <v>24</v>
      </c>
      <c r="J77" s="417">
        <v>174</v>
      </c>
      <c r="K77" s="52">
        <v>26</v>
      </c>
      <c r="L77" s="417">
        <v>176</v>
      </c>
      <c r="M77" s="52">
        <v>26</v>
      </c>
      <c r="N77" s="418"/>
      <c r="O77" s="52"/>
      <c r="P77" s="417"/>
      <c r="Q77" s="24"/>
      <c r="R77" s="359">
        <f>G77+I77+K77+M77+O77+Q77-S77</f>
        <v>76</v>
      </c>
      <c r="S77" s="26">
        <v>24</v>
      </c>
      <c r="T77" s="24">
        <v>24</v>
      </c>
      <c r="U77" s="24">
        <v>48</v>
      </c>
      <c r="V77" s="655"/>
      <c r="W77" s="666"/>
      <c r="X77" s="921"/>
      <c r="Y77" s="895"/>
      <c r="Z77" s="895"/>
      <c r="AA77" s="64"/>
      <c r="AB77" s="7"/>
      <c r="AC77" s="7"/>
    </row>
    <row r="78" spans="2:29" s="1" customFormat="1" ht="14.25" customHeight="1" x14ac:dyDescent="0.2">
      <c r="B78" s="104" t="s">
        <v>22</v>
      </c>
      <c r="C78" s="687" t="s">
        <v>164</v>
      </c>
      <c r="D78" s="671" t="s">
        <v>46</v>
      </c>
      <c r="E78" s="870" t="s">
        <v>30</v>
      </c>
      <c r="F78" s="419">
        <v>173</v>
      </c>
      <c r="G78" s="24">
        <v>22</v>
      </c>
      <c r="H78" s="421">
        <v>163</v>
      </c>
      <c r="I78" s="24">
        <v>22</v>
      </c>
      <c r="J78" s="421">
        <v>170</v>
      </c>
      <c r="K78" s="24">
        <v>24</v>
      </c>
      <c r="L78" s="421">
        <v>164</v>
      </c>
      <c r="M78" s="52">
        <v>21</v>
      </c>
      <c r="N78" s="419"/>
      <c r="O78" s="52"/>
      <c r="P78" s="421"/>
      <c r="Q78" s="52"/>
      <c r="R78" s="359">
        <f>G78+I78+K78+M78+O78+Q78-S78</f>
        <v>68</v>
      </c>
      <c r="S78" s="26">
        <v>21</v>
      </c>
      <c r="T78" s="24">
        <v>22</v>
      </c>
      <c r="U78" s="24">
        <v>44</v>
      </c>
      <c r="V78" s="629"/>
      <c r="W78" s="630"/>
      <c r="X78" s="667"/>
      <c r="Y78" s="894"/>
      <c r="Z78" s="894"/>
      <c r="AA78" s="64"/>
      <c r="AB78" s="7"/>
      <c r="AC78" s="7"/>
    </row>
    <row r="79" spans="2:29" s="1" customFormat="1" ht="14.25" customHeight="1" x14ac:dyDescent="0.2">
      <c r="B79" s="104">
        <v>5</v>
      </c>
      <c r="C79" s="687" t="s">
        <v>145</v>
      </c>
      <c r="D79" s="671" t="s">
        <v>46</v>
      </c>
      <c r="E79" s="870" t="s">
        <v>30</v>
      </c>
      <c r="F79" s="419">
        <v>164</v>
      </c>
      <c r="G79" s="24">
        <v>21</v>
      </c>
      <c r="H79" s="421"/>
      <c r="I79" s="78"/>
      <c r="J79" s="421">
        <v>162</v>
      </c>
      <c r="K79" s="78">
        <v>22</v>
      </c>
      <c r="L79" s="421">
        <v>167</v>
      </c>
      <c r="M79" s="52">
        <v>22</v>
      </c>
      <c r="N79" s="419"/>
      <c r="O79" s="78"/>
      <c r="P79" s="417"/>
      <c r="Q79" s="24"/>
      <c r="R79" s="359">
        <f>G79+I79+K79+M79+O79+Q79-S79</f>
        <v>65</v>
      </c>
      <c r="S79" s="26">
        <v>0</v>
      </c>
      <c r="T79" s="24">
        <v>21</v>
      </c>
      <c r="U79" s="24">
        <v>42</v>
      </c>
      <c r="V79" s="629"/>
      <c r="W79" s="630"/>
      <c r="X79" s="667"/>
      <c r="Y79" s="894"/>
      <c r="Z79" s="894"/>
      <c r="AA79" s="64"/>
      <c r="AB79" s="7"/>
      <c r="AC79" s="7"/>
    </row>
    <row r="80" spans="2:29" s="1" customFormat="1" ht="14.25" customHeight="1" x14ac:dyDescent="0.2">
      <c r="B80" s="104">
        <v>6</v>
      </c>
      <c r="C80" s="687" t="s">
        <v>146</v>
      </c>
      <c r="D80" s="671" t="s">
        <v>46</v>
      </c>
      <c r="E80" s="870" t="s">
        <v>30</v>
      </c>
      <c r="F80" s="419">
        <v>163</v>
      </c>
      <c r="G80" s="24">
        <v>20</v>
      </c>
      <c r="H80" s="420"/>
      <c r="I80" s="52"/>
      <c r="J80" s="421">
        <v>155</v>
      </c>
      <c r="K80" s="52">
        <v>20</v>
      </c>
      <c r="L80" s="421">
        <v>157</v>
      </c>
      <c r="M80" s="52">
        <v>20</v>
      </c>
      <c r="N80" s="419"/>
      <c r="O80" s="52"/>
      <c r="P80" s="421"/>
      <c r="Q80" s="24"/>
      <c r="R80" s="359">
        <f>G80+I80+K80+M80+O80+Q80-S80</f>
        <v>60</v>
      </c>
      <c r="S80" s="26">
        <v>0</v>
      </c>
      <c r="T80" s="24">
        <v>20</v>
      </c>
      <c r="U80" s="24">
        <v>40</v>
      </c>
      <c r="V80" s="629"/>
      <c r="W80" s="630"/>
      <c r="X80" s="667"/>
      <c r="Y80" s="894"/>
      <c r="Z80" s="894"/>
      <c r="AA80" s="64"/>
      <c r="AB80" s="7"/>
      <c r="AC80" s="7"/>
    </row>
    <row r="81" spans="2:29" s="1" customFormat="1" ht="14.25" customHeight="1" x14ac:dyDescent="0.2">
      <c r="B81" s="104">
        <v>7</v>
      </c>
      <c r="C81" s="702" t="s">
        <v>178</v>
      </c>
      <c r="D81" s="671" t="s">
        <v>26</v>
      </c>
      <c r="E81" s="870" t="s">
        <v>30</v>
      </c>
      <c r="F81" s="419">
        <v>154</v>
      </c>
      <c r="G81" s="24">
        <v>19</v>
      </c>
      <c r="H81" s="421">
        <v>161</v>
      </c>
      <c r="I81" s="52">
        <v>21</v>
      </c>
      <c r="J81" s="421">
        <v>147</v>
      </c>
      <c r="K81" s="52">
        <v>17</v>
      </c>
      <c r="L81" s="421"/>
      <c r="M81" s="52"/>
      <c r="N81" s="419"/>
      <c r="O81" s="52"/>
      <c r="P81" s="421"/>
      <c r="Q81" s="24"/>
      <c r="R81" s="359">
        <f>G81+I81+K81+M81+O81+Q81-S81</f>
        <v>57</v>
      </c>
      <c r="S81" s="26">
        <v>0</v>
      </c>
      <c r="T81" s="24">
        <v>19</v>
      </c>
      <c r="U81" s="24">
        <v>38</v>
      </c>
      <c r="V81" s="629"/>
      <c r="W81" s="630"/>
      <c r="X81" s="667"/>
      <c r="Y81" s="894"/>
      <c r="Z81" s="894"/>
      <c r="AA81" s="64"/>
      <c r="AB81" s="7"/>
      <c r="AC81" s="7"/>
    </row>
    <row r="82" spans="2:29" s="1" customFormat="1" ht="14.25" customHeight="1" x14ac:dyDescent="0.2">
      <c r="B82" s="104">
        <v>8</v>
      </c>
      <c r="C82" s="760" t="s">
        <v>75</v>
      </c>
      <c r="D82" s="349" t="s">
        <v>46</v>
      </c>
      <c r="E82" s="7" t="s">
        <v>23</v>
      </c>
      <c r="F82" s="419"/>
      <c r="G82" s="24"/>
      <c r="H82" s="421">
        <v>148</v>
      </c>
      <c r="I82" s="52">
        <v>18</v>
      </c>
      <c r="J82" s="421">
        <v>152</v>
      </c>
      <c r="K82" s="52">
        <v>19</v>
      </c>
      <c r="L82" s="422">
        <v>152</v>
      </c>
      <c r="M82" s="52">
        <v>19</v>
      </c>
      <c r="N82" s="486"/>
      <c r="O82" s="52"/>
      <c r="P82" s="422"/>
      <c r="Q82" s="196"/>
      <c r="R82" s="359">
        <f>G82+I82+K82+M82+O82+Q82-S82</f>
        <v>56</v>
      </c>
      <c r="S82" s="26">
        <v>0</v>
      </c>
      <c r="T82" s="24">
        <v>18</v>
      </c>
      <c r="U82" s="24">
        <v>36</v>
      </c>
      <c r="V82" s="629"/>
      <c r="W82" s="630"/>
      <c r="X82" s="667"/>
      <c r="Y82" s="894"/>
      <c r="Z82" s="894"/>
      <c r="AA82" s="64"/>
      <c r="AB82" s="7"/>
      <c r="AC82" s="7"/>
    </row>
    <row r="83" spans="2:29" s="1" customFormat="1" ht="14.25" customHeight="1" x14ac:dyDescent="0.2">
      <c r="B83" s="104">
        <v>9</v>
      </c>
      <c r="C83" s="687" t="s">
        <v>78</v>
      </c>
      <c r="D83" s="671" t="s">
        <v>26</v>
      </c>
      <c r="E83" s="630" t="s">
        <v>18</v>
      </c>
      <c r="F83" s="419">
        <v>127</v>
      </c>
      <c r="G83" s="24">
        <v>16</v>
      </c>
      <c r="H83" s="421">
        <v>150</v>
      </c>
      <c r="I83" s="52">
        <v>20</v>
      </c>
      <c r="J83" s="421">
        <v>146</v>
      </c>
      <c r="K83" s="52">
        <v>16</v>
      </c>
      <c r="L83" s="421">
        <v>131</v>
      </c>
      <c r="M83" s="52">
        <v>18</v>
      </c>
      <c r="N83" s="419"/>
      <c r="O83" s="52"/>
      <c r="P83" s="421"/>
      <c r="Q83" s="24"/>
      <c r="R83" s="359">
        <f>G83+I83+K83+M83+O83+Q83-S83</f>
        <v>54</v>
      </c>
      <c r="S83" s="26">
        <v>16</v>
      </c>
      <c r="T83" s="24">
        <v>17</v>
      </c>
      <c r="U83" s="24">
        <v>34</v>
      </c>
      <c r="V83" s="59"/>
      <c r="W83" s="35"/>
      <c r="X83" s="920"/>
      <c r="Y83" s="65"/>
      <c r="Z83" s="65"/>
      <c r="AA83" s="30"/>
      <c r="AB83" s="7"/>
      <c r="AC83" s="7"/>
    </row>
    <row r="84" spans="2:29" s="1" customFormat="1" ht="14.25" customHeight="1" x14ac:dyDescent="0.2">
      <c r="B84" s="104">
        <v>10</v>
      </c>
      <c r="C84" s="859" t="s">
        <v>88</v>
      </c>
      <c r="D84" s="349" t="s">
        <v>46</v>
      </c>
      <c r="E84" s="91" t="s">
        <v>31</v>
      </c>
      <c r="F84" s="419">
        <v>136</v>
      </c>
      <c r="G84" s="24">
        <v>18</v>
      </c>
      <c r="H84" s="421">
        <v>135</v>
      </c>
      <c r="I84" s="52">
        <v>15</v>
      </c>
      <c r="J84" s="421">
        <v>133</v>
      </c>
      <c r="K84" s="52">
        <v>14</v>
      </c>
      <c r="L84" s="421">
        <v>129</v>
      </c>
      <c r="M84" s="52">
        <v>17</v>
      </c>
      <c r="N84" s="419"/>
      <c r="O84" s="52"/>
      <c r="P84" s="421"/>
      <c r="Q84" s="24"/>
      <c r="R84" s="359">
        <f>G84+I84+K84+M84+O84+Q84-S84</f>
        <v>50</v>
      </c>
      <c r="S84" s="26">
        <v>14</v>
      </c>
      <c r="T84" s="24">
        <v>16</v>
      </c>
      <c r="U84" s="24">
        <v>32</v>
      </c>
      <c r="V84" s="27"/>
      <c r="W84" s="50"/>
      <c r="X84" s="922"/>
      <c r="Y84" s="65"/>
      <c r="Z84" s="65"/>
      <c r="AA84" s="64"/>
      <c r="AB84" s="7"/>
      <c r="AC84" s="7"/>
    </row>
    <row r="85" spans="2:29" s="1" customFormat="1" ht="14.25" customHeight="1" x14ac:dyDescent="0.2">
      <c r="B85" s="104">
        <v>11</v>
      </c>
      <c r="C85" s="687" t="s">
        <v>148</v>
      </c>
      <c r="D85" s="671" t="s">
        <v>46</v>
      </c>
      <c r="E85" s="630" t="s">
        <v>18</v>
      </c>
      <c r="F85" s="419">
        <v>132</v>
      </c>
      <c r="G85" s="24">
        <v>17</v>
      </c>
      <c r="H85" s="421">
        <v>109</v>
      </c>
      <c r="I85" s="78">
        <v>12</v>
      </c>
      <c r="J85" s="421">
        <v>135</v>
      </c>
      <c r="K85" s="78">
        <v>15</v>
      </c>
      <c r="L85" s="421"/>
      <c r="M85" s="52"/>
      <c r="N85" s="419"/>
      <c r="O85" s="78"/>
      <c r="P85" s="421"/>
      <c r="Q85" s="24"/>
      <c r="R85" s="359">
        <f>G85+I85+K85+M85+O85+Q85-S85</f>
        <v>44</v>
      </c>
      <c r="S85" s="26">
        <v>0</v>
      </c>
      <c r="T85" s="24">
        <v>15</v>
      </c>
      <c r="U85" s="24">
        <v>30</v>
      </c>
      <c r="V85" s="40"/>
      <c r="W85" s="35"/>
      <c r="X85" s="912"/>
      <c r="Y85" s="65"/>
      <c r="Z85" s="65"/>
      <c r="AA85" s="64"/>
      <c r="AB85" s="7"/>
      <c r="AC85" s="7"/>
    </row>
    <row r="86" spans="2:29" s="1" customFormat="1" ht="14.25" customHeight="1" x14ac:dyDescent="0.2">
      <c r="B86" s="104">
        <v>12</v>
      </c>
      <c r="C86" s="157" t="s">
        <v>107</v>
      </c>
      <c r="D86" s="349" t="s">
        <v>46</v>
      </c>
      <c r="E86" s="7" t="s">
        <v>25</v>
      </c>
      <c r="F86" s="419">
        <v>75</v>
      </c>
      <c r="G86" s="24">
        <v>14</v>
      </c>
      <c r="H86" s="421">
        <v>65</v>
      </c>
      <c r="I86" s="52">
        <v>8</v>
      </c>
      <c r="J86" s="421">
        <v>105</v>
      </c>
      <c r="K86" s="52">
        <v>11</v>
      </c>
      <c r="L86" s="422">
        <v>104</v>
      </c>
      <c r="M86" s="52">
        <v>15</v>
      </c>
      <c r="N86" s="486"/>
      <c r="O86" s="52"/>
      <c r="P86" s="422"/>
      <c r="Q86" s="196"/>
      <c r="R86" s="359">
        <f>G86+I86+K86+M86+O86+Q86-S86</f>
        <v>40</v>
      </c>
      <c r="S86" s="26">
        <v>8</v>
      </c>
      <c r="T86" s="24">
        <v>14</v>
      </c>
      <c r="U86" s="24">
        <v>28</v>
      </c>
      <c r="V86" s="59"/>
      <c r="W86" s="35"/>
      <c r="X86" s="920"/>
      <c r="Y86" s="65"/>
      <c r="Z86" s="65"/>
      <c r="AA86" s="30"/>
      <c r="AB86" s="7"/>
      <c r="AC86" s="7"/>
    </row>
    <row r="87" spans="2:29" s="1" customFormat="1" ht="14.25" customHeight="1" x14ac:dyDescent="0.2">
      <c r="B87" s="104">
        <v>13</v>
      </c>
      <c r="C87" s="680" t="s">
        <v>168</v>
      </c>
      <c r="D87" s="349" t="s">
        <v>26</v>
      </c>
      <c r="E87" s="7" t="s">
        <v>183</v>
      </c>
      <c r="F87" s="419"/>
      <c r="G87" s="24"/>
      <c r="H87" s="421">
        <v>148</v>
      </c>
      <c r="I87" s="52">
        <v>17</v>
      </c>
      <c r="J87" s="421">
        <v>158</v>
      </c>
      <c r="K87" s="52">
        <v>21</v>
      </c>
      <c r="L87" s="422"/>
      <c r="M87" s="52"/>
      <c r="N87" s="486"/>
      <c r="O87" s="52"/>
      <c r="P87" s="422"/>
      <c r="Q87" s="196"/>
      <c r="R87" s="359">
        <f>G87+I87+K87+M87+O87+Q87-S87</f>
        <v>38</v>
      </c>
      <c r="S87" s="26">
        <v>0</v>
      </c>
      <c r="T87" s="24">
        <v>13</v>
      </c>
      <c r="U87" s="24">
        <v>26</v>
      </c>
      <c r="V87" s="702"/>
      <c r="W87" s="665"/>
      <c r="X87" s="415"/>
      <c r="Y87" s="703"/>
      <c r="Z87" s="703"/>
      <c r="AA87" s="64"/>
      <c r="AB87" s="7"/>
      <c r="AC87" s="7"/>
    </row>
    <row r="88" spans="2:29" s="1" customFormat="1" ht="14.25" customHeight="1" x14ac:dyDescent="0.2">
      <c r="B88" s="104">
        <v>14</v>
      </c>
      <c r="C88" s="157" t="s">
        <v>167</v>
      </c>
      <c r="D88" s="349"/>
      <c r="E88" s="7" t="s">
        <v>183</v>
      </c>
      <c r="F88" s="419"/>
      <c r="G88" s="24"/>
      <c r="H88" s="421">
        <v>149</v>
      </c>
      <c r="I88" s="52">
        <v>19</v>
      </c>
      <c r="J88" s="421">
        <v>148</v>
      </c>
      <c r="K88" s="52">
        <v>18</v>
      </c>
      <c r="L88" s="422"/>
      <c r="M88" s="52"/>
      <c r="N88" s="486"/>
      <c r="O88" s="52"/>
      <c r="P88" s="422"/>
      <c r="Q88" s="196"/>
      <c r="R88" s="359">
        <f>G88+I88+K88+M88+O88+Q88-S88</f>
        <v>37</v>
      </c>
      <c r="S88" s="26">
        <v>0</v>
      </c>
      <c r="T88" s="24">
        <v>12</v>
      </c>
      <c r="U88" s="24">
        <v>24</v>
      </c>
      <c r="V88" s="27"/>
      <c r="W88" s="49"/>
      <c r="X88" s="922"/>
      <c r="Y88" s="65"/>
      <c r="Z88" s="65"/>
      <c r="AA88" s="64"/>
      <c r="AB88" s="7"/>
      <c r="AC88" s="7"/>
    </row>
    <row r="89" spans="2:29" s="1" customFormat="1" ht="14.25" customHeight="1" x14ac:dyDescent="0.2">
      <c r="B89" s="104">
        <v>15</v>
      </c>
      <c r="C89" s="885" t="s">
        <v>171</v>
      </c>
      <c r="D89" s="349" t="s">
        <v>46</v>
      </c>
      <c r="E89" s="60" t="s">
        <v>29</v>
      </c>
      <c r="F89" s="419"/>
      <c r="G89" s="52"/>
      <c r="H89" s="421">
        <v>75</v>
      </c>
      <c r="I89" s="78">
        <v>9</v>
      </c>
      <c r="J89" s="421"/>
      <c r="K89" s="78"/>
      <c r="L89" s="421">
        <v>111</v>
      </c>
      <c r="M89" s="52">
        <v>16</v>
      </c>
      <c r="N89" s="419"/>
      <c r="O89" s="78"/>
      <c r="P89" s="421"/>
      <c r="Q89" s="24"/>
      <c r="R89" s="359">
        <f>G89+I89+K89+M89+O89+Q89-S89</f>
        <v>25</v>
      </c>
      <c r="S89" s="26">
        <v>0</v>
      </c>
      <c r="T89" s="24">
        <v>11</v>
      </c>
      <c r="U89" s="24"/>
      <c r="V89" s="40"/>
      <c r="W89" s="35"/>
      <c r="X89" s="912"/>
      <c r="Y89" s="65"/>
      <c r="Z89" s="65"/>
      <c r="AA89" s="64"/>
      <c r="AB89" s="7"/>
      <c r="AC89" s="7"/>
    </row>
    <row r="90" spans="2:29" s="1" customFormat="1" ht="14.25" customHeight="1" x14ac:dyDescent="0.2">
      <c r="B90" s="104">
        <v>16</v>
      </c>
      <c r="C90" s="680" t="s">
        <v>170</v>
      </c>
      <c r="D90" s="349"/>
      <c r="E90" s="7" t="s">
        <v>183</v>
      </c>
      <c r="F90" s="419"/>
      <c r="G90" s="24"/>
      <c r="H90" s="421">
        <v>118</v>
      </c>
      <c r="I90" s="52">
        <v>13</v>
      </c>
      <c r="J90" s="421">
        <v>108</v>
      </c>
      <c r="K90" s="52">
        <v>12</v>
      </c>
      <c r="L90" s="422"/>
      <c r="M90" s="52"/>
      <c r="N90" s="486"/>
      <c r="O90" s="52"/>
      <c r="P90" s="422"/>
      <c r="Q90" s="196"/>
      <c r="R90" s="359">
        <f>G90+I90+K90+M90+O90+Q90-S90</f>
        <v>25</v>
      </c>
      <c r="S90" s="26">
        <v>0</v>
      </c>
      <c r="T90" s="24">
        <v>10</v>
      </c>
      <c r="U90" s="24"/>
      <c r="V90" s="40"/>
      <c r="W90" s="50"/>
      <c r="X90" s="922"/>
      <c r="Y90" s="65"/>
      <c r="Z90" s="65"/>
      <c r="AA90" s="64"/>
      <c r="AB90" s="7"/>
      <c r="AC90" s="7"/>
    </row>
    <row r="91" spans="2:29" s="1" customFormat="1" ht="14.25" customHeight="1" x14ac:dyDescent="0.2">
      <c r="B91" s="104">
        <v>17</v>
      </c>
      <c r="C91" s="952" t="s">
        <v>110</v>
      </c>
      <c r="D91" s="618" t="s">
        <v>26</v>
      </c>
      <c r="E91" s="91" t="s">
        <v>29</v>
      </c>
      <c r="F91" s="419">
        <v>120</v>
      </c>
      <c r="G91" s="52">
        <v>15</v>
      </c>
      <c r="H91" s="421">
        <v>93</v>
      </c>
      <c r="I91" s="78">
        <v>10</v>
      </c>
      <c r="J91" s="421"/>
      <c r="K91" s="78"/>
      <c r="L91" s="421"/>
      <c r="M91" s="52"/>
      <c r="N91" s="419"/>
      <c r="O91" s="78"/>
      <c r="P91" s="421"/>
      <c r="Q91" s="24"/>
      <c r="R91" s="102">
        <f>G91+I91+K91+M91+O91+Q91-S91</f>
        <v>25</v>
      </c>
      <c r="S91" s="26">
        <v>0</v>
      </c>
      <c r="T91" s="24">
        <v>9</v>
      </c>
      <c r="U91" s="24"/>
      <c r="V91" s="27"/>
      <c r="W91" s="50"/>
      <c r="X91" s="922"/>
      <c r="Y91" s="65"/>
      <c r="Z91" s="65"/>
      <c r="AA91" s="64"/>
      <c r="AB91" s="7"/>
      <c r="AC91" s="7"/>
    </row>
    <row r="92" spans="2:29" s="1" customFormat="1" ht="14.25" customHeight="1" x14ac:dyDescent="0.2">
      <c r="B92" s="104">
        <v>18</v>
      </c>
      <c r="C92" s="885" t="s">
        <v>179</v>
      </c>
      <c r="D92" s="349" t="s">
        <v>26</v>
      </c>
      <c r="E92" s="60" t="s">
        <v>23</v>
      </c>
      <c r="F92" s="419"/>
      <c r="G92" s="52"/>
      <c r="H92" s="421">
        <v>101</v>
      </c>
      <c r="I92" s="78">
        <v>11</v>
      </c>
      <c r="J92" s="421">
        <v>122</v>
      </c>
      <c r="K92" s="78">
        <v>13</v>
      </c>
      <c r="L92" s="421"/>
      <c r="M92" s="52"/>
      <c r="N92" s="419"/>
      <c r="O92" s="78"/>
      <c r="P92" s="421"/>
      <c r="Q92" s="66"/>
      <c r="R92" s="102">
        <f>G92+I92+K92+M92+O92+Q92-S92</f>
        <v>24</v>
      </c>
      <c r="S92" s="26">
        <v>0</v>
      </c>
      <c r="T92" s="24">
        <v>8</v>
      </c>
      <c r="U92" s="24"/>
      <c r="V92" s="40"/>
      <c r="W92" s="35"/>
      <c r="X92" s="912"/>
      <c r="Y92" s="65"/>
      <c r="Z92" s="65"/>
      <c r="AA92" s="64"/>
      <c r="AB92" s="7"/>
      <c r="AC92" s="7"/>
    </row>
    <row r="93" spans="2:29" s="1" customFormat="1" ht="14.25" customHeight="1" x14ac:dyDescent="0.2">
      <c r="B93" s="104">
        <v>19</v>
      </c>
      <c r="C93" s="859" t="s">
        <v>169</v>
      </c>
      <c r="D93" s="349"/>
      <c r="E93" s="457" t="s">
        <v>183</v>
      </c>
      <c r="F93" s="419"/>
      <c r="G93" s="52"/>
      <c r="H93" s="421">
        <v>142</v>
      </c>
      <c r="I93" s="52">
        <v>16</v>
      </c>
      <c r="J93" s="421"/>
      <c r="K93" s="52"/>
      <c r="L93" s="422"/>
      <c r="M93" s="52"/>
      <c r="N93" s="486"/>
      <c r="O93" s="52"/>
      <c r="P93" s="422"/>
      <c r="Q93" s="798"/>
      <c r="R93" s="102">
        <f>G93+I93+K93+M93+O93+Q93-S93</f>
        <v>16</v>
      </c>
      <c r="S93" s="26">
        <v>0</v>
      </c>
      <c r="T93" s="24"/>
      <c r="U93" s="24"/>
      <c r="V93" s="40"/>
      <c r="W93" s="35"/>
      <c r="X93" s="917"/>
      <c r="Y93" s="7"/>
      <c r="Z93" s="7"/>
      <c r="AA93" s="64"/>
      <c r="AB93" s="7"/>
      <c r="AC93" s="7"/>
    </row>
    <row r="94" spans="2:29" s="1" customFormat="1" ht="14.25" customHeight="1" x14ac:dyDescent="0.2">
      <c r="B94" s="104">
        <v>20</v>
      </c>
      <c r="C94" s="859" t="s">
        <v>108</v>
      </c>
      <c r="D94" s="349" t="s">
        <v>46</v>
      </c>
      <c r="E94" s="457" t="s">
        <v>25</v>
      </c>
      <c r="F94" s="419"/>
      <c r="G94" s="52"/>
      <c r="H94" s="421">
        <v>133</v>
      </c>
      <c r="I94" s="52">
        <v>14</v>
      </c>
      <c r="J94" s="420"/>
      <c r="K94" s="52"/>
      <c r="L94" s="421"/>
      <c r="M94" s="52"/>
      <c r="N94" s="419"/>
      <c r="O94" s="52"/>
      <c r="P94" s="421"/>
      <c r="Q94" s="66"/>
      <c r="R94" s="102">
        <f>G94+I94+K94+M94+O94+Q94-S94</f>
        <v>14</v>
      </c>
      <c r="S94" s="26">
        <v>0</v>
      </c>
      <c r="T94" s="24"/>
      <c r="U94" s="24"/>
      <c r="V94" s="40"/>
      <c r="W94" s="35"/>
      <c r="X94" s="917"/>
      <c r="Y94" s="7"/>
      <c r="Z94" s="7"/>
      <c r="AA94" s="64"/>
      <c r="AB94" s="7"/>
      <c r="AC94" s="7"/>
    </row>
    <row r="95" spans="2:29" s="1" customFormat="1" ht="14.25" customHeight="1" thickBot="1" x14ac:dyDescent="0.25">
      <c r="B95" s="104">
        <v>21</v>
      </c>
      <c r="C95" s="797" t="s">
        <v>106</v>
      </c>
      <c r="D95" s="670" t="s">
        <v>46</v>
      </c>
      <c r="E95" s="60" t="s">
        <v>29</v>
      </c>
      <c r="F95" s="419"/>
      <c r="G95" s="24"/>
      <c r="H95" s="421"/>
      <c r="I95" s="78"/>
      <c r="J95" s="421"/>
      <c r="K95" s="78"/>
      <c r="L95" s="421"/>
      <c r="M95" s="52"/>
      <c r="N95" s="419"/>
      <c r="O95" s="78"/>
      <c r="P95" s="421"/>
      <c r="Q95" s="66"/>
      <c r="R95" s="102">
        <f>G95+I95+K95+M95+O95+Q95-S95</f>
        <v>0</v>
      </c>
      <c r="S95" s="26">
        <v>0</v>
      </c>
      <c r="T95" s="24"/>
      <c r="U95" s="24"/>
      <c r="X95" s="917"/>
      <c r="AB95" s="7"/>
      <c r="AC95" s="7"/>
    </row>
    <row r="96" spans="2:29" s="1" customFormat="1" ht="14.25" customHeight="1" x14ac:dyDescent="0.2">
      <c r="B96" s="269" t="s">
        <v>159</v>
      </c>
      <c r="C96" s="361"/>
      <c r="D96" s="362"/>
      <c r="E96" s="948"/>
      <c r="F96" s="271"/>
      <c r="G96" s="272"/>
      <c r="H96" s="271"/>
      <c r="I96" s="272"/>
      <c r="J96" s="271"/>
      <c r="K96" s="272"/>
      <c r="L96" s="271"/>
      <c r="M96" s="270"/>
      <c r="N96" s="273"/>
      <c r="O96" s="274"/>
      <c r="P96" s="270"/>
      <c r="Q96" s="275"/>
      <c r="R96" s="276" t="s">
        <v>6</v>
      </c>
      <c r="S96" s="69"/>
      <c r="X96" s="917"/>
      <c r="AB96" s="7"/>
      <c r="AC96" s="7"/>
    </row>
    <row r="97" spans="2:29" s="1" customFormat="1" ht="14.25" customHeight="1" x14ac:dyDescent="0.2">
      <c r="B97" s="171" t="s">
        <v>17</v>
      </c>
      <c r="C97" s="655" t="s">
        <v>81</v>
      </c>
      <c r="D97" s="684" t="s">
        <v>26</v>
      </c>
      <c r="E97" s="666" t="s">
        <v>23</v>
      </c>
      <c r="F97" s="416">
        <v>162</v>
      </c>
      <c r="G97" s="24">
        <v>30</v>
      </c>
      <c r="H97" s="417">
        <v>154</v>
      </c>
      <c r="I97" s="78">
        <v>30</v>
      </c>
      <c r="J97" s="417">
        <v>152</v>
      </c>
      <c r="K97" s="78">
        <v>26</v>
      </c>
      <c r="L97" s="417">
        <v>146</v>
      </c>
      <c r="M97" s="52">
        <v>30</v>
      </c>
      <c r="N97" s="416"/>
      <c r="O97" s="78"/>
      <c r="P97" s="421"/>
      <c r="Q97" s="78"/>
      <c r="R97" s="358">
        <f>G97+I97+K97+M97+O97+Q97-S97</f>
        <v>90</v>
      </c>
      <c r="S97" s="69">
        <v>26</v>
      </c>
      <c r="V97" s="799"/>
      <c r="W97" s="870"/>
      <c r="X97" s="923"/>
      <c r="Y97" s="894"/>
      <c r="Z97" s="894"/>
      <c r="AA97" s="64"/>
      <c r="AB97" s="65"/>
      <c r="AC97" s="7"/>
    </row>
    <row r="98" spans="2:29" s="1" customFormat="1" ht="14.25" customHeight="1" x14ac:dyDescent="0.2">
      <c r="B98" s="173" t="s">
        <v>19</v>
      </c>
      <c r="C98" s="655" t="s">
        <v>79</v>
      </c>
      <c r="D98" s="669" t="s">
        <v>46</v>
      </c>
      <c r="E98" s="666" t="s">
        <v>23</v>
      </c>
      <c r="F98" s="418">
        <v>152</v>
      </c>
      <c r="G98" s="24">
        <v>26</v>
      </c>
      <c r="H98" s="417">
        <v>142</v>
      </c>
      <c r="I98" s="52">
        <v>24</v>
      </c>
      <c r="J98" s="417">
        <v>157</v>
      </c>
      <c r="K98" s="52">
        <v>30</v>
      </c>
      <c r="L98" s="417">
        <v>141</v>
      </c>
      <c r="M98" s="52">
        <v>26</v>
      </c>
      <c r="N98" s="418"/>
      <c r="O98" s="52"/>
      <c r="P98" s="417"/>
      <c r="Q98" s="24"/>
      <c r="R98" s="359">
        <f>G98+I98+K98+M98+O98+Q98-S98</f>
        <v>82</v>
      </c>
      <c r="S98" s="69">
        <v>24</v>
      </c>
      <c r="V98" s="799"/>
      <c r="W98" s="630"/>
      <c r="X98" s="667"/>
      <c r="Y98" s="894"/>
      <c r="Z98" s="894"/>
      <c r="AA98" s="64"/>
      <c r="AB98" s="65"/>
      <c r="AC98" s="7"/>
    </row>
    <row r="99" spans="2:29" s="1" customFormat="1" ht="14.25" customHeight="1" x14ac:dyDescent="0.2">
      <c r="B99" s="174" t="s">
        <v>21</v>
      </c>
      <c r="C99" s="655" t="s">
        <v>80</v>
      </c>
      <c r="D99" s="684" t="s">
        <v>26</v>
      </c>
      <c r="E99" s="666" t="s">
        <v>23</v>
      </c>
      <c r="F99" s="168">
        <v>145</v>
      </c>
      <c r="G99" s="24">
        <v>24</v>
      </c>
      <c r="H99" s="168">
        <v>153</v>
      </c>
      <c r="I99" s="78">
        <v>26</v>
      </c>
      <c r="J99" s="417">
        <v>130</v>
      </c>
      <c r="K99" s="78">
        <v>24</v>
      </c>
      <c r="L99" s="417">
        <v>141</v>
      </c>
      <c r="M99" s="52">
        <v>24</v>
      </c>
      <c r="N99" s="419"/>
      <c r="O99" s="78"/>
      <c r="P99" s="421"/>
      <c r="Q99" s="78"/>
      <c r="R99" s="359">
        <f>G99+I99+K99+M99+O99+Q99-S99</f>
        <v>74</v>
      </c>
      <c r="S99" s="69">
        <v>24</v>
      </c>
      <c r="V99" s="799"/>
      <c r="W99" s="870"/>
      <c r="X99" s="923"/>
      <c r="Y99" s="894"/>
      <c r="Z99" s="894"/>
      <c r="AA99" s="64"/>
      <c r="AB99" s="65"/>
      <c r="AC99" s="7"/>
    </row>
    <row r="100" spans="2:29" s="1" customFormat="1" ht="14.25" customHeight="1" thickBot="1" x14ac:dyDescent="0.25">
      <c r="B100" s="28" t="s">
        <v>22</v>
      </c>
      <c r="C100" s="59"/>
      <c r="D100" s="89"/>
      <c r="E100" s="63"/>
      <c r="F100" s="168"/>
      <c r="G100" s="24"/>
      <c r="H100" s="168"/>
      <c r="I100" s="78"/>
      <c r="J100" s="417"/>
      <c r="K100" s="78"/>
      <c r="L100" s="417"/>
      <c r="M100" s="52"/>
      <c r="N100" s="35"/>
      <c r="O100" s="78"/>
      <c r="P100" s="421"/>
      <c r="Q100" s="78"/>
      <c r="R100" s="359">
        <f>G100+I100+K100+M100+O100+Q100-S100</f>
        <v>0</v>
      </c>
      <c r="S100" s="69"/>
      <c r="T100" s="24"/>
      <c r="U100" s="24"/>
      <c r="V100" s="59"/>
      <c r="W100" s="89"/>
      <c r="X100" s="918"/>
      <c r="Y100" s="98"/>
      <c r="Z100" s="64"/>
      <c r="AA100" s="27"/>
      <c r="AB100" s="65"/>
      <c r="AC100" s="7"/>
    </row>
    <row r="101" spans="2:29" s="1" customFormat="1" x14ac:dyDescent="0.2">
      <c r="B101" s="446" t="s">
        <v>33</v>
      </c>
      <c r="C101" s="447"/>
      <c r="D101" s="448"/>
      <c r="E101" s="451"/>
      <c r="F101" s="449"/>
      <c r="G101" s="450"/>
      <c r="H101" s="449"/>
      <c r="I101" s="451"/>
      <c r="J101" s="449"/>
      <c r="K101" s="450"/>
      <c r="L101" s="449"/>
      <c r="M101" s="452"/>
      <c r="N101" s="447"/>
      <c r="O101" s="447"/>
      <c r="P101" s="453"/>
      <c r="Q101" s="454"/>
      <c r="R101" s="455" t="s">
        <v>6</v>
      </c>
      <c r="S101" s="77"/>
      <c r="T101" s="7"/>
      <c r="U101" s="7"/>
      <c r="V101" s="106"/>
      <c r="W101" s="59"/>
      <c r="X101" s="915"/>
      <c r="Y101" s="59"/>
      <c r="AB101" s="7"/>
      <c r="AC101" s="7"/>
    </row>
    <row r="102" spans="2:29" s="1" customFormat="1" x14ac:dyDescent="0.2">
      <c r="B102" s="171" t="s">
        <v>17</v>
      </c>
      <c r="C102" s="423" t="s">
        <v>27</v>
      </c>
      <c r="D102" s="78"/>
      <c r="E102" s="424"/>
      <c r="F102" s="168">
        <v>535</v>
      </c>
      <c r="G102" s="52">
        <v>20</v>
      </c>
      <c r="H102" s="417">
        <v>533</v>
      </c>
      <c r="I102" s="67">
        <v>20</v>
      </c>
      <c r="J102" s="168">
        <v>519</v>
      </c>
      <c r="K102" s="78">
        <v>20</v>
      </c>
      <c r="L102" s="417">
        <v>529</v>
      </c>
      <c r="M102" s="78">
        <v>20</v>
      </c>
      <c r="N102" s="418"/>
      <c r="O102" s="78"/>
      <c r="P102" s="417"/>
      <c r="Q102" s="78"/>
      <c r="R102" s="33">
        <f>G102+I102+K102+M102+O102+Q102</f>
        <v>80</v>
      </c>
      <c r="S102" s="69"/>
      <c r="T102" s="24">
        <v>20</v>
      </c>
      <c r="U102" s="24">
        <v>40</v>
      </c>
      <c r="V102" s="106"/>
      <c r="W102" s="59"/>
      <c r="X102" s="915"/>
      <c r="Y102" s="59"/>
      <c r="AB102" s="7"/>
      <c r="AC102" s="7"/>
    </row>
    <row r="103" spans="2:29" s="1" customFormat="1" x14ac:dyDescent="0.2">
      <c r="B103" s="173" t="s">
        <v>19</v>
      </c>
      <c r="C103" s="423" t="s">
        <v>7</v>
      </c>
      <c r="D103" s="78"/>
      <c r="E103" s="424"/>
      <c r="F103" s="168">
        <v>459</v>
      </c>
      <c r="G103" s="52">
        <v>17</v>
      </c>
      <c r="H103" s="417">
        <v>455</v>
      </c>
      <c r="I103" s="67">
        <v>17</v>
      </c>
      <c r="J103" s="168">
        <v>461</v>
      </c>
      <c r="K103" s="78">
        <v>17</v>
      </c>
      <c r="L103" s="417">
        <v>439</v>
      </c>
      <c r="M103" s="78">
        <v>17</v>
      </c>
      <c r="N103" s="418"/>
      <c r="O103" s="78"/>
      <c r="P103" s="417"/>
      <c r="Q103" s="78"/>
      <c r="R103" s="56">
        <f>G103+I103+K103+M103+O103+Q103</f>
        <v>68</v>
      </c>
      <c r="S103" s="69"/>
      <c r="T103" s="24">
        <v>17</v>
      </c>
      <c r="U103" s="24">
        <v>34</v>
      </c>
      <c r="V103" s="106"/>
      <c r="W103" s="59"/>
      <c r="X103" s="915"/>
      <c r="Y103" s="59"/>
      <c r="AB103" s="7"/>
      <c r="AC103" s="7"/>
    </row>
    <row r="104" spans="2:29" s="1" customFormat="1" x14ac:dyDescent="0.2">
      <c r="B104" s="174" t="s">
        <v>21</v>
      </c>
      <c r="C104" s="42" t="s">
        <v>63</v>
      </c>
      <c r="D104" s="25"/>
      <c r="E104" s="801"/>
      <c r="F104" s="168"/>
      <c r="G104" s="24"/>
      <c r="H104" s="417">
        <v>439</v>
      </c>
      <c r="I104" s="67">
        <v>14</v>
      </c>
      <c r="J104" s="35">
        <v>414</v>
      </c>
      <c r="K104" s="78">
        <v>14</v>
      </c>
      <c r="L104" s="422"/>
      <c r="M104" s="78"/>
      <c r="N104" s="419"/>
      <c r="O104" s="78"/>
      <c r="P104" s="417"/>
      <c r="Q104" s="78"/>
      <c r="R104" s="33">
        <f>G104+I104+K104+M104+O104+Q104</f>
        <v>28</v>
      </c>
      <c r="S104" s="69"/>
      <c r="T104" s="24">
        <v>14</v>
      </c>
      <c r="U104" s="24">
        <v>28</v>
      </c>
      <c r="V104" s="106"/>
      <c r="W104" s="59"/>
      <c r="X104" s="915"/>
      <c r="Y104" s="59"/>
      <c r="AB104" s="7"/>
      <c r="AC104" s="7"/>
    </row>
    <row r="105" spans="2:29" s="1" customFormat="1" ht="15" thickBot="1" x14ac:dyDescent="0.25">
      <c r="B105" s="674">
        <v>4</v>
      </c>
      <c r="C105" s="800" t="s">
        <v>13</v>
      </c>
      <c r="D105" s="615"/>
      <c r="E105" s="616"/>
      <c r="F105" s="490"/>
      <c r="G105" s="149"/>
      <c r="H105" s="802">
        <v>333</v>
      </c>
      <c r="I105" s="151">
        <v>12</v>
      </c>
      <c r="J105" s="490"/>
      <c r="K105" s="153"/>
      <c r="L105" s="425"/>
      <c r="M105" s="153"/>
      <c r="N105" s="617"/>
      <c r="O105" s="153"/>
      <c r="P105" s="425"/>
      <c r="Q105" s="153"/>
      <c r="R105" s="154">
        <f>G105+I105+K105+M105+O105+Q105</f>
        <v>12</v>
      </c>
      <c r="S105" s="69"/>
      <c r="T105" s="24">
        <v>12</v>
      </c>
      <c r="U105" s="24">
        <v>24</v>
      </c>
      <c r="V105" s="59"/>
      <c r="W105" s="59"/>
      <c r="X105" s="915"/>
      <c r="Y105" s="59"/>
      <c r="AB105" s="7"/>
      <c r="AC105" s="7"/>
    </row>
    <row r="106" spans="2:29" s="1" customFormat="1" ht="15" thickBot="1" x14ac:dyDescent="0.25">
      <c r="B106" s="43"/>
      <c r="C106" s="43"/>
      <c r="D106" s="25"/>
      <c r="E106" s="148"/>
      <c r="F106" s="101"/>
      <c r="G106" s="24"/>
      <c r="H106" s="53"/>
      <c r="I106" s="52"/>
      <c r="J106" s="53"/>
      <c r="K106" s="78"/>
      <c r="L106" s="53"/>
      <c r="M106" s="78"/>
      <c r="N106" s="53"/>
      <c r="O106" s="78"/>
      <c r="P106" s="53"/>
      <c r="Q106" s="78"/>
      <c r="R106" s="68"/>
      <c r="S106" s="69"/>
      <c r="T106" s="24"/>
      <c r="U106" s="24"/>
      <c r="V106" s="191"/>
      <c r="W106" s="59"/>
      <c r="X106" s="915"/>
      <c r="Y106" s="59"/>
      <c r="AB106" s="7"/>
      <c r="AC106" s="7"/>
    </row>
    <row r="107" spans="2:29" s="1" customFormat="1" ht="18.75" customHeight="1" thickBot="1" x14ac:dyDescent="0.25">
      <c r="B107" s="459" t="s">
        <v>160</v>
      </c>
      <c r="C107" s="460"/>
      <c r="D107" s="461"/>
      <c r="E107" s="462"/>
      <c r="F107" s="463"/>
      <c r="G107" s="463"/>
      <c r="H107" s="464"/>
      <c r="I107" s="465"/>
      <c r="J107" s="463"/>
      <c r="K107" s="463"/>
      <c r="L107" s="464"/>
      <c r="M107" s="466"/>
      <c r="N107" s="466"/>
      <c r="O107" s="466"/>
      <c r="P107" s="466"/>
      <c r="Q107" s="466"/>
      <c r="R107" s="467" t="s">
        <v>6</v>
      </c>
      <c r="S107" s="86" t="s">
        <v>15</v>
      </c>
      <c r="T107" s="7"/>
      <c r="U107" s="7"/>
      <c r="V107" s="59"/>
      <c r="W107" s="59"/>
      <c r="X107" s="915"/>
      <c r="Y107" s="59"/>
      <c r="AB107" s="7"/>
      <c r="AC107" s="7"/>
    </row>
    <row r="108" spans="2:29" s="1" customFormat="1" ht="12.75" x14ac:dyDescent="0.2">
      <c r="B108" s="171" t="s">
        <v>17</v>
      </c>
      <c r="C108" s="815" t="s">
        <v>77</v>
      </c>
      <c r="D108" s="816" t="s">
        <v>26</v>
      </c>
      <c r="E108" s="650" t="s">
        <v>30</v>
      </c>
      <c r="F108" s="410">
        <v>166</v>
      </c>
      <c r="G108" s="24">
        <v>30</v>
      </c>
      <c r="H108" s="429">
        <v>175</v>
      </c>
      <c r="I108" s="435">
        <v>30</v>
      </c>
      <c r="J108" s="407">
        <v>171</v>
      </c>
      <c r="K108" s="435">
        <v>26</v>
      </c>
      <c r="L108" s="430">
        <v>158</v>
      </c>
      <c r="M108" s="24">
        <v>24</v>
      </c>
      <c r="N108" s="431"/>
      <c r="O108" s="52"/>
      <c r="P108" s="432"/>
      <c r="Q108" s="107"/>
      <c r="R108" s="676">
        <f>G108+I108+K108+M108+O108+Q108-S108</f>
        <v>86</v>
      </c>
      <c r="S108" s="103">
        <v>24</v>
      </c>
      <c r="T108" s="24">
        <v>30</v>
      </c>
      <c r="U108" s="107">
        <v>60</v>
      </c>
      <c r="V108" s="43"/>
      <c r="W108" s="52"/>
      <c r="X108" s="924"/>
      <c r="Y108" s="70"/>
      <c r="Z108" s="70"/>
      <c r="AA108" s="64"/>
      <c r="AB108" s="65"/>
      <c r="AC108" s="7"/>
    </row>
    <row r="109" spans="2:29" s="1" customFormat="1" ht="12.75" x14ac:dyDescent="0.2">
      <c r="B109" s="173" t="s">
        <v>19</v>
      </c>
      <c r="C109" s="860" t="s">
        <v>168</v>
      </c>
      <c r="D109" s="861" t="s">
        <v>26</v>
      </c>
      <c r="E109" s="70" t="s">
        <v>183</v>
      </c>
      <c r="F109" s="410"/>
      <c r="G109" s="24"/>
      <c r="H109" s="407">
        <v>169</v>
      </c>
      <c r="I109" s="52">
        <v>26</v>
      </c>
      <c r="J109" s="407">
        <v>172</v>
      </c>
      <c r="K109" s="52">
        <v>30</v>
      </c>
      <c r="L109" s="408">
        <v>176</v>
      </c>
      <c r="M109" s="24">
        <v>30</v>
      </c>
      <c r="N109" s="431"/>
      <c r="O109" s="52"/>
      <c r="P109" s="433"/>
      <c r="Q109" s="24"/>
      <c r="R109" s="677">
        <f>G109+I109+K109+M109+O109+Q109-S109</f>
        <v>86</v>
      </c>
      <c r="S109" s="103">
        <v>0</v>
      </c>
      <c r="T109" s="24">
        <v>26</v>
      </c>
      <c r="U109" s="107">
        <v>52</v>
      </c>
      <c r="V109" s="649"/>
      <c r="W109" s="650"/>
      <c r="X109" s="911"/>
      <c r="Y109" s="895"/>
      <c r="Z109" s="895"/>
      <c r="AA109" s="64"/>
      <c r="AB109" s="65"/>
      <c r="AC109" s="7"/>
    </row>
    <row r="110" spans="2:29" s="1" customFormat="1" ht="12.75" x14ac:dyDescent="0.2">
      <c r="B110" s="174" t="s">
        <v>21</v>
      </c>
      <c r="C110" s="815" t="s">
        <v>149</v>
      </c>
      <c r="D110" s="816" t="s">
        <v>26</v>
      </c>
      <c r="E110" s="650" t="s">
        <v>18</v>
      </c>
      <c r="F110" s="410">
        <v>164</v>
      </c>
      <c r="G110" s="24">
        <v>26</v>
      </c>
      <c r="H110" s="407">
        <v>167</v>
      </c>
      <c r="I110" s="52">
        <v>24</v>
      </c>
      <c r="J110" s="407">
        <v>167</v>
      </c>
      <c r="K110" s="52">
        <v>24</v>
      </c>
      <c r="L110" s="408">
        <v>173</v>
      </c>
      <c r="M110" s="24">
        <v>26</v>
      </c>
      <c r="N110" s="431"/>
      <c r="O110" s="52"/>
      <c r="P110" s="433"/>
      <c r="Q110" s="107"/>
      <c r="R110" s="677">
        <f>G110+I110+K110+M110+O110+Q110-S110</f>
        <v>76</v>
      </c>
      <c r="S110" s="103">
        <v>24</v>
      </c>
      <c r="T110" s="24">
        <v>24</v>
      </c>
      <c r="U110" s="107">
        <v>48</v>
      </c>
      <c r="V110" s="649"/>
      <c r="W110" s="650"/>
      <c r="X110" s="911"/>
      <c r="Y110" s="895"/>
      <c r="Z110" s="895"/>
      <c r="AA110" s="64"/>
      <c r="AB110" s="65"/>
      <c r="AC110" s="7"/>
    </row>
    <row r="111" spans="2:29" s="1" customFormat="1" ht="12.75" x14ac:dyDescent="0.2">
      <c r="B111" s="385">
        <v>4</v>
      </c>
      <c r="C111" s="681" t="s">
        <v>150</v>
      </c>
      <c r="D111" s="862" t="s">
        <v>26</v>
      </c>
      <c r="E111" s="633" t="s">
        <v>18</v>
      </c>
      <c r="F111" s="411">
        <v>155</v>
      </c>
      <c r="G111" s="24">
        <v>24</v>
      </c>
      <c r="H111" s="414">
        <v>164</v>
      </c>
      <c r="I111" s="52">
        <v>22</v>
      </c>
      <c r="J111" s="411">
        <v>163</v>
      </c>
      <c r="K111" s="52">
        <v>22</v>
      </c>
      <c r="L111" s="408">
        <v>152</v>
      </c>
      <c r="M111" s="24">
        <v>21</v>
      </c>
      <c r="N111" s="678"/>
      <c r="O111" s="52"/>
      <c r="P111" s="679"/>
      <c r="Q111" s="24"/>
      <c r="R111" s="677">
        <f>G111+I111+K111+M111+O111+Q111-S111</f>
        <v>68</v>
      </c>
      <c r="S111" s="103">
        <v>21</v>
      </c>
      <c r="T111" s="24">
        <v>22</v>
      </c>
      <c r="U111" s="107">
        <v>44</v>
      </c>
      <c r="V111" s="59"/>
      <c r="W111" s="193"/>
      <c r="X111" s="915"/>
      <c r="Y111" s="60"/>
      <c r="Z111" s="60"/>
      <c r="AA111" s="30"/>
      <c r="AB111" s="65"/>
      <c r="AC111" s="7"/>
    </row>
    <row r="112" spans="2:29" s="1" customFormat="1" ht="12.75" x14ac:dyDescent="0.2">
      <c r="B112" s="385">
        <v>5</v>
      </c>
      <c r="C112" s="859" t="s">
        <v>109</v>
      </c>
      <c r="D112" s="349" t="s">
        <v>46</v>
      </c>
      <c r="E112" s="60" t="s">
        <v>29</v>
      </c>
      <c r="F112" s="411">
        <v>147</v>
      </c>
      <c r="G112" s="52">
        <v>22</v>
      </c>
      <c r="H112" s="414">
        <v>145</v>
      </c>
      <c r="I112" s="52">
        <v>21</v>
      </c>
      <c r="J112" s="411">
        <v>145</v>
      </c>
      <c r="K112" s="52">
        <v>20</v>
      </c>
      <c r="L112" s="408">
        <v>154</v>
      </c>
      <c r="M112" s="24">
        <v>22</v>
      </c>
      <c r="N112" s="678"/>
      <c r="O112" s="52"/>
      <c r="P112" s="679"/>
      <c r="Q112" s="24"/>
      <c r="R112" s="677">
        <f>G112+I112+K112+M112+O112+Q112-S112</f>
        <v>65</v>
      </c>
      <c r="S112" s="103">
        <v>20</v>
      </c>
      <c r="T112" s="24">
        <v>21</v>
      </c>
      <c r="U112" s="107">
        <v>42</v>
      </c>
      <c r="V112" s="631"/>
      <c r="W112" s="633"/>
      <c r="X112" s="913"/>
      <c r="Y112" s="894"/>
      <c r="Z112" s="894"/>
      <c r="AA112" s="64"/>
      <c r="AB112" s="65"/>
      <c r="AC112" s="7"/>
    </row>
    <row r="113" spans="2:29" s="1" customFormat="1" ht="12.75" x14ac:dyDescent="0.2">
      <c r="B113" s="385">
        <v>6</v>
      </c>
      <c r="C113" s="766" t="s">
        <v>184</v>
      </c>
      <c r="D113" s="349" t="s">
        <v>26</v>
      </c>
      <c r="E113" s="65" t="s">
        <v>18</v>
      </c>
      <c r="F113" s="410"/>
      <c r="G113" s="24"/>
      <c r="H113" s="414">
        <v>141</v>
      </c>
      <c r="I113" s="52">
        <v>20</v>
      </c>
      <c r="J113" s="411">
        <v>158</v>
      </c>
      <c r="K113" s="52">
        <v>21</v>
      </c>
      <c r="L113" s="408">
        <v>146</v>
      </c>
      <c r="M113" s="24">
        <v>20</v>
      </c>
      <c r="N113" s="678"/>
      <c r="O113" s="52"/>
      <c r="P113" s="679"/>
      <c r="Q113" s="24"/>
      <c r="R113" s="677">
        <f>G113+I113+K113+M113+O113+Q113-S113</f>
        <v>61</v>
      </c>
      <c r="S113" s="103">
        <v>0</v>
      </c>
      <c r="T113" s="24">
        <v>20</v>
      </c>
      <c r="U113" s="107">
        <v>40</v>
      </c>
      <c r="V113" s="631"/>
      <c r="W113" s="633"/>
      <c r="X113" s="913"/>
      <c r="Y113" s="894"/>
      <c r="Z113" s="894"/>
      <c r="AA113" s="64"/>
      <c r="AB113" s="65"/>
      <c r="AC113" s="7"/>
    </row>
    <row r="114" spans="2:29" s="1" customFormat="1" ht="12.75" x14ac:dyDescent="0.2">
      <c r="B114" s="385">
        <v>7</v>
      </c>
      <c r="C114" s="680" t="s">
        <v>93</v>
      </c>
      <c r="D114" s="349" t="s">
        <v>46</v>
      </c>
      <c r="E114" s="65" t="s">
        <v>31</v>
      </c>
      <c r="F114" s="411">
        <v>87</v>
      </c>
      <c r="G114" s="24">
        <v>20</v>
      </c>
      <c r="H114" s="414">
        <v>97</v>
      </c>
      <c r="I114" s="52">
        <v>19</v>
      </c>
      <c r="J114" s="411">
        <v>113</v>
      </c>
      <c r="K114" s="52">
        <v>17</v>
      </c>
      <c r="L114" s="408">
        <v>103</v>
      </c>
      <c r="M114" s="24">
        <v>19</v>
      </c>
      <c r="N114" s="678"/>
      <c r="O114" s="52"/>
      <c r="P114" s="679"/>
      <c r="Q114" s="24"/>
      <c r="R114" s="677">
        <f>G114+I114+K114+M114+O114+Q114-S114</f>
        <v>58</v>
      </c>
      <c r="S114" s="103">
        <v>17</v>
      </c>
      <c r="T114" s="24">
        <v>19</v>
      </c>
      <c r="U114" s="107"/>
      <c r="V114" s="27"/>
      <c r="W114" s="193"/>
      <c r="X114" s="912"/>
      <c r="Y114" s="65"/>
      <c r="Z114" s="65"/>
      <c r="AA114" s="64"/>
      <c r="AB114" s="65"/>
      <c r="AC114" s="7"/>
    </row>
    <row r="115" spans="2:29" s="1" customFormat="1" ht="12.75" x14ac:dyDescent="0.2">
      <c r="B115" s="385">
        <v>8</v>
      </c>
      <c r="C115" s="680" t="s">
        <v>88</v>
      </c>
      <c r="D115" s="349" t="s">
        <v>46</v>
      </c>
      <c r="E115" s="65" t="s">
        <v>31</v>
      </c>
      <c r="F115" s="411">
        <v>94</v>
      </c>
      <c r="G115" s="24">
        <v>21</v>
      </c>
      <c r="H115" s="414">
        <v>85</v>
      </c>
      <c r="I115" s="52">
        <v>18</v>
      </c>
      <c r="J115" s="411">
        <v>76</v>
      </c>
      <c r="K115" s="52">
        <v>14</v>
      </c>
      <c r="L115" s="408">
        <v>96</v>
      </c>
      <c r="M115" s="24">
        <v>18</v>
      </c>
      <c r="N115" s="678"/>
      <c r="O115" s="52"/>
      <c r="P115" s="679"/>
      <c r="Q115" s="24"/>
      <c r="R115" s="677">
        <f>G115+I115+K115+M115+O115+Q115-S115</f>
        <v>57</v>
      </c>
      <c r="S115" s="103">
        <v>14</v>
      </c>
      <c r="T115" s="24">
        <v>18</v>
      </c>
      <c r="U115" s="107"/>
      <c r="V115" s="27"/>
      <c r="W115" s="193"/>
      <c r="X115" s="912"/>
      <c r="Y115" s="65"/>
      <c r="Z115" s="65"/>
      <c r="AA115" s="64"/>
      <c r="AB115" s="65"/>
      <c r="AC115" s="7"/>
    </row>
    <row r="116" spans="2:29" s="1" customFormat="1" ht="12.75" x14ac:dyDescent="0.2">
      <c r="B116" s="385">
        <v>9</v>
      </c>
      <c r="C116" s="680" t="s">
        <v>170</v>
      </c>
      <c r="D116" s="349" t="s">
        <v>26</v>
      </c>
      <c r="E116" s="65" t="s">
        <v>183</v>
      </c>
      <c r="F116" s="410"/>
      <c r="G116" s="24"/>
      <c r="H116" s="414"/>
      <c r="I116" s="52"/>
      <c r="J116" s="411">
        <v>143</v>
      </c>
      <c r="K116" s="52">
        <v>19</v>
      </c>
      <c r="L116" s="408"/>
      <c r="M116" s="24"/>
      <c r="N116" s="678"/>
      <c r="O116" s="52"/>
      <c r="P116" s="679"/>
      <c r="Q116" s="24"/>
      <c r="R116" s="677">
        <f t="shared" ref="R108:R119" si="0">G116+I116+K116+M116+O116+Q116-S116</f>
        <v>19</v>
      </c>
      <c r="S116" s="103">
        <v>0</v>
      </c>
      <c r="T116" s="24">
        <v>17</v>
      </c>
      <c r="U116" s="107"/>
      <c r="V116" s="27"/>
      <c r="W116" s="193"/>
      <c r="X116" s="912"/>
      <c r="Y116" s="65"/>
      <c r="Z116" s="65"/>
      <c r="AA116" s="64"/>
      <c r="AB116" s="65"/>
      <c r="AC116" s="7"/>
    </row>
    <row r="117" spans="2:29" s="1" customFormat="1" ht="12.75" x14ac:dyDescent="0.2">
      <c r="B117" s="385">
        <v>10</v>
      </c>
      <c r="C117" s="680" t="s">
        <v>167</v>
      </c>
      <c r="D117" s="349" t="s">
        <v>26</v>
      </c>
      <c r="E117" s="65" t="s">
        <v>183</v>
      </c>
      <c r="F117" s="410"/>
      <c r="G117" s="24"/>
      <c r="H117" s="414"/>
      <c r="I117" s="52"/>
      <c r="J117" s="411">
        <v>129</v>
      </c>
      <c r="K117" s="52">
        <v>18</v>
      </c>
      <c r="L117" s="408"/>
      <c r="M117" s="24"/>
      <c r="N117" s="678"/>
      <c r="O117" s="52"/>
      <c r="P117" s="679"/>
      <c r="Q117" s="24"/>
      <c r="R117" s="677">
        <f t="shared" si="0"/>
        <v>18</v>
      </c>
      <c r="S117" s="103">
        <v>0</v>
      </c>
      <c r="T117" s="24">
        <v>16</v>
      </c>
      <c r="U117" s="107"/>
      <c r="V117" s="27"/>
      <c r="W117" s="46"/>
      <c r="X117" s="912"/>
      <c r="Y117" s="703"/>
      <c r="Z117" s="703"/>
      <c r="AA117" s="64"/>
      <c r="AB117" s="65"/>
      <c r="AC117" s="7"/>
    </row>
    <row r="118" spans="2:29" s="1" customFormat="1" ht="12.75" x14ac:dyDescent="0.2">
      <c r="B118" s="385">
        <v>11</v>
      </c>
      <c r="C118" s="680" t="s">
        <v>113</v>
      </c>
      <c r="D118" s="349" t="s">
        <v>42</v>
      </c>
      <c r="E118" s="65" t="s">
        <v>183</v>
      </c>
      <c r="F118" s="410"/>
      <c r="G118" s="24"/>
      <c r="H118" s="414"/>
      <c r="I118" s="52"/>
      <c r="J118" s="411">
        <v>100</v>
      </c>
      <c r="K118" s="52">
        <v>16</v>
      </c>
      <c r="L118" s="408"/>
      <c r="M118" s="24"/>
      <c r="N118" s="678"/>
      <c r="O118" s="52"/>
      <c r="P118" s="679"/>
      <c r="Q118" s="24"/>
      <c r="R118" s="677">
        <f t="shared" si="0"/>
        <v>16</v>
      </c>
      <c r="S118" s="103">
        <v>0</v>
      </c>
      <c r="T118" s="24">
        <v>15</v>
      </c>
      <c r="U118" s="107"/>
      <c r="V118" s="93"/>
      <c r="W118" s="360"/>
      <c r="X118" s="918"/>
      <c r="Y118" s="703"/>
      <c r="Z118" s="703"/>
      <c r="AA118" s="64"/>
      <c r="AB118" s="65"/>
      <c r="AC118" s="7"/>
    </row>
    <row r="119" spans="2:29" s="1" customFormat="1" ht="12.75" x14ac:dyDescent="0.2">
      <c r="B119" s="385">
        <v>12</v>
      </c>
      <c r="C119" s="689" t="s">
        <v>112</v>
      </c>
      <c r="D119" s="349" t="s">
        <v>42</v>
      </c>
      <c r="E119" s="65" t="s">
        <v>183</v>
      </c>
      <c r="F119" s="410"/>
      <c r="G119" s="24"/>
      <c r="H119" s="414"/>
      <c r="I119" s="52"/>
      <c r="J119" s="411">
        <v>89</v>
      </c>
      <c r="K119" s="52">
        <v>15</v>
      </c>
      <c r="L119" s="408"/>
      <c r="M119" s="24"/>
      <c r="N119" s="678"/>
      <c r="O119" s="52"/>
      <c r="P119" s="679"/>
      <c r="Q119" s="24"/>
      <c r="R119" s="677">
        <f t="shared" si="0"/>
        <v>15</v>
      </c>
      <c r="S119" s="103">
        <v>0</v>
      </c>
      <c r="T119" s="24">
        <v>14</v>
      </c>
      <c r="U119" s="107"/>
      <c r="V119" s="27"/>
      <c r="W119" s="193"/>
      <c r="X119" s="912"/>
      <c r="Y119" s="65"/>
      <c r="Z119" s="65" t="s">
        <v>40</v>
      </c>
      <c r="AA119" s="64"/>
      <c r="AB119" s="65"/>
      <c r="AC119" s="7"/>
    </row>
    <row r="120" spans="2:29" s="1" customFormat="1" ht="13.5" thickBot="1" x14ac:dyDescent="0.25">
      <c r="B120" s="385"/>
      <c r="C120" s="680"/>
      <c r="D120" s="349"/>
      <c r="E120" s="65"/>
      <c r="F120" s="410"/>
      <c r="G120" s="24"/>
      <c r="H120" s="407"/>
      <c r="I120" s="52"/>
      <c r="J120" s="410"/>
      <c r="K120" s="52"/>
      <c r="L120" s="408"/>
      <c r="M120" s="24"/>
      <c r="N120" s="678"/>
      <c r="O120" s="52"/>
      <c r="P120" s="679"/>
      <c r="Q120" s="24"/>
      <c r="R120" s="677">
        <f>G120+I120+K120+M120+O120+Q120-S120</f>
        <v>0</v>
      </c>
      <c r="S120" s="103"/>
      <c r="T120" s="24">
        <v>13</v>
      </c>
      <c r="U120" s="107"/>
      <c r="V120" s="27"/>
      <c r="W120" s="60"/>
      <c r="X120" s="912"/>
      <c r="Y120" s="63"/>
      <c r="Z120" s="63"/>
      <c r="AA120" s="64"/>
      <c r="AB120" s="65"/>
      <c r="AC120" s="7"/>
    </row>
    <row r="121" spans="2:29" s="1" customFormat="1" ht="18.75" customHeight="1" thickBot="1" x14ac:dyDescent="0.25">
      <c r="B121" s="468" t="s">
        <v>161</v>
      </c>
      <c r="C121" s="277"/>
      <c r="D121" s="278"/>
      <c r="E121" s="279"/>
      <c r="F121" s="280"/>
      <c r="G121" s="280"/>
      <c r="H121" s="281"/>
      <c r="I121" s="282"/>
      <c r="J121" s="280"/>
      <c r="K121" s="280"/>
      <c r="L121" s="281"/>
      <c r="M121" s="283"/>
      <c r="N121" s="283"/>
      <c r="O121" s="283"/>
      <c r="P121" s="283"/>
      <c r="Q121" s="283"/>
      <c r="R121" s="675" t="s">
        <v>6</v>
      </c>
      <c r="S121" s="86"/>
      <c r="T121" s="7"/>
      <c r="U121" s="7"/>
      <c r="V121" s="27"/>
      <c r="W121" s="60"/>
      <c r="X121" s="912"/>
      <c r="Y121" s="63"/>
      <c r="Z121" s="64"/>
      <c r="AB121" s="7"/>
      <c r="AC121" s="7"/>
    </row>
    <row r="122" spans="2:29" s="1" customFormat="1" ht="14.25" customHeight="1" x14ac:dyDescent="0.2">
      <c r="B122" s="171" t="s">
        <v>17</v>
      </c>
      <c r="C122" s="758" t="s">
        <v>153</v>
      </c>
      <c r="D122" s="767" t="s">
        <v>26</v>
      </c>
      <c r="E122" s="803" t="s">
        <v>25</v>
      </c>
      <c r="F122" s="428"/>
      <c r="G122" s="435"/>
      <c r="H122" s="429"/>
      <c r="I122" s="435"/>
      <c r="J122" s="407">
        <v>73</v>
      </c>
      <c r="K122" s="435">
        <v>26</v>
      </c>
      <c r="L122" s="430">
        <v>96</v>
      </c>
      <c r="M122" s="435">
        <v>30</v>
      </c>
      <c r="N122" s="431"/>
      <c r="O122" s="92"/>
      <c r="P122" s="907"/>
      <c r="Q122" s="435"/>
      <c r="R122" s="804">
        <f>G122+I122+K122+M122+O122+Q122-S122</f>
        <v>56</v>
      </c>
      <c r="S122" s="103">
        <v>0</v>
      </c>
      <c r="T122" s="24">
        <v>30</v>
      </c>
      <c r="U122" s="107">
        <v>60</v>
      </c>
      <c r="V122" s="43"/>
      <c r="W122" s="52"/>
      <c r="X122" s="924"/>
      <c r="Y122" s="75"/>
      <c r="Z122" s="75"/>
      <c r="AA122" s="64"/>
      <c r="AB122" s="7"/>
      <c r="AC122" s="7"/>
    </row>
    <row r="123" spans="2:29" s="1" customFormat="1" ht="14.25" customHeight="1" x14ac:dyDescent="0.2">
      <c r="B123" s="173" t="s">
        <v>19</v>
      </c>
      <c r="C123" s="758" t="s">
        <v>154</v>
      </c>
      <c r="D123" s="770" t="s">
        <v>42</v>
      </c>
      <c r="E123" s="803" t="s">
        <v>25</v>
      </c>
      <c r="F123" s="409"/>
      <c r="G123" s="435"/>
      <c r="H123" s="408">
        <v>83</v>
      </c>
      <c r="I123" s="435">
        <v>30</v>
      </c>
      <c r="J123" s="408">
        <v>67</v>
      </c>
      <c r="K123" s="435">
        <v>24</v>
      </c>
      <c r="L123" s="408"/>
      <c r="M123" s="435"/>
      <c r="N123" s="433"/>
      <c r="O123" s="92"/>
      <c r="P123" s="433"/>
      <c r="Q123" s="435"/>
      <c r="R123" s="172">
        <f>G123+I123+K123+M123+O123+Q123-S123</f>
        <v>54</v>
      </c>
      <c r="S123" s="103">
        <v>0</v>
      </c>
      <c r="T123" s="24">
        <v>26</v>
      </c>
      <c r="U123" s="107">
        <v>52</v>
      </c>
      <c r="V123" s="43"/>
      <c r="W123" s="24"/>
      <c r="X123" s="924"/>
      <c r="Y123" s="70"/>
      <c r="Z123" s="70"/>
      <c r="AA123" s="64"/>
      <c r="AB123" s="7"/>
      <c r="AC123" s="7"/>
    </row>
    <row r="124" spans="2:29" s="1" customFormat="1" ht="14.25" customHeight="1" x14ac:dyDescent="0.2">
      <c r="B124" s="174" t="s">
        <v>21</v>
      </c>
      <c r="C124" s="758" t="s">
        <v>73</v>
      </c>
      <c r="D124" s="770" t="s">
        <v>26</v>
      </c>
      <c r="E124" s="803" t="s">
        <v>25</v>
      </c>
      <c r="F124" s="428"/>
      <c r="G124" s="435"/>
      <c r="H124" s="407"/>
      <c r="I124" s="435"/>
      <c r="J124" s="407">
        <v>171</v>
      </c>
      <c r="K124" s="435">
        <v>30</v>
      </c>
      <c r="L124" s="408"/>
      <c r="M124" s="435"/>
      <c r="N124" s="431"/>
      <c r="O124" s="92"/>
      <c r="P124" s="431"/>
      <c r="Q124" s="435"/>
      <c r="R124" s="172">
        <f>G124+I124+K124+M124+O124+Q124-S124</f>
        <v>30</v>
      </c>
      <c r="S124" s="103">
        <v>0</v>
      </c>
      <c r="T124" s="24">
        <v>24</v>
      </c>
      <c r="U124" s="107">
        <v>48</v>
      </c>
      <c r="V124" s="43"/>
      <c r="W124" s="52"/>
      <c r="X124" s="924"/>
      <c r="Y124" s="70"/>
      <c r="Z124" s="70"/>
      <c r="AA124" s="64"/>
      <c r="AB124" s="7"/>
      <c r="AC124" s="7"/>
    </row>
    <row r="125" spans="2:29" s="1" customFormat="1" ht="14.25" customHeight="1" x14ac:dyDescent="0.2">
      <c r="B125" s="385"/>
      <c r="C125" s="766"/>
      <c r="D125" s="805"/>
      <c r="E125" s="803"/>
      <c r="F125" s="434"/>
      <c r="G125" s="757"/>
      <c r="H125" s="806"/>
      <c r="I125" s="757"/>
      <c r="J125" s="806"/>
      <c r="K125" s="757"/>
      <c r="L125" s="806"/>
      <c r="M125" s="757"/>
      <c r="N125" s="807"/>
      <c r="O125" s="808"/>
      <c r="P125" s="807"/>
      <c r="Q125" s="435"/>
      <c r="R125" s="172">
        <f>G125+I125+K125+M125+O125+Q125-S125</f>
        <v>0</v>
      </c>
      <c r="S125" s="103">
        <v>0</v>
      </c>
      <c r="T125" s="24">
        <v>22</v>
      </c>
      <c r="U125" s="107">
        <v>44</v>
      </c>
      <c r="V125" s="27"/>
      <c r="W125" s="60"/>
      <c r="X125" s="912"/>
      <c r="Y125" s="63"/>
      <c r="Z125" s="64"/>
      <c r="AB125" s="7"/>
      <c r="AC125" s="7"/>
    </row>
    <row r="126" spans="2:29" s="1" customFormat="1" ht="14.25" customHeight="1" thickBot="1" x14ac:dyDescent="0.25">
      <c r="B126" s="385"/>
      <c r="C126" s="769"/>
      <c r="D126" s="770"/>
      <c r="E126" s="803"/>
      <c r="F126" s="413"/>
      <c r="G126" s="435"/>
      <c r="H126" s="412"/>
      <c r="I126" s="435"/>
      <c r="J126" s="412"/>
      <c r="K126" s="435"/>
      <c r="L126" s="412"/>
      <c r="M126" s="435"/>
      <c r="N126" s="433"/>
      <c r="O126" s="92"/>
      <c r="P126" s="433"/>
      <c r="Q126" s="435"/>
      <c r="R126" s="172">
        <f>G126+I126+K126+M126+O126+Q126-S126</f>
        <v>0</v>
      </c>
      <c r="S126" s="103">
        <v>0</v>
      </c>
      <c r="T126" s="24">
        <v>21</v>
      </c>
      <c r="U126" s="107">
        <v>42</v>
      </c>
      <c r="V126" s="27"/>
      <c r="W126" s="60"/>
      <c r="X126" s="912"/>
      <c r="Y126" s="63"/>
      <c r="Z126" s="64"/>
      <c r="AB126" s="7"/>
      <c r="AC126" s="7"/>
    </row>
    <row r="127" spans="2:29" s="1" customFormat="1" ht="18" customHeight="1" thickBot="1" x14ac:dyDescent="0.25">
      <c r="B127" s="287" t="s">
        <v>34</v>
      </c>
      <c r="C127" s="288"/>
      <c r="D127" s="289"/>
      <c r="E127" s="290"/>
      <c r="F127" s="291"/>
      <c r="G127" s="291"/>
      <c r="H127" s="292"/>
      <c r="I127" s="293"/>
      <c r="J127" s="291"/>
      <c r="K127" s="291"/>
      <c r="L127" s="292"/>
      <c r="M127" s="294"/>
      <c r="N127" s="294"/>
      <c r="O127" s="294"/>
      <c r="P127" s="294"/>
      <c r="Q127" s="294"/>
      <c r="R127" s="295" t="s">
        <v>6</v>
      </c>
      <c r="S127" s="77"/>
      <c r="T127" s="7"/>
      <c r="U127" s="7"/>
      <c r="V127" s="31"/>
      <c r="W127" s="70"/>
      <c r="X127" s="925"/>
      <c r="Y127" s="63"/>
      <c r="AB127" s="7"/>
      <c r="AC127" s="7"/>
    </row>
    <row r="128" spans="2:29" s="1" customFormat="1" x14ac:dyDescent="0.2">
      <c r="B128" s="171" t="s">
        <v>17</v>
      </c>
      <c r="C128" s="74" t="s">
        <v>27</v>
      </c>
      <c r="D128" s="78"/>
      <c r="E128" s="310"/>
      <c r="F128" s="417">
        <v>485</v>
      </c>
      <c r="G128" s="285">
        <v>20</v>
      </c>
      <c r="H128" s="417">
        <v>506</v>
      </c>
      <c r="I128" s="286">
        <v>20</v>
      </c>
      <c r="J128" s="417">
        <v>501</v>
      </c>
      <c r="K128" s="286">
        <v>20</v>
      </c>
      <c r="L128" s="168">
        <v>483</v>
      </c>
      <c r="M128" s="286">
        <v>20</v>
      </c>
      <c r="N128" s="96"/>
      <c r="O128" s="286"/>
      <c r="P128" s="95"/>
      <c r="Q128" s="350"/>
      <c r="R128" s="426">
        <f>G128+I128+K128+M128+O128+Q128</f>
        <v>80</v>
      </c>
      <c r="S128" s="77"/>
      <c r="T128" s="7"/>
      <c r="U128" s="737"/>
      <c r="V128" s="737"/>
      <c r="W128" s="360"/>
      <c r="X128" s="918"/>
      <c r="Y128" s="70"/>
      <c r="Z128" s="64"/>
      <c r="AA128" s="65"/>
      <c r="AB128" s="65"/>
    </row>
    <row r="129" spans="1:30" s="1" customFormat="1" x14ac:dyDescent="0.2">
      <c r="B129" s="173" t="s">
        <v>19</v>
      </c>
      <c r="C129" s="74" t="s">
        <v>13</v>
      </c>
      <c r="D129" s="78"/>
      <c r="E129" s="310"/>
      <c r="F129" s="54"/>
      <c r="G129" s="285"/>
      <c r="H129" s="417">
        <v>265</v>
      </c>
      <c r="I129" s="286">
        <v>17</v>
      </c>
      <c r="J129" s="417">
        <v>360</v>
      </c>
      <c r="K129" s="286">
        <v>14</v>
      </c>
      <c r="L129" s="168">
        <v>295</v>
      </c>
      <c r="M129" s="286">
        <v>17</v>
      </c>
      <c r="N129" s="96"/>
      <c r="O129" s="286"/>
      <c r="P129" s="95"/>
      <c r="Q129" s="350"/>
      <c r="R129" s="426">
        <f>G129+I129+K129+M129+O129+Q129</f>
        <v>48</v>
      </c>
      <c r="S129" s="77"/>
      <c r="T129" s="7"/>
      <c r="U129" s="27"/>
      <c r="V129" s="27"/>
      <c r="W129" s="193"/>
      <c r="X129" s="912"/>
      <c r="Y129" s="70"/>
      <c r="Z129" s="64"/>
      <c r="AA129" s="65"/>
      <c r="AB129" s="65"/>
    </row>
    <row r="130" spans="1:30" s="1" customFormat="1" ht="15" thickBot="1" x14ac:dyDescent="0.25">
      <c r="B130" s="174" t="s">
        <v>21</v>
      </c>
      <c r="C130" s="250" t="s">
        <v>63</v>
      </c>
      <c r="D130" s="153"/>
      <c r="E130" s="949"/>
      <c r="F130" s="296"/>
      <c r="G130" s="297"/>
      <c r="H130" s="150"/>
      <c r="I130" s="298"/>
      <c r="J130" s="425">
        <v>444</v>
      </c>
      <c r="K130" s="298">
        <v>17</v>
      </c>
      <c r="L130" s="152"/>
      <c r="M130" s="298"/>
      <c r="N130" s="352"/>
      <c r="O130" s="298"/>
      <c r="P130" s="348"/>
      <c r="Q130" s="351"/>
      <c r="R130" s="427">
        <f>G130+I130+K130+M130+O130+Q130</f>
        <v>17</v>
      </c>
      <c r="S130" s="77"/>
      <c r="T130" s="7"/>
      <c r="U130" s="43"/>
      <c r="V130" s="27"/>
      <c r="W130" s="46"/>
      <c r="X130" s="912"/>
      <c r="Y130" s="70"/>
      <c r="Z130" s="64"/>
      <c r="AA130" s="65"/>
      <c r="AB130" s="65"/>
    </row>
    <row r="131" spans="1:30" s="1" customFormat="1" ht="18.600000000000001" customHeight="1" x14ac:dyDescent="0.2">
      <c r="B131" s="27"/>
      <c r="C131" s="27"/>
      <c r="D131" s="72"/>
      <c r="E131" s="82"/>
      <c r="F131" s="82"/>
      <c r="G131" s="82"/>
      <c r="H131" s="82"/>
      <c r="I131" s="82"/>
      <c r="J131" s="82"/>
      <c r="K131" s="82"/>
      <c r="L131" s="3"/>
      <c r="M131" s="4"/>
      <c r="N131" s="4"/>
      <c r="O131" s="4"/>
      <c r="P131" s="4"/>
      <c r="Q131" s="4"/>
      <c r="R131" s="5"/>
      <c r="S131" s="77"/>
      <c r="T131" s="7"/>
      <c r="U131" s="27"/>
      <c r="V131" s="27"/>
      <c r="W131" s="46"/>
      <c r="X131" s="912"/>
      <c r="Y131" s="70"/>
      <c r="Z131" s="64"/>
      <c r="AA131" s="65"/>
      <c r="AB131" s="65"/>
    </row>
    <row r="132" spans="1:30" s="1" customFormat="1" ht="12.75" x14ac:dyDescent="0.2">
      <c r="B132" s="178"/>
      <c r="C132" s="179" t="s">
        <v>35</v>
      </c>
      <c r="D132" s="180"/>
      <c r="E132" s="950"/>
      <c r="F132" s="181">
        <f>SUM(F133:F137)</f>
        <v>59</v>
      </c>
      <c r="G132" s="182"/>
      <c r="H132" s="181">
        <f>SUM(H133:H137)</f>
        <v>69</v>
      </c>
      <c r="I132" s="183"/>
      <c r="J132" s="181">
        <f>SUM(J133:J137)</f>
        <v>70</v>
      </c>
      <c r="K132" s="182"/>
      <c r="L132" s="181">
        <f>SUM(L133:L137)</f>
        <v>62</v>
      </c>
      <c r="M132" s="179"/>
      <c r="N132" s="181">
        <f>SUM(N133:N137)</f>
        <v>0</v>
      </c>
      <c r="O132" s="184"/>
      <c r="P132" s="181">
        <f>SUM(P133:P137)</f>
        <v>0</v>
      </c>
      <c r="Q132" s="185"/>
      <c r="R132" s="211" t="s">
        <v>41</v>
      </c>
      <c r="S132" s="77"/>
      <c r="T132" s="7"/>
      <c r="U132" s="43"/>
      <c r="V132" s="40"/>
      <c r="W132" s="35"/>
      <c r="X132" s="917"/>
      <c r="Y132" s="70"/>
      <c r="Z132" s="64"/>
      <c r="AA132" s="65"/>
      <c r="AB132" s="65"/>
    </row>
    <row r="133" spans="1:30" s="130" customFormat="1" ht="12.75" x14ac:dyDescent="0.2">
      <c r="B133" s="176" t="s">
        <v>17</v>
      </c>
      <c r="C133" s="48" t="s">
        <v>27</v>
      </c>
      <c r="D133" s="48"/>
      <c r="E133" s="49"/>
      <c r="F133" s="340">
        <v>23</v>
      </c>
      <c r="G133" s="341"/>
      <c r="H133" s="49">
        <v>21</v>
      </c>
      <c r="I133" s="49"/>
      <c r="J133" s="340">
        <v>24</v>
      </c>
      <c r="K133" s="341"/>
      <c r="L133" s="49">
        <v>23</v>
      </c>
      <c r="M133" s="49"/>
      <c r="N133" s="340"/>
      <c r="O133" s="341"/>
      <c r="P133" s="49"/>
      <c r="Q133" s="49"/>
      <c r="R133" s="212">
        <f>(F133+H133+J133+L133+N133+P133)/4</f>
        <v>22.75</v>
      </c>
      <c r="S133" s="499"/>
      <c r="T133" s="166"/>
      <c r="U133" s="702"/>
      <c r="V133" s="59"/>
      <c r="W133" s="35"/>
      <c r="X133" s="920"/>
      <c r="Y133" s="70"/>
      <c r="Z133" s="64"/>
      <c r="AA133" s="65"/>
      <c r="AB133" s="65"/>
    </row>
    <row r="134" spans="1:30" s="130" customFormat="1" ht="12.75" x14ac:dyDescent="0.2">
      <c r="B134" s="176" t="s">
        <v>19</v>
      </c>
      <c r="C134" s="48" t="s">
        <v>7</v>
      </c>
      <c r="D134" s="48"/>
      <c r="E134" s="49"/>
      <c r="F134" s="342">
        <v>18</v>
      </c>
      <c r="G134" s="343"/>
      <c r="H134" s="49">
        <v>24</v>
      </c>
      <c r="I134" s="49"/>
      <c r="J134" s="342">
        <v>23</v>
      </c>
      <c r="K134" s="343"/>
      <c r="L134" s="49">
        <v>23</v>
      </c>
      <c r="M134" s="49"/>
      <c r="N134" s="342"/>
      <c r="O134" s="343"/>
      <c r="P134" s="49"/>
      <c r="Q134" s="49"/>
      <c r="R134" s="213">
        <f t="shared" ref="R134:R137" si="1">(F134+H134+J134+L134+N134+P134)/4</f>
        <v>22</v>
      </c>
      <c r="S134" s="499"/>
      <c r="T134" s="166"/>
      <c r="U134" s="27"/>
      <c r="V134" s="93"/>
      <c r="W134" s="360"/>
      <c r="X134" s="918"/>
      <c r="Y134" s="70"/>
      <c r="Z134" s="64"/>
      <c r="AA134" s="65"/>
      <c r="AB134" s="65"/>
    </row>
    <row r="135" spans="1:30" s="131" customFormat="1" ht="12.75" x14ac:dyDescent="0.2">
      <c r="A135" s="130"/>
      <c r="B135" s="176" t="s">
        <v>21</v>
      </c>
      <c r="C135" s="48" t="s">
        <v>13</v>
      </c>
      <c r="D135" s="48"/>
      <c r="E135" s="49"/>
      <c r="F135" s="342">
        <v>9</v>
      </c>
      <c r="G135" s="343"/>
      <c r="H135" s="49">
        <v>11</v>
      </c>
      <c r="I135" s="49"/>
      <c r="J135" s="342">
        <v>13</v>
      </c>
      <c r="K135" s="343"/>
      <c r="L135" s="49">
        <v>8</v>
      </c>
      <c r="M135" s="49"/>
      <c r="N135" s="342"/>
      <c r="O135" s="343"/>
      <c r="P135" s="49"/>
      <c r="Q135" s="49"/>
      <c r="R135" s="213">
        <f t="shared" si="1"/>
        <v>10.25</v>
      </c>
      <c r="S135" s="500"/>
      <c r="T135" s="166"/>
      <c r="U135" s="27"/>
      <c r="V135" s="93"/>
      <c r="W135" s="46"/>
      <c r="X135" s="912"/>
      <c r="Y135" s="70"/>
      <c r="Z135" s="64"/>
      <c r="AA135" s="65"/>
      <c r="AB135" s="65"/>
    </row>
    <row r="136" spans="1:30" s="131" customFormat="1" ht="12.6" customHeight="1" x14ac:dyDescent="0.2">
      <c r="A136" s="130"/>
      <c r="B136" s="176" t="s">
        <v>22</v>
      </c>
      <c r="C136" s="48" t="s">
        <v>32</v>
      </c>
      <c r="D136" s="48"/>
      <c r="E136" s="49"/>
      <c r="F136" s="342">
        <v>7</v>
      </c>
      <c r="G136" s="343"/>
      <c r="H136" s="49">
        <v>6</v>
      </c>
      <c r="I136" s="49"/>
      <c r="J136" s="342">
        <v>5</v>
      </c>
      <c r="K136" s="343"/>
      <c r="L136" s="49">
        <v>6</v>
      </c>
      <c r="M136" s="49"/>
      <c r="N136" s="342"/>
      <c r="O136" s="343"/>
      <c r="P136" s="49"/>
      <c r="Q136" s="49"/>
      <c r="R136" s="213">
        <f t="shared" si="1"/>
        <v>6</v>
      </c>
      <c r="S136" s="500"/>
      <c r="T136" s="166"/>
      <c r="U136" s="40"/>
      <c r="X136" s="926"/>
      <c r="Y136" s="65"/>
      <c r="Z136" s="64"/>
      <c r="AA136" s="65"/>
      <c r="AB136" s="65"/>
    </row>
    <row r="137" spans="1:30" s="131" customFormat="1" ht="12.75" x14ac:dyDescent="0.2">
      <c r="A137" s="130"/>
      <c r="B137" s="177" t="s">
        <v>24</v>
      </c>
      <c r="C137" s="299" t="s">
        <v>63</v>
      </c>
      <c r="D137" s="299"/>
      <c r="E137" s="322"/>
      <c r="F137" s="344">
        <v>2</v>
      </c>
      <c r="G137" s="345"/>
      <c r="H137" s="322">
        <v>7</v>
      </c>
      <c r="I137" s="322"/>
      <c r="J137" s="344">
        <v>5</v>
      </c>
      <c r="K137" s="345"/>
      <c r="L137" s="322">
        <v>2</v>
      </c>
      <c r="M137" s="322"/>
      <c r="N137" s="344"/>
      <c r="O137" s="345"/>
      <c r="P137" s="322"/>
      <c r="Q137" s="322"/>
      <c r="R137" s="214">
        <f t="shared" si="1"/>
        <v>4</v>
      </c>
      <c r="S137" s="500"/>
      <c r="T137" s="166"/>
      <c r="U137" s="59"/>
      <c r="V137" s="629"/>
      <c r="W137" s="630"/>
      <c r="X137" s="667"/>
      <c r="Y137" s="65"/>
      <c r="Z137" s="30"/>
      <c r="AA137" s="65"/>
      <c r="AB137" s="65"/>
    </row>
    <row r="138" spans="1:30" x14ac:dyDescent="0.2">
      <c r="F138" s="7"/>
      <c r="G138" s="7"/>
      <c r="H138" s="7"/>
      <c r="I138" s="7"/>
      <c r="J138" s="7"/>
      <c r="K138" s="7"/>
      <c r="M138" s="77"/>
      <c r="N138" s="77"/>
      <c r="O138" s="77"/>
      <c r="P138" s="77"/>
      <c r="Q138" s="77"/>
      <c r="U138" s="93"/>
      <c r="V138" s="655"/>
      <c r="W138" s="666"/>
      <c r="X138" s="921"/>
      <c r="Y138" s="65"/>
      <c r="Z138" s="30"/>
      <c r="AA138" s="65"/>
      <c r="AB138" s="65"/>
    </row>
    <row r="139" spans="1:30" x14ac:dyDescent="0.2">
      <c r="S139" s="501"/>
      <c r="T139" s="65"/>
      <c r="U139" s="93"/>
      <c r="V139" s="655"/>
      <c r="W139" s="648"/>
      <c r="X139" s="910"/>
      <c r="Y139" s="65"/>
      <c r="Z139" s="30"/>
      <c r="AA139" s="65"/>
      <c r="AB139" s="65"/>
    </row>
    <row r="140" spans="1:30" x14ac:dyDescent="0.2">
      <c r="S140" s="501"/>
      <c r="T140" s="65"/>
      <c r="U140" s="43"/>
      <c r="V140" s="629"/>
      <c r="W140" s="637"/>
      <c r="X140" s="667"/>
      <c r="Y140" s="65"/>
      <c r="Z140" s="30"/>
      <c r="AA140" s="65"/>
      <c r="AB140" s="65"/>
      <c r="AD140" s="8"/>
    </row>
    <row r="141" spans="1:30" ht="12.75" x14ac:dyDescent="0.2">
      <c r="C141" s="308"/>
      <c r="D141" s="161"/>
      <c r="E141" s="28"/>
      <c r="F141" s="101"/>
      <c r="G141" s="52"/>
      <c r="H141" s="53"/>
      <c r="I141" s="52"/>
      <c r="J141" s="53"/>
      <c r="K141" s="52"/>
      <c r="L141" s="53"/>
      <c r="S141" s="501"/>
      <c r="T141" s="65"/>
      <c r="U141" s="702"/>
      <c r="V141" s="105"/>
      <c r="W141" s="866"/>
      <c r="X141" s="916"/>
      <c r="Y141" s="65"/>
      <c r="Z141" s="30"/>
      <c r="AA141" s="306"/>
      <c r="AB141" s="306"/>
      <c r="AD141" s="8"/>
    </row>
    <row r="142" spans="1:30" ht="12.75" x14ac:dyDescent="0.2">
      <c r="C142" s="74"/>
      <c r="D142" s="163"/>
      <c r="E142" s="73"/>
      <c r="F142" s="84"/>
      <c r="G142" s="52"/>
      <c r="H142" s="307"/>
      <c r="I142" s="52"/>
      <c r="J142" s="307"/>
      <c r="K142" s="52"/>
      <c r="L142" s="88"/>
      <c r="S142" s="501"/>
      <c r="T142" s="65"/>
      <c r="U142" s="655"/>
      <c r="V142" s="649"/>
      <c r="W142" s="650"/>
      <c r="X142" s="911"/>
      <c r="Y142" s="65"/>
      <c r="Z142" s="30"/>
      <c r="AA142" s="306"/>
      <c r="AB142" s="306"/>
      <c r="AD142" s="8"/>
    </row>
    <row r="143" spans="1:30" ht="12.75" x14ac:dyDescent="0.2">
      <c r="C143" s="74"/>
      <c r="D143" s="163"/>
      <c r="E143" s="73"/>
      <c r="F143" s="84"/>
      <c r="G143" s="52"/>
      <c r="H143" s="307"/>
      <c r="I143" s="52"/>
      <c r="J143" s="307"/>
      <c r="K143" s="52"/>
      <c r="L143" s="88"/>
      <c r="S143" s="501"/>
      <c r="T143" s="65"/>
      <c r="U143" s="629"/>
      <c r="V143" s="629"/>
      <c r="W143" s="630"/>
      <c r="X143" s="667"/>
      <c r="Y143" s="65"/>
      <c r="Z143" s="30"/>
      <c r="AA143" s="306"/>
      <c r="AB143" s="306"/>
      <c r="AD143" s="8"/>
    </row>
    <row r="144" spans="1:30" ht="12.75" x14ac:dyDescent="0.2">
      <c r="C144" s="74"/>
      <c r="D144" s="163"/>
      <c r="E144" s="73"/>
      <c r="F144" s="84"/>
      <c r="G144" s="52"/>
      <c r="H144" s="307"/>
      <c r="I144" s="92"/>
      <c r="J144" s="307"/>
      <c r="K144" s="52"/>
      <c r="L144" s="88"/>
      <c r="S144" s="501"/>
      <c r="T144" s="65"/>
      <c r="U144" s="631"/>
      <c r="V144" s="629"/>
      <c r="W144" s="637"/>
      <c r="X144" s="913"/>
      <c r="Y144" s="65"/>
      <c r="Z144" s="30"/>
      <c r="AA144" s="306"/>
      <c r="AB144" s="306"/>
      <c r="AD144" s="8"/>
    </row>
    <row r="145" spans="3:30" ht="12.75" x14ac:dyDescent="0.2">
      <c r="C145" s="59"/>
      <c r="D145" s="162"/>
      <c r="E145" s="91"/>
      <c r="F145" s="108"/>
      <c r="G145" s="52"/>
      <c r="H145" s="90"/>
      <c r="I145" s="52"/>
      <c r="J145" s="90"/>
      <c r="K145" s="52"/>
      <c r="L145" s="90"/>
      <c r="S145" s="501"/>
      <c r="T145" s="65"/>
      <c r="U145" s="649"/>
      <c r="V145" s="702"/>
      <c r="W145" s="704"/>
      <c r="X145" s="415"/>
      <c r="Y145" s="65"/>
      <c r="Z145" s="30"/>
      <c r="AA145" s="306"/>
      <c r="AB145" s="306"/>
      <c r="AD145" s="8"/>
    </row>
    <row r="146" spans="3:30" ht="12.75" x14ac:dyDescent="0.2">
      <c r="C146" s="105"/>
      <c r="D146" s="165"/>
      <c r="E146" s="186"/>
      <c r="F146" s="55"/>
      <c r="G146" s="52"/>
      <c r="H146" s="55"/>
      <c r="I146" s="78"/>
      <c r="J146" s="55"/>
      <c r="K146" s="78"/>
      <c r="L146" s="55"/>
      <c r="S146" s="501"/>
      <c r="T146" s="65"/>
      <c r="U146" s="702"/>
      <c r="V146" s="31"/>
      <c r="W146" s="668"/>
      <c r="X146" s="910"/>
      <c r="Y146" s="65"/>
      <c r="Z146" s="30"/>
      <c r="AA146" s="306"/>
      <c r="AB146" s="306"/>
      <c r="AD146" s="8"/>
    </row>
    <row r="147" spans="3:30" ht="12.75" x14ac:dyDescent="0.2">
      <c r="C147" s="105"/>
      <c r="D147" s="165"/>
      <c r="E147" s="186"/>
      <c r="F147" s="55"/>
      <c r="G147" s="52"/>
      <c r="H147" s="55"/>
      <c r="I147" s="78"/>
      <c r="J147" s="55"/>
      <c r="K147" s="78"/>
      <c r="L147" s="55"/>
      <c r="S147" s="501"/>
      <c r="T147" s="65"/>
      <c r="U147" s="629"/>
      <c r="V147" s="631"/>
      <c r="W147" s="637"/>
      <c r="X147" s="667"/>
      <c r="Y147" s="65"/>
      <c r="Z147" s="30"/>
      <c r="AA147" s="306"/>
      <c r="AB147" s="306"/>
      <c r="AD147" s="8"/>
    </row>
    <row r="148" spans="3:30" ht="12.75" x14ac:dyDescent="0.2">
      <c r="C148" s="59"/>
      <c r="D148" s="162"/>
      <c r="E148" s="60"/>
      <c r="F148" s="108"/>
      <c r="G148" s="52"/>
      <c r="H148" s="90"/>
      <c r="I148" s="52"/>
      <c r="J148" s="320"/>
      <c r="K148" s="52"/>
      <c r="L148" s="90"/>
      <c r="S148" s="501"/>
      <c r="T148" s="65"/>
      <c r="U148" s="702"/>
      <c r="V148" s="649"/>
      <c r="W148" s="650"/>
      <c r="X148" s="911"/>
      <c r="Y148" s="65"/>
      <c r="Z148" s="30"/>
      <c r="AA148" s="306"/>
      <c r="AB148" s="306"/>
      <c r="AD148" s="8"/>
    </row>
    <row r="149" spans="3:30" x14ac:dyDescent="0.2">
      <c r="C149" s="318"/>
      <c r="D149" s="319"/>
      <c r="E149" s="609"/>
      <c r="F149" s="312"/>
      <c r="G149" s="312"/>
      <c r="H149" s="312"/>
      <c r="I149" s="312"/>
      <c r="J149" s="312"/>
      <c r="K149" s="312"/>
      <c r="L149" s="312"/>
      <c r="S149" s="501"/>
      <c r="T149" s="65"/>
      <c r="U149" s="628"/>
      <c r="V149" s="631"/>
      <c r="W149" s="633"/>
      <c r="X149" s="913"/>
      <c r="Y149" s="65"/>
      <c r="Z149" s="30"/>
      <c r="AA149" s="306"/>
      <c r="AB149" s="306"/>
      <c r="AD149" s="8"/>
    </row>
    <row r="150" spans="3:30" x14ac:dyDescent="0.2">
      <c r="C150" s="59"/>
      <c r="D150" s="193"/>
      <c r="E150" s="60"/>
      <c r="F150" s="98"/>
      <c r="G150" s="316"/>
      <c r="H150" s="98"/>
      <c r="I150" s="78"/>
      <c r="J150" s="98"/>
      <c r="K150" s="164"/>
      <c r="L150" s="321"/>
      <c r="S150" s="501"/>
      <c r="T150" s="65"/>
      <c r="U150" s="631"/>
      <c r="V150" s="647"/>
      <c r="W150" s="668"/>
      <c r="X150" s="911"/>
      <c r="Y150" s="65"/>
      <c r="Z150" s="30"/>
      <c r="AA150" s="306"/>
      <c r="AB150" s="306"/>
      <c r="AD150" s="8"/>
    </row>
    <row r="151" spans="3:30" x14ac:dyDescent="0.2">
      <c r="C151" s="191"/>
      <c r="D151" s="192"/>
      <c r="E151" s="195"/>
      <c r="F151" s="195"/>
      <c r="G151" s="195"/>
      <c r="H151" s="195"/>
      <c r="I151" s="195"/>
      <c r="J151" s="195"/>
      <c r="K151" s="195"/>
      <c r="L151" s="317"/>
      <c r="S151" s="501"/>
      <c r="T151" s="65"/>
      <c r="U151" s="649"/>
      <c r="V151" s="629"/>
      <c r="W151" s="630"/>
      <c r="X151" s="667"/>
      <c r="Y151" s="65"/>
      <c r="Z151" s="30"/>
      <c r="AA151" s="306"/>
      <c r="AB151" s="306"/>
      <c r="AD151" s="8"/>
    </row>
    <row r="152" spans="3:30" ht="12.75" x14ac:dyDescent="0.2">
      <c r="C152" s="308"/>
      <c r="D152" s="311"/>
      <c r="E152" s="28"/>
      <c r="F152" s="97"/>
      <c r="G152" s="52"/>
      <c r="H152" s="94"/>
      <c r="I152" s="78"/>
      <c r="J152" s="94"/>
      <c r="K152" s="52"/>
      <c r="L152" s="53"/>
      <c r="S152" s="501"/>
      <c r="T152" s="65"/>
      <c r="U152" s="631"/>
      <c r="V152" s="305"/>
      <c r="W152" s="864"/>
      <c r="X152" s="914"/>
      <c r="Y152" s="65"/>
      <c r="Z152" s="30"/>
      <c r="AA152" s="306"/>
      <c r="AB152" s="306"/>
      <c r="AD152" s="8"/>
    </row>
    <row r="153" spans="3:30" ht="12.75" x14ac:dyDescent="0.2">
      <c r="C153" s="308"/>
      <c r="D153" s="197"/>
      <c r="E153" s="98"/>
      <c r="F153" s="97"/>
      <c r="G153" s="52"/>
      <c r="H153" s="94"/>
      <c r="I153" s="78"/>
      <c r="J153" s="94"/>
      <c r="K153" s="52"/>
      <c r="L153" s="53"/>
      <c r="S153" s="501"/>
      <c r="T153" s="65"/>
      <c r="U153" s="629"/>
      <c r="V153" s="625"/>
      <c r="W153" s="636"/>
      <c r="X153" s="635"/>
      <c r="Y153" s="65"/>
      <c r="Z153" s="30"/>
      <c r="AA153" s="306"/>
      <c r="AB153" s="306"/>
      <c r="AD153" s="8"/>
    </row>
    <row r="154" spans="3:30" ht="12.75" x14ac:dyDescent="0.2">
      <c r="C154" s="308"/>
      <c r="D154" s="311"/>
      <c r="E154" s="28"/>
      <c r="F154" s="94"/>
      <c r="G154" s="52"/>
      <c r="H154" s="28"/>
      <c r="I154" s="78"/>
      <c r="J154" s="94"/>
      <c r="K154" s="52"/>
      <c r="L154" s="53"/>
      <c r="S154" s="501"/>
      <c r="T154" s="65"/>
      <c r="U154" s="702"/>
      <c r="V154" s="629"/>
      <c r="W154" s="637"/>
      <c r="X154" s="913"/>
      <c r="Y154" s="65"/>
      <c r="Z154" s="30"/>
      <c r="AA154" s="306"/>
      <c r="AB154" s="306"/>
      <c r="AD154" s="8"/>
    </row>
    <row r="155" spans="3:30" ht="12.75" x14ac:dyDescent="0.2">
      <c r="C155" s="106"/>
      <c r="D155" s="197"/>
      <c r="E155" s="98"/>
      <c r="F155" s="99"/>
      <c r="G155" s="52"/>
      <c r="H155" s="99"/>
      <c r="I155" s="78"/>
      <c r="J155" s="99"/>
      <c r="K155" s="52"/>
      <c r="L155" s="55"/>
      <c r="S155" s="501"/>
      <c r="T155" s="65"/>
      <c r="U155" s="647"/>
      <c r="V155" s="655"/>
      <c r="W155" s="666"/>
      <c r="X155" s="921"/>
      <c r="Y155" s="65"/>
      <c r="Z155" s="30"/>
      <c r="AA155" s="306"/>
      <c r="AB155" s="306"/>
      <c r="AD155" s="8"/>
    </row>
    <row r="156" spans="3:30" x14ac:dyDescent="0.2">
      <c r="C156" s="59"/>
      <c r="D156" s="193"/>
      <c r="E156" s="60"/>
      <c r="F156" s="60"/>
      <c r="G156" s="60"/>
      <c r="H156" s="60"/>
      <c r="I156" s="60"/>
      <c r="J156" s="60"/>
      <c r="K156" s="60"/>
      <c r="L156" s="304"/>
      <c r="S156" s="501"/>
      <c r="T156" s="65"/>
      <c r="U156" s="629"/>
      <c r="V156" s="629"/>
      <c r="W156" s="630"/>
      <c r="X156" s="667"/>
      <c r="Y156" s="65"/>
      <c r="Z156" s="30"/>
      <c r="AA156" s="306"/>
      <c r="AB156" s="306"/>
      <c r="AD156" s="8"/>
    </row>
    <row r="157" spans="3:30" ht="12.75" x14ac:dyDescent="0.2">
      <c r="C157" s="191"/>
      <c r="D157" s="192"/>
      <c r="E157" s="195"/>
      <c r="F157" s="195"/>
      <c r="G157" s="195"/>
      <c r="H157" s="195"/>
      <c r="I157" s="195"/>
      <c r="J157" s="195"/>
      <c r="K157" s="195"/>
      <c r="L157" s="195"/>
      <c r="S157" s="501"/>
      <c r="T157" s="65"/>
      <c r="U157" s="702"/>
      <c r="V157" s="631"/>
      <c r="W157" s="633"/>
      <c r="X157" s="913"/>
      <c r="Y157" s="65"/>
      <c r="Z157" s="30"/>
      <c r="AA157" s="306"/>
      <c r="AB157" s="306"/>
      <c r="AD157" s="8"/>
    </row>
    <row r="158" spans="3:30" ht="12.75" x14ac:dyDescent="0.2">
      <c r="C158" s="59"/>
      <c r="D158" s="196"/>
      <c r="E158" s="60"/>
      <c r="F158" s="59"/>
      <c r="G158" s="78"/>
      <c r="H158" s="60"/>
      <c r="I158" s="78"/>
      <c r="J158" s="55"/>
      <c r="K158" s="78"/>
      <c r="L158" s="60"/>
      <c r="S158" s="501"/>
      <c r="T158" s="65"/>
      <c r="U158" s="625"/>
      <c r="V158" s="647"/>
      <c r="W158" s="668"/>
      <c r="X158" s="911"/>
      <c r="Y158" s="65"/>
      <c r="Z158" s="30"/>
      <c r="AA158" s="306"/>
      <c r="AB158" s="306"/>
      <c r="AD158" s="8"/>
    </row>
    <row r="159" spans="3:30" ht="12.75" x14ac:dyDescent="0.2">
      <c r="C159" s="191"/>
      <c r="D159" s="192"/>
      <c r="E159" s="195"/>
      <c r="F159" s="195"/>
      <c r="G159" s="195"/>
      <c r="H159" s="195"/>
      <c r="I159" s="195"/>
      <c r="J159" s="195"/>
      <c r="K159" s="195"/>
      <c r="L159" s="195"/>
      <c r="S159" s="501"/>
      <c r="T159" s="65"/>
      <c r="U159" s="629"/>
      <c r="V159" s="629"/>
      <c r="W159" s="637"/>
      <c r="X159" s="913"/>
      <c r="Y159" s="65"/>
      <c r="Z159" s="30"/>
      <c r="AA159" s="306"/>
      <c r="AB159" s="306"/>
      <c r="AD159" s="8"/>
    </row>
    <row r="160" spans="3:30" ht="12.75" x14ac:dyDescent="0.2">
      <c r="C160" s="59"/>
      <c r="D160" s="196"/>
      <c r="E160" s="60"/>
      <c r="F160" s="59"/>
      <c r="G160" s="78"/>
      <c r="H160" s="60"/>
      <c r="I160" s="78"/>
      <c r="J160" s="55"/>
      <c r="K160" s="78"/>
      <c r="L160" s="60"/>
      <c r="S160" s="501"/>
      <c r="T160" s="65"/>
      <c r="U160" s="655"/>
      <c r="V160" s="308"/>
      <c r="W160" s="360"/>
      <c r="X160" s="918"/>
      <c r="Y160" s="703"/>
      <c r="Z160" s="64"/>
      <c r="AA160" s="306"/>
      <c r="AB160" s="306"/>
      <c r="AD160" s="8"/>
    </row>
    <row r="161" spans="3:30" ht="12.75" x14ac:dyDescent="0.2">
      <c r="C161" s="191"/>
      <c r="D161" s="192"/>
      <c r="E161" s="195"/>
      <c r="F161" s="195"/>
      <c r="G161" s="195"/>
      <c r="H161" s="195"/>
      <c r="I161" s="195"/>
      <c r="J161" s="195"/>
      <c r="K161" s="195"/>
      <c r="L161" s="195"/>
      <c r="S161" s="501"/>
      <c r="T161" s="65"/>
      <c r="U161" s="629"/>
      <c r="V161" s="43"/>
      <c r="W161" s="52"/>
      <c r="X161" s="924"/>
      <c r="Y161" s="703"/>
      <c r="Z161" s="64"/>
      <c r="AA161" s="306"/>
      <c r="AB161" s="306"/>
      <c r="AD161" s="8"/>
    </row>
    <row r="162" spans="3:30" x14ac:dyDescent="0.2">
      <c r="C162" s="74"/>
      <c r="D162" s="78"/>
      <c r="E162" s="310"/>
      <c r="F162" s="53"/>
      <c r="G162" s="52"/>
      <c r="H162" s="53"/>
      <c r="I162" s="52"/>
      <c r="J162" s="53"/>
      <c r="K162" s="78"/>
      <c r="L162" s="73"/>
      <c r="S162" s="501"/>
      <c r="T162" s="65"/>
      <c r="U162" s="702"/>
      <c r="V162" s="305"/>
      <c r="W162" s="864"/>
      <c r="X162" s="914"/>
      <c r="Y162" s="703"/>
      <c r="Z162" s="64"/>
      <c r="AA162" s="306"/>
      <c r="AB162" s="306"/>
      <c r="AD162" s="8"/>
    </row>
    <row r="163" spans="3:30" x14ac:dyDescent="0.2">
      <c r="C163" s="74"/>
      <c r="D163" s="196"/>
      <c r="E163" s="304"/>
      <c r="F163" s="53"/>
      <c r="G163" s="52"/>
      <c r="H163" s="53"/>
      <c r="I163" s="52"/>
      <c r="J163" s="53"/>
      <c r="K163" s="78"/>
      <c r="L163" s="73"/>
      <c r="S163" s="501"/>
      <c r="T163" s="65"/>
      <c r="U163" s="647"/>
      <c r="V163" s="59"/>
      <c r="W163" s="193"/>
      <c r="X163" s="881"/>
      <c r="Y163" s="736"/>
      <c r="Z163" s="64"/>
      <c r="AA163" s="306"/>
      <c r="AB163" s="306"/>
      <c r="AD163" s="8"/>
    </row>
    <row r="164" spans="3:30" ht="12.75" x14ac:dyDescent="0.2">
      <c r="C164" s="59"/>
      <c r="D164" s="156"/>
      <c r="E164" s="60"/>
      <c r="F164" s="108"/>
      <c r="G164" s="52"/>
      <c r="H164" s="320"/>
      <c r="I164" s="92"/>
      <c r="J164" s="320"/>
      <c r="K164" s="92"/>
      <c r="L164" s="90"/>
      <c r="S164" s="501"/>
      <c r="T164" s="65"/>
      <c r="U164" s="629"/>
      <c r="V164" s="59"/>
      <c r="W164" s="193"/>
      <c r="X164" s="915"/>
      <c r="Y164" s="703"/>
      <c r="Z164" s="64"/>
      <c r="AA164" s="306"/>
      <c r="AB164" s="306"/>
      <c r="AD164" s="8"/>
    </row>
    <row r="165" spans="3:30" x14ac:dyDescent="0.2">
      <c r="S165" s="501"/>
      <c r="T165" s="65"/>
      <c r="U165" s="27"/>
      <c r="V165" s="702"/>
      <c r="W165" s="704"/>
      <c r="X165" s="415"/>
      <c r="Y165" s="65"/>
      <c r="Z165" s="64"/>
      <c r="AA165" s="306"/>
      <c r="AB165" s="306"/>
      <c r="AD165" s="8"/>
    </row>
    <row r="166" spans="3:30" x14ac:dyDescent="0.2">
      <c r="S166" s="501"/>
      <c r="T166" s="65"/>
      <c r="U166" s="27"/>
      <c r="V166" s="1"/>
      <c r="W166" s="50"/>
      <c r="X166" s="922"/>
      <c r="Y166" s="703"/>
      <c r="Z166" s="64"/>
      <c r="AA166" s="306"/>
      <c r="AB166" s="306"/>
      <c r="AD166" s="8"/>
    </row>
    <row r="167" spans="3:30" x14ac:dyDescent="0.2">
      <c r="S167" s="501"/>
      <c r="T167" s="65"/>
      <c r="U167" s="93"/>
      <c r="V167" s="59"/>
      <c r="W167" s="193"/>
      <c r="X167" s="915"/>
      <c r="Y167" s="703"/>
      <c r="Z167" s="64"/>
      <c r="AA167" s="306"/>
      <c r="AB167" s="306"/>
      <c r="AD167" s="8"/>
    </row>
    <row r="168" spans="3:30" x14ac:dyDescent="0.2">
      <c r="S168" s="501"/>
      <c r="T168" s="65"/>
      <c r="U168" s="27"/>
      <c r="V168" s="629"/>
      <c r="W168" s="637"/>
      <c r="X168" s="667"/>
      <c r="Y168" s="703"/>
      <c r="Z168" s="64"/>
      <c r="AA168" s="306"/>
      <c r="AB168" s="306"/>
      <c r="AD168" s="8"/>
    </row>
    <row r="169" spans="3:30" x14ac:dyDescent="0.2">
      <c r="S169" s="501"/>
      <c r="T169" s="65"/>
      <c r="U169" s="27"/>
      <c r="V169" s="625"/>
      <c r="W169" s="636"/>
      <c r="X169" s="635"/>
      <c r="Y169" s="703"/>
      <c r="Z169" s="64"/>
      <c r="AA169" s="306"/>
      <c r="AB169" s="306"/>
      <c r="AD169" s="8"/>
    </row>
    <row r="170" spans="3:30" x14ac:dyDescent="0.2">
      <c r="S170" s="501"/>
      <c r="T170" s="65"/>
      <c r="U170" s="702"/>
      <c r="V170" s="305"/>
      <c r="W170" s="864"/>
      <c r="X170" s="914"/>
      <c r="Y170" s="703"/>
      <c r="Z170" s="64"/>
      <c r="AA170" s="306"/>
      <c r="AB170" s="306"/>
      <c r="AD170" s="8"/>
    </row>
    <row r="171" spans="3:30" x14ac:dyDescent="0.2">
      <c r="S171" s="501"/>
      <c r="T171" s="65"/>
      <c r="U171" s="27"/>
      <c r="V171" s="799"/>
      <c r="W171" s="870"/>
      <c r="X171" s="923"/>
      <c r="Y171" s="703"/>
      <c r="Z171" s="64"/>
      <c r="AA171" s="306"/>
      <c r="AB171" s="306"/>
      <c r="AD171" s="8"/>
    </row>
    <row r="172" spans="3:30" x14ac:dyDescent="0.2">
      <c r="S172" s="501"/>
      <c r="T172" s="65"/>
      <c r="U172" s="27"/>
      <c r="V172" s="629"/>
      <c r="W172" s="630"/>
      <c r="X172" s="667"/>
      <c r="Y172" s="703"/>
      <c r="Z172" s="64"/>
      <c r="AA172" s="306"/>
      <c r="AB172" s="306"/>
      <c r="AD172" s="8"/>
    </row>
    <row r="173" spans="3:30" x14ac:dyDescent="0.2">
      <c r="S173" s="501"/>
      <c r="T173" s="65"/>
      <c r="U173" s="27"/>
      <c r="V173" s="629"/>
      <c r="W173" s="637"/>
      <c r="X173" s="667"/>
      <c r="Y173" s="703"/>
      <c r="Z173" s="64"/>
      <c r="AA173" s="306"/>
      <c r="AB173" s="306"/>
      <c r="AD173" s="8"/>
    </row>
    <row r="174" spans="3:30" x14ac:dyDescent="0.2">
      <c r="S174" s="501"/>
      <c r="T174" s="65"/>
      <c r="U174" s="27"/>
      <c r="V174" s="702"/>
      <c r="W174" s="704"/>
      <c r="X174" s="415"/>
      <c r="Y174" s="703"/>
      <c r="Z174" s="64"/>
      <c r="AA174" s="306"/>
      <c r="AB174" s="306"/>
      <c r="AD174" s="8"/>
    </row>
    <row r="175" spans="3:30" x14ac:dyDescent="0.2">
      <c r="S175" s="501"/>
      <c r="T175" s="65"/>
      <c r="U175" s="629"/>
      <c r="V175" s="799"/>
      <c r="W175" s="870"/>
      <c r="X175" s="923"/>
      <c r="Y175" s="703"/>
      <c r="Z175" s="64"/>
      <c r="AA175" s="306"/>
      <c r="AB175" s="306"/>
      <c r="AD175" s="8"/>
    </row>
    <row r="176" spans="3:30" x14ac:dyDescent="0.2">
      <c r="S176" s="501"/>
      <c r="T176" s="65"/>
      <c r="U176" s="628"/>
      <c r="V176" s="631"/>
      <c r="W176" s="651"/>
      <c r="X176" s="913"/>
      <c r="Y176" s="703"/>
      <c r="Z176" s="64"/>
      <c r="AA176" s="306"/>
      <c r="AB176" s="306"/>
      <c r="AD176" s="8"/>
    </row>
    <row r="177" spans="19:30" x14ac:dyDescent="0.2">
      <c r="S177" s="501"/>
      <c r="T177" s="65"/>
      <c r="U177" s="702"/>
      <c r="V177" s="702"/>
      <c r="W177" s="704"/>
      <c r="X177" s="415"/>
      <c r="Y177" s="703"/>
      <c r="Z177" s="64"/>
      <c r="AA177" s="306"/>
      <c r="AB177" s="306"/>
      <c r="AD177" s="8"/>
    </row>
    <row r="178" spans="19:30" x14ac:dyDescent="0.2">
      <c r="S178" s="501"/>
      <c r="T178" s="65"/>
      <c r="U178" s="702"/>
      <c r="V178" s="629"/>
      <c r="W178" s="637"/>
      <c r="X178" s="667"/>
      <c r="Y178" s="703"/>
      <c r="Z178" s="64"/>
      <c r="AA178" s="306"/>
      <c r="AB178" s="306"/>
      <c r="AD178" s="8"/>
    </row>
    <row r="179" spans="19:30" x14ac:dyDescent="0.2">
      <c r="S179" s="501"/>
      <c r="T179" s="65"/>
      <c r="U179" s="629"/>
      <c r="V179" s="634"/>
      <c r="W179" s="636"/>
      <c r="X179" s="919"/>
      <c r="Y179" s="703"/>
      <c r="Z179" s="64"/>
      <c r="AA179" s="306"/>
      <c r="AB179" s="306"/>
      <c r="AD179" s="8"/>
    </row>
    <row r="180" spans="19:30" x14ac:dyDescent="0.2">
      <c r="S180" s="501"/>
      <c r="T180" s="65"/>
      <c r="U180" s="702"/>
      <c r="V180" s="701"/>
      <c r="W180" s="867"/>
      <c r="X180" s="881"/>
      <c r="Y180" s="703"/>
      <c r="Z180" s="64"/>
      <c r="AA180" s="306"/>
      <c r="AB180" s="306"/>
      <c r="AD180" s="8"/>
    </row>
    <row r="181" spans="19:30" x14ac:dyDescent="0.2">
      <c r="S181" s="501"/>
      <c r="T181" s="65"/>
      <c r="U181" s="647"/>
      <c r="V181" s="625"/>
      <c r="W181" s="636"/>
      <c r="X181" s="635"/>
      <c r="Y181" s="703"/>
      <c r="Z181" s="64"/>
      <c r="AA181" s="306"/>
      <c r="AB181" s="306"/>
      <c r="AD181" s="8"/>
    </row>
    <row r="182" spans="19:30" x14ac:dyDescent="0.2">
      <c r="S182" s="501"/>
      <c r="T182" s="65"/>
      <c r="U182" s="702"/>
      <c r="V182" s="625"/>
      <c r="W182" s="636"/>
      <c r="X182" s="919"/>
      <c r="Y182" s="703"/>
      <c r="Z182" s="64"/>
      <c r="AA182" s="306"/>
      <c r="AB182" s="306"/>
      <c r="AD182" s="8"/>
    </row>
    <row r="183" spans="19:30" x14ac:dyDescent="0.2">
      <c r="S183" s="501"/>
      <c r="T183" s="65"/>
      <c r="U183" s="702"/>
      <c r="V183" s="701"/>
      <c r="W183" s="867"/>
      <c r="X183" s="881"/>
      <c r="Y183" s="703"/>
      <c r="Z183" s="64"/>
      <c r="AA183" s="306"/>
      <c r="AB183" s="306"/>
      <c r="AD183" s="8"/>
    </row>
    <row r="184" spans="19:30" x14ac:dyDescent="0.2">
      <c r="S184" s="501"/>
      <c r="T184" s="65"/>
      <c r="U184" s="631"/>
      <c r="V184" s="647"/>
      <c r="W184" s="668"/>
      <c r="X184" s="910"/>
      <c r="Y184" s="703"/>
      <c r="Z184" s="64"/>
      <c r="AA184" s="306"/>
      <c r="AB184" s="306"/>
      <c r="AD184" s="8"/>
    </row>
    <row r="185" spans="19:30" x14ac:dyDescent="0.2">
      <c r="S185" s="501"/>
      <c r="T185" s="65"/>
      <c r="U185" s="702"/>
      <c r="V185" s="799"/>
      <c r="W185" s="630"/>
      <c r="X185" s="667"/>
      <c r="Y185" s="703"/>
      <c r="Z185" s="64"/>
      <c r="AA185" s="306"/>
      <c r="AB185" s="306"/>
      <c r="AD185" s="8"/>
    </row>
    <row r="186" spans="19:30" x14ac:dyDescent="0.2">
      <c r="S186" s="501"/>
      <c r="T186" s="65"/>
      <c r="U186" s="629"/>
      <c r="V186" s="629"/>
      <c r="W186" s="630"/>
      <c r="X186" s="667"/>
      <c r="Y186" s="703"/>
      <c r="Z186" s="64"/>
      <c r="AA186" s="306"/>
      <c r="AB186" s="306"/>
      <c r="AD186" s="8"/>
    </row>
    <row r="187" spans="19:30" x14ac:dyDescent="0.2">
      <c r="S187" s="501"/>
      <c r="T187" s="65"/>
      <c r="U187" s="634"/>
      <c r="V187" s="629"/>
      <c r="W187" s="637"/>
      <c r="X187" s="667"/>
      <c r="Y187" s="703"/>
      <c r="Z187" s="64"/>
      <c r="AA187" s="306"/>
      <c r="AB187" s="306"/>
      <c r="AD187" s="8"/>
    </row>
    <row r="188" spans="19:30" x14ac:dyDescent="0.2">
      <c r="S188" s="501"/>
      <c r="T188" s="65"/>
      <c r="U188" s="629"/>
      <c r="V188" s="701"/>
      <c r="W188" s="867"/>
      <c r="X188" s="881"/>
      <c r="Y188" s="703"/>
      <c r="Z188" s="64"/>
      <c r="AA188" s="306"/>
      <c r="AB188" s="306"/>
      <c r="AD188" s="8"/>
    </row>
    <row r="189" spans="19:30" x14ac:dyDescent="0.2">
      <c r="S189" s="501"/>
      <c r="T189" s="65"/>
      <c r="U189" s="628"/>
      <c r="V189" s="625"/>
      <c r="W189" s="636"/>
      <c r="X189" s="635"/>
      <c r="Y189" s="703"/>
      <c r="Z189" s="64"/>
      <c r="AA189" s="306"/>
      <c r="AB189" s="306"/>
      <c r="AD189" s="8"/>
    </row>
    <row r="190" spans="19:30" x14ac:dyDescent="0.2">
      <c r="S190" s="501"/>
      <c r="T190" s="65"/>
      <c r="U190" s="625"/>
      <c r="V190" s="625"/>
      <c r="W190" s="637"/>
      <c r="X190" s="667"/>
      <c r="Y190" s="703"/>
      <c r="Z190" s="64"/>
      <c r="AA190" s="306"/>
      <c r="AB190" s="306"/>
      <c r="AD190" s="8"/>
    </row>
    <row r="191" spans="19:30" x14ac:dyDescent="0.2">
      <c r="S191" s="501"/>
      <c r="T191" s="65"/>
      <c r="U191" s="702"/>
      <c r="V191" s="704"/>
      <c r="W191" s="702"/>
      <c r="X191" s="817"/>
      <c r="Y191" s="817"/>
      <c r="Z191" s="30"/>
      <c r="AA191" s="306"/>
      <c r="AB191" s="306"/>
      <c r="AD191" s="8"/>
    </row>
    <row r="192" spans="19:30" x14ac:dyDescent="0.2">
      <c r="S192" s="501"/>
      <c r="T192" s="65"/>
      <c r="U192" s="629"/>
      <c r="V192" s="637"/>
      <c r="W192" s="629"/>
      <c r="X192" s="817"/>
      <c r="Y192" s="703"/>
      <c r="Z192" s="64"/>
      <c r="AA192" s="306"/>
      <c r="AB192" s="306"/>
      <c r="AD192" s="8"/>
    </row>
    <row r="193" spans="19:30" x14ac:dyDescent="0.2">
      <c r="S193" s="501"/>
      <c r="T193" s="65"/>
      <c r="U193" s="647"/>
      <c r="V193" s="668"/>
      <c r="W193" s="647"/>
      <c r="X193" s="822"/>
      <c r="Y193" s="736"/>
      <c r="Z193" s="64"/>
      <c r="AA193" s="306"/>
      <c r="AB193" s="306"/>
      <c r="AD193" s="8"/>
    </row>
    <row r="194" spans="19:30" x14ac:dyDescent="0.2">
      <c r="S194" s="501"/>
      <c r="T194" s="65"/>
      <c r="U194" s="629"/>
      <c r="V194" s="637"/>
      <c r="W194" s="629"/>
      <c r="X194" s="817"/>
      <c r="Y194" s="703"/>
      <c r="Z194" s="64"/>
      <c r="AA194" s="306"/>
      <c r="AB194" s="306"/>
      <c r="AD194" s="8"/>
    </row>
    <row r="195" spans="19:30" x14ac:dyDescent="0.2">
      <c r="S195" s="501"/>
      <c r="T195" s="65"/>
      <c r="U195" s="629"/>
      <c r="V195" s="637"/>
      <c r="W195" s="629"/>
      <c r="X195" s="817"/>
      <c r="Y195" s="703"/>
      <c r="Z195" s="64"/>
      <c r="AA195" s="306"/>
      <c r="AB195" s="306"/>
      <c r="AD195" s="8"/>
    </row>
    <row r="196" spans="19:30" x14ac:dyDescent="0.2">
      <c r="S196" s="501"/>
      <c r="T196" s="65"/>
      <c r="U196" s="628"/>
      <c r="V196" s="719"/>
      <c r="W196" s="683"/>
      <c r="X196" s="817"/>
      <c r="Y196" s="703"/>
      <c r="Z196" s="64"/>
      <c r="AA196" s="306"/>
      <c r="AB196" s="306"/>
      <c r="AD196" s="8"/>
    </row>
    <row r="197" spans="19:30" x14ac:dyDescent="0.2">
      <c r="S197" s="501"/>
      <c r="T197" s="65"/>
      <c r="U197" s="625"/>
      <c r="V197" s="637"/>
      <c r="W197" s="629"/>
      <c r="X197" s="817"/>
      <c r="Y197" s="817"/>
      <c r="Z197" s="30"/>
      <c r="AA197" s="306"/>
      <c r="AB197" s="306"/>
      <c r="AD197" s="8"/>
    </row>
    <row r="198" spans="19:30" x14ac:dyDescent="0.2">
      <c r="S198" s="501"/>
      <c r="T198" s="65"/>
      <c r="U198" s="27"/>
      <c r="V198" s="49"/>
      <c r="W198" s="40"/>
      <c r="X198" s="817"/>
      <c r="Y198" s="703"/>
      <c r="Z198" s="64"/>
      <c r="AA198" s="306"/>
      <c r="AB198" s="306"/>
      <c r="AD198" s="8"/>
    </row>
    <row r="199" spans="19:30" x14ac:dyDescent="0.2">
      <c r="S199" s="501"/>
      <c r="T199" s="65"/>
      <c r="U199" s="65"/>
      <c r="V199" s="1"/>
      <c r="W199" s="50"/>
      <c r="X199" s="922"/>
      <c r="Y199" s="7"/>
      <c r="Z199" s="7"/>
      <c r="AA199" s="64"/>
      <c r="AB199" s="306"/>
      <c r="AC199" s="306"/>
      <c r="AD199" s="8"/>
    </row>
    <row r="200" spans="19:30" x14ac:dyDescent="0.2">
      <c r="S200" s="501"/>
      <c r="T200" s="65"/>
      <c r="U200" s="65"/>
      <c r="V200" s="93"/>
      <c r="W200" s="360"/>
      <c r="X200" s="918"/>
      <c r="Y200" s="7"/>
      <c r="Z200" s="7"/>
      <c r="AA200" s="64"/>
      <c r="AB200" s="306"/>
    </row>
    <row r="201" spans="19:30" x14ac:dyDescent="0.2">
      <c r="S201" s="501"/>
      <c r="T201" s="65"/>
      <c r="U201" s="65"/>
      <c r="V201" s="27"/>
      <c r="W201" s="46"/>
      <c r="X201" s="912"/>
      <c r="Y201" s="7"/>
      <c r="Z201" s="7"/>
      <c r="AA201" s="30"/>
      <c r="AB201" s="306"/>
    </row>
    <row r="202" spans="19:30" x14ac:dyDescent="0.2">
      <c r="S202" s="501"/>
      <c r="T202" s="65"/>
      <c r="U202" s="65"/>
      <c r="V202" s="43"/>
      <c r="W202" s="52"/>
      <c r="X202" s="924"/>
      <c r="Y202" s="70"/>
      <c r="Z202" s="70"/>
      <c r="AA202" s="64"/>
      <c r="AB202" s="306"/>
    </row>
    <row r="203" spans="19:30" x14ac:dyDescent="0.2">
      <c r="S203" s="501"/>
      <c r="T203" s="65"/>
      <c r="U203" s="65"/>
      <c r="V203" s="619"/>
      <c r="W203" s="620"/>
      <c r="X203" s="619"/>
      <c r="Y203" s="91"/>
      <c r="Z203" s="64"/>
      <c r="AA203" s="8"/>
    </row>
    <row r="204" spans="19:30" x14ac:dyDescent="0.2">
      <c r="S204" s="501"/>
      <c r="T204" s="65"/>
      <c r="U204" s="65"/>
      <c r="V204" s="619"/>
      <c r="W204" s="620"/>
      <c r="X204" s="619"/>
      <c r="Z204" s="8"/>
      <c r="AA204" s="8"/>
    </row>
    <row r="205" spans="19:30" x14ac:dyDescent="0.2">
      <c r="S205" s="501"/>
      <c r="T205" s="65"/>
      <c r="U205" s="65"/>
      <c r="V205" s="621"/>
      <c r="W205" s="192"/>
      <c r="X205" s="927"/>
      <c r="Z205" s="8"/>
      <c r="AA205" s="8"/>
    </row>
    <row r="206" spans="19:30" x14ac:dyDescent="0.2">
      <c r="S206" s="501"/>
      <c r="T206" s="65"/>
      <c r="U206" s="65"/>
      <c r="V206" s="485"/>
      <c r="W206" s="197"/>
      <c r="X206" s="928"/>
      <c r="Z206" s="8"/>
      <c r="AA206" s="8"/>
    </row>
    <row r="207" spans="19:30" x14ac:dyDescent="0.2">
      <c r="S207" s="501"/>
      <c r="T207" s="65"/>
      <c r="U207" s="65"/>
      <c r="V207" s="196"/>
      <c r="W207" s="193"/>
      <c r="X207" s="893"/>
      <c r="Z207" s="8"/>
      <c r="AA207" s="8"/>
    </row>
    <row r="208" spans="19:30" x14ac:dyDescent="0.2">
      <c r="S208" s="501"/>
      <c r="T208" s="65"/>
      <c r="U208" s="65"/>
      <c r="V208" s="621"/>
      <c r="W208" s="192"/>
      <c r="X208" s="927"/>
      <c r="Z208" s="8"/>
      <c r="AA208" s="8"/>
    </row>
    <row r="209" spans="19:27" x14ac:dyDescent="0.2">
      <c r="S209" s="501"/>
      <c r="T209" s="65"/>
      <c r="U209" s="65"/>
      <c r="V209" s="621"/>
      <c r="W209" s="192"/>
      <c r="X209" s="927"/>
      <c r="Z209" s="8"/>
      <c r="AA209" s="8"/>
    </row>
    <row r="210" spans="19:27" x14ac:dyDescent="0.2">
      <c r="S210" s="501"/>
      <c r="T210" s="65"/>
      <c r="U210" s="65"/>
      <c r="V210" s="480"/>
      <c r="W210" s="618"/>
      <c r="X210" s="622"/>
      <c r="Z210" s="8"/>
      <c r="AA210" s="8"/>
    </row>
    <row r="211" spans="19:27" x14ac:dyDescent="0.2">
      <c r="S211" s="501"/>
      <c r="T211" s="65"/>
      <c r="U211" s="65"/>
      <c r="V211" s="621"/>
      <c r="W211" s="192"/>
      <c r="X211" s="927"/>
      <c r="Z211" s="8"/>
      <c r="AA211" s="8"/>
    </row>
    <row r="212" spans="19:27" x14ac:dyDescent="0.2">
      <c r="V212" s="196"/>
      <c r="W212" s="196"/>
      <c r="X212" s="193"/>
    </row>
    <row r="213" spans="19:27" x14ac:dyDescent="0.2">
      <c r="V213" s="621"/>
      <c r="W213" s="621"/>
      <c r="X213" s="192"/>
    </row>
    <row r="214" spans="19:27" x14ac:dyDescent="0.2">
      <c r="V214" s="621"/>
      <c r="W214" s="621"/>
      <c r="X214" s="192"/>
    </row>
  </sheetData>
  <sortState ref="V128:X190">
    <sortCondition ref="X128:X190"/>
    <sortCondition ref="V128:V190"/>
  </sortState>
  <mergeCells count="5">
    <mergeCell ref="L6:M6"/>
    <mergeCell ref="F4:G4"/>
    <mergeCell ref="F6:G6"/>
    <mergeCell ref="H6:I6"/>
    <mergeCell ref="J6:K6"/>
  </mergeCells>
  <phoneticPr fontId="58" type="noConversion"/>
  <pageMargins left="0.17222222222222222" right="0.17152777777777778" top="0.23333333333333334" bottom="0.39027777777777778" header="0.51180555555555562" footer="0"/>
  <pageSetup paperSize="9" firstPageNumber="0" orientation="portrait" horizontalDpi="4294967293" verticalDpi="4294967293" r:id="rId1"/>
  <headerFooter alignWithMargins="0">
    <oddFooter>&amp;RList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1"/>
  <sheetViews>
    <sheetView workbookViewId="0">
      <selection activeCell="N21" sqref="N21"/>
    </sheetView>
  </sheetViews>
  <sheetFormatPr defaultRowHeight="12.75" x14ac:dyDescent="0.2"/>
  <cols>
    <col min="1" max="1" width="2" style="1" customWidth="1"/>
    <col min="2" max="2" width="4" style="1" customWidth="1"/>
    <col min="3" max="3" width="25.5703125" style="1" customWidth="1"/>
    <col min="4" max="4" width="8" style="1" customWidth="1"/>
    <col min="5" max="5" width="18.42578125" style="1" customWidth="1"/>
    <col min="6" max="7" width="9.140625" style="7"/>
    <col min="8" max="8" width="10.28515625" style="87" customWidth="1"/>
    <col min="9" max="9" width="4.42578125" style="77" customWidth="1"/>
    <col min="10" max="10" width="8.7109375" style="1" customWidth="1"/>
    <col min="11" max="11" width="23.85546875" style="48" customWidth="1"/>
    <col min="12" max="12" width="7.85546875" style="49" customWidth="1"/>
    <col min="13" max="13" width="9.140625" style="48"/>
    <col min="14" max="15" width="6" style="49" customWidth="1"/>
    <col min="16" max="16" width="9.140625" style="27"/>
  </cols>
  <sheetData>
    <row r="1" spans="1:18" ht="13.5" thickBot="1" x14ac:dyDescent="0.25"/>
    <row r="2" spans="1:18" ht="15" x14ac:dyDescent="0.2">
      <c r="B2" s="201"/>
      <c r="C2" s="202" t="s">
        <v>94</v>
      </c>
      <c r="D2" s="203"/>
      <c r="E2" s="203"/>
      <c r="F2" s="204"/>
      <c r="G2" s="204"/>
      <c r="H2" s="205"/>
    </row>
    <row r="3" spans="1:18" x14ac:dyDescent="0.2">
      <c r="B3" s="206"/>
      <c r="C3" s="110" t="s">
        <v>137</v>
      </c>
      <c r="D3" s="111"/>
      <c r="E3" s="111"/>
      <c r="F3" s="112"/>
      <c r="G3" s="112"/>
      <c r="H3" s="207"/>
    </row>
    <row r="4" spans="1:18" ht="13.5" thickBot="1" x14ac:dyDescent="0.25">
      <c r="B4" s="224"/>
      <c r="C4" s="225"/>
      <c r="D4" s="225"/>
      <c r="E4" s="225"/>
      <c r="F4" s="226"/>
      <c r="G4" s="226"/>
      <c r="H4" s="227"/>
    </row>
    <row r="5" spans="1:18" ht="17.25" customHeight="1" x14ac:dyDescent="0.2">
      <c r="B5" s="573" t="s">
        <v>95</v>
      </c>
      <c r="C5" s="574"/>
      <c r="D5" s="575" t="s">
        <v>36</v>
      </c>
      <c r="E5" s="575" t="s">
        <v>11</v>
      </c>
      <c r="F5" s="575"/>
      <c r="G5" s="575"/>
      <c r="H5" s="576" t="s">
        <v>6</v>
      </c>
    </row>
    <row r="6" spans="1:18" s="114" customFormat="1" ht="12.75" customHeight="1" x14ac:dyDescent="0.2">
      <c r="A6" s="85"/>
      <c r="B6" s="171" t="s">
        <v>17</v>
      </c>
      <c r="C6" s="647" t="s">
        <v>165</v>
      </c>
      <c r="D6" s="648">
        <v>2009</v>
      </c>
      <c r="E6" s="649" t="s">
        <v>27</v>
      </c>
      <c r="F6" s="627">
        <v>74</v>
      </c>
      <c r="G6" s="627">
        <v>75</v>
      </c>
      <c r="H6" s="229">
        <f t="shared" ref="H6:H22" si="0">F6+G6</f>
        <v>149</v>
      </c>
      <c r="I6" s="77"/>
      <c r="J6" s="93"/>
      <c r="K6" s="34"/>
      <c r="L6" s="35"/>
      <c r="M6" s="36"/>
      <c r="N6" s="458"/>
      <c r="O6" s="458"/>
      <c r="P6" s="644"/>
      <c r="Q6" s="591"/>
      <c r="R6" s="591"/>
    </row>
    <row r="7" spans="1:18" s="114" customFormat="1" ht="12.75" customHeight="1" x14ac:dyDescent="0.2">
      <c r="A7" s="85"/>
      <c r="B7" s="173" t="s">
        <v>19</v>
      </c>
      <c r="C7" s="647" t="s">
        <v>120</v>
      </c>
      <c r="D7" s="648">
        <v>2009</v>
      </c>
      <c r="E7" s="647" t="s">
        <v>7</v>
      </c>
      <c r="F7" s="627">
        <v>75</v>
      </c>
      <c r="G7" s="627">
        <v>66</v>
      </c>
      <c r="H7" s="229">
        <f t="shared" si="0"/>
        <v>141</v>
      </c>
      <c r="I7" s="77"/>
      <c r="J7" s="93"/>
      <c r="K7" s="44"/>
      <c r="L7" s="35"/>
      <c r="M7" s="657"/>
      <c r="N7" s="45"/>
      <c r="O7" s="45"/>
      <c r="P7" s="30"/>
      <c r="Q7" s="591"/>
      <c r="R7" s="591"/>
    </row>
    <row r="8" spans="1:18" s="114" customFormat="1" ht="12.75" customHeight="1" x14ac:dyDescent="0.2">
      <c r="A8" s="85"/>
      <c r="B8" s="174" t="s">
        <v>21</v>
      </c>
      <c r="C8" s="647" t="s">
        <v>121</v>
      </c>
      <c r="D8" s="648">
        <v>2009</v>
      </c>
      <c r="E8" s="649" t="s">
        <v>27</v>
      </c>
      <c r="F8" s="627">
        <v>77</v>
      </c>
      <c r="G8" s="627">
        <v>59</v>
      </c>
      <c r="H8" s="229">
        <f t="shared" si="0"/>
        <v>136</v>
      </c>
      <c r="I8" s="77"/>
      <c r="J8" s="93"/>
      <c r="K8" s="34"/>
      <c r="L8" s="35"/>
      <c r="M8" s="34"/>
      <c r="N8" s="458"/>
      <c r="O8" s="458"/>
      <c r="P8" s="30"/>
      <c r="Q8" s="591"/>
      <c r="R8" s="591"/>
    </row>
    <row r="9" spans="1:18" ht="12.75" customHeight="1" x14ac:dyDescent="0.2">
      <c r="B9" s="584">
        <v>4</v>
      </c>
      <c r="C9" s="27" t="s">
        <v>96</v>
      </c>
      <c r="D9" s="65">
        <v>2009</v>
      </c>
      <c r="E9" s="27" t="s">
        <v>32</v>
      </c>
      <c r="F9" s="63">
        <v>60</v>
      </c>
      <c r="G9" s="63">
        <v>68</v>
      </c>
      <c r="H9" s="229">
        <f t="shared" si="0"/>
        <v>128</v>
      </c>
      <c r="J9" s="93"/>
      <c r="K9" s="658"/>
      <c r="L9" s="659"/>
      <c r="M9" s="660"/>
      <c r="N9" s="661"/>
      <c r="O9" s="661"/>
      <c r="P9" s="30"/>
      <c r="Q9" s="123"/>
      <c r="R9" s="123"/>
    </row>
    <row r="10" spans="1:18" ht="12.75" customHeight="1" x14ac:dyDescent="0.2">
      <c r="B10" s="584">
        <v>5</v>
      </c>
      <c r="C10" s="629" t="s">
        <v>122</v>
      </c>
      <c r="D10" s="630">
        <v>2009</v>
      </c>
      <c r="E10" s="631" t="s">
        <v>27</v>
      </c>
      <c r="F10" s="624">
        <v>63</v>
      </c>
      <c r="G10" s="624">
        <v>65</v>
      </c>
      <c r="H10" s="229">
        <f t="shared" si="0"/>
        <v>128</v>
      </c>
      <c r="J10" s="93"/>
      <c r="K10" s="658"/>
      <c r="L10" s="659"/>
      <c r="M10" s="660"/>
      <c r="N10" s="661"/>
      <c r="O10" s="661"/>
      <c r="P10" s="30"/>
      <c r="Q10" s="123"/>
      <c r="R10" s="123"/>
    </row>
    <row r="11" spans="1:18" ht="12.75" customHeight="1" x14ac:dyDescent="0.2">
      <c r="B11" s="584">
        <v>6</v>
      </c>
      <c r="C11" s="629" t="s">
        <v>123</v>
      </c>
      <c r="D11" s="630">
        <v>2009</v>
      </c>
      <c r="E11" s="631" t="s">
        <v>27</v>
      </c>
      <c r="F11" s="624">
        <v>44</v>
      </c>
      <c r="G11" s="624">
        <v>75</v>
      </c>
      <c r="H11" s="229">
        <f t="shared" si="0"/>
        <v>119</v>
      </c>
      <c r="J11" s="93"/>
      <c r="K11" s="658"/>
      <c r="L11" s="659"/>
      <c r="M11" s="660"/>
      <c r="N11" s="661"/>
      <c r="O11" s="661"/>
      <c r="P11" s="30"/>
      <c r="Q11" s="123"/>
      <c r="R11" s="123"/>
    </row>
    <row r="12" spans="1:18" ht="12.75" customHeight="1" x14ac:dyDescent="0.2">
      <c r="B12" s="584">
        <v>7</v>
      </c>
      <c r="C12" s="629" t="s">
        <v>124</v>
      </c>
      <c r="D12" s="630">
        <v>2010</v>
      </c>
      <c r="E12" s="631" t="s">
        <v>27</v>
      </c>
      <c r="F12" s="624">
        <v>53</v>
      </c>
      <c r="G12" s="624">
        <v>62</v>
      </c>
      <c r="H12" s="229">
        <f t="shared" si="0"/>
        <v>115</v>
      </c>
      <c r="J12" s="93"/>
      <c r="K12" s="658"/>
      <c r="L12" s="659"/>
      <c r="M12" s="660"/>
      <c r="N12" s="661"/>
      <c r="O12" s="661"/>
      <c r="P12" s="30"/>
      <c r="Q12" s="123"/>
      <c r="R12" s="123"/>
    </row>
    <row r="13" spans="1:18" x14ac:dyDescent="0.2">
      <c r="B13" s="584">
        <v>8</v>
      </c>
      <c r="C13" s="625" t="s">
        <v>125</v>
      </c>
      <c r="D13" s="630">
        <v>2010</v>
      </c>
      <c r="E13" s="631" t="s">
        <v>27</v>
      </c>
      <c r="F13" s="624">
        <v>51</v>
      </c>
      <c r="G13" s="624">
        <v>52</v>
      </c>
      <c r="H13" s="229">
        <f t="shared" si="0"/>
        <v>103</v>
      </c>
      <c r="J13" s="27" t="s">
        <v>40</v>
      </c>
      <c r="K13" s="658"/>
      <c r="L13" s="659"/>
      <c r="M13" s="660"/>
      <c r="N13" s="661"/>
      <c r="O13" s="661"/>
      <c r="P13" s="30"/>
      <c r="Q13" s="123"/>
      <c r="R13" s="123"/>
    </row>
    <row r="14" spans="1:18" x14ac:dyDescent="0.2">
      <c r="B14" s="584">
        <v>9</v>
      </c>
      <c r="C14" s="629" t="s">
        <v>126</v>
      </c>
      <c r="D14" s="630">
        <v>2011</v>
      </c>
      <c r="E14" s="629" t="s">
        <v>7</v>
      </c>
      <c r="F14" s="624">
        <v>38</v>
      </c>
      <c r="G14" s="624">
        <v>59</v>
      </c>
      <c r="H14" s="229">
        <f t="shared" si="0"/>
        <v>97</v>
      </c>
      <c r="J14" s="27"/>
      <c r="K14" s="653"/>
      <c r="L14" s="659"/>
      <c r="M14" s="660"/>
      <c r="N14" s="661"/>
      <c r="O14" s="661"/>
      <c r="P14" s="30"/>
      <c r="Q14" s="123"/>
      <c r="R14" s="123"/>
    </row>
    <row r="15" spans="1:18" x14ac:dyDescent="0.2">
      <c r="B15" s="584">
        <v>10</v>
      </c>
      <c r="C15" s="93" t="s">
        <v>115</v>
      </c>
      <c r="D15" s="65">
        <v>2010</v>
      </c>
      <c r="E15" s="623" t="s">
        <v>13</v>
      </c>
      <c r="F15" s="63">
        <v>51</v>
      </c>
      <c r="G15" s="63">
        <v>46</v>
      </c>
      <c r="H15" s="229">
        <f t="shared" si="0"/>
        <v>97</v>
      </c>
      <c r="J15" s="27"/>
      <c r="K15" s="653"/>
      <c r="L15" s="661"/>
      <c r="M15" s="662"/>
      <c r="N15" s="661"/>
      <c r="O15" s="661"/>
      <c r="P15" s="30"/>
      <c r="Q15" s="123"/>
      <c r="R15" s="123"/>
    </row>
    <row r="16" spans="1:18" x14ac:dyDescent="0.2">
      <c r="B16" s="584">
        <v>11</v>
      </c>
      <c r="C16" s="27" t="s">
        <v>114</v>
      </c>
      <c r="D16" s="65">
        <v>2009</v>
      </c>
      <c r="E16" s="27" t="s">
        <v>32</v>
      </c>
      <c r="F16" s="65">
        <v>48</v>
      </c>
      <c r="G16" s="65">
        <v>47</v>
      </c>
      <c r="H16" s="229">
        <f t="shared" si="0"/>
        <v>95</v>
      </c>
      <c r="J16" s="27"/>
      <c r="K16" s="660"/>
      <c r="L16" s="124"/>
      <c r="M16" s="660"/>
      <c r="N16" s="661"/>
      <c r="O16" s="661"/>
      <c r="P16" s="30"/>
      <c r="Q16" s="123"/>
      <c r="R16" s="123"/>
    </row>
    <row r="17" spans="2:18" x14ac:dyDescent="0.2">
      <c r="B17" s="584">
        <v>12</v>
      </c>
      <c r="C17" s="629" t="s">
        <v>127</v>
      </c>
      <c r="D17" s="630">
        <v>2012</v>
      </c>
      <c r="E17" s="629" t="s">
        <v>7</v>
      </c>
      <c r="F17" s="624">
        <v>32</v>
      </c>
      <c r="G17" s="624">
        <v>57</v>
      </c>
      <c r="H17" s="229">
        <f t="shared" si="0"/>
        <v>89</v>
      </c>
      <c r="J17" s="27"/>
      <c r="K17" s="34"/>
      <c r="L17" s="35"/>
      <c r="M17" s="34"/>
      <c r="N17" s="45"/>
      <c r="O17" s="45"/>
      <c r="P17" s="30"/>
      <c r="Q17" s="123"/>
      <c r="R17" s="123"/>
    </row>
    <row r="18" spans="2:18" x14ac:dyDescent="0.2">
      <c r="B18" s="584">
        <v>13</v>
      </c>
      <c r="C18" s="629" t="s">
        <v>128</v>
      </c>
      <c r="D18" s="630">
        <v>2011</v>
      </c>
      <c r="E18" s="629" t="s">
        <v>7</v>
      </c>
      <c r="F18" s="624">
        <v>47</v>
      </c>
      <c r="G18" s="624">
        <v>36</v>
      </c>
      <c r="H18" s="229">
        <f t="shared" si="0"/>
        <v>83</v>
      </c>
      <c r="J18" s="27"/>
      <c r="K18" s="34"/>
      <c r="L18" s="35"/>
      <c r="M18" s="34"/>
      <c r="N18" s="35"/>
      <c r="O18" s="35"/>
      <c r="P18" s="30"/>
      <c r="Q18" s="123"/>
      <c r="R18" s="123"/>
    </row>
    <row r="19" spans="2:18" x14ac:dyDescent="0.2">
      <c r="B19" s="584">
        <v>14</v>
      </c>
      <c r="C19" s="629" t="s">
        <v>129</v>
      </c>
      <c r="D19" s="630">
        <v>2011</v>
      </c>
      <c r="E19" s="629" t="s">
        <v>7</v>
      </c>
      <c r="F19" s="624">
        <v>37</v>
      </c>
      <c r="G19" s="624">
        <v>39</v>
      </c>
      <c r="H19" s="229">
        <f t="shared" si="0"/>
        <v>76</v>
      </c>
      <c r="J19" s="27"/>
      <c r="K19" s="34"/>
      <c r="L19" s="35"/>
      <c r="M19" s="35"/>
      <c r="N19" s="35"/>
      <c r="O19" s="35"/>
      <c r="P19" s="73"/>
      <c r="Q19" s="123"/>
      <c r="R19" s="123"/>
    </row>
    <row r="20" spans="2:18" x14ac:dyDescent="0.2">
      <c r="B20" s="584">
        <v>15</v>
      </c>
      <c r="C20" s="629" t="s">
        <v>130</v>
      </c>
      <c r="D20" s="630">
        <v>2009</v>
      </c>
      <c r="E20" s="629" t="s">
        <v>7</v>
      </c>
      <c r="F20" s="624">
        <v>36</v>
      </c>
      <c r="G20" s="624">
        <v>32</v>
      </c>
      <c r="H20" s="229">
        <f t="shared" si="0"/>
        <v>68</v>
      </c>
      <c r="J20" s="27"/>
      <c r="K20" s="653"/>
      <c r="L20" s="661"/>
      <c r="M20" s="662"/>
      <c r="N20" s="661"/>
      <c r="O20" s="661"/>
      <c r="P20" s="30"/>
      <c r="Q20" s="123"/>
      <c r="R20" s="123"/>
    </row>
    <row r="21" spans="2:18" x14ac:dyDescent="0.2">
      <c r="B21" s="584">
        <v>16</v>
      </c>
      <c r="C21" s="631" t="s">
        <v>131</v>
      </c>
      <c r="D21" s="633">
        <v>2010</v>
      </c>
      <c r="E21" s="631" t="s">
        <v>27</v>
      </c>
      <c r="F21" s="624">
        <v>40</v>
      </c>
      <c r="G21" s="624">
        <v>27</v>
      </c>
      <c r="H21" s="229">
        <f t="shared" si="0"/>
        <v>67</v>
      </c>
      <c r="J21" s="27"/>
      <c r="K21" s="658"/>
      <c r="L21" s="659"/>
      <c r="M21" s="658"/>
      <c r="N21" s="661"/>
      <c r="O21" s="661"/>
      <c r="P21" s="30"/>
      <c r="Q21" s="123"/>
      <c r="R21" s="123"/>
    </row>
    <row r="22" spans="2:18" x14ac:dyDescent="0.2">
      <c r="B22" s="584">
        <v>17</v>
      </c>
      <c r="C22" s="629" t="s">
        <v>132</v>
      </c>
      <c r="D22" s="630">
        <v>2010</v>
      </c>
      <c r="E22" s="629" t="s">
        <v>7</v>
      </c>
      <c r="F22" s="624">
        <v>38</v>
      </c>
      <c r="G22" s="624">
        <v>14</v>
      </c>
      <c r="H22" s="229">
        <f t="shared" si="0"/>
        <v>52</v>
      </c>
      <c r="J22" s="27"/>
      <c r="K22" s="653"/>
      <c r="L22" s="661"/>
      <c r="M22" s="662"/>
      <c r="N22" s="661"/>
      <c r="O22" s="661"/>
      <c r="P22" s="30"/>
      <c r="Q22" s="123"/>
      <c r="R22" s="123"/>
    </row>
    <row r="23" spans="2:18" ht="15" x14ac:dyDescent="0.25">
      <c r="B23" s="584">
        <v>18</v>
      </c>
      <c r="C23" s="27" t="s">
        <v>99</v>
      </c>
      <c r="D23" s="65">
        <v>2009</v>
      </c>
      <c r="E23" s="27" t="s">
        <v>13</v>
      </c>
      <c r="F23" s="75"/>
      <c r="G23" s="75"/>
      <c r="H23" s="229" t="s">
        <v>138</v>
      </c>
      <c r="J23" s="27"/>
      <c r="K23" s="653"/>
      <c r="L23" s="661"/>
      <c r="M23" s="662"/>
      <c r="N23" s="661"/>
      <c r="O23" s="661"/>
      <c r="P23" s="30"/>
      <c r="Q23" s="645"/>
      <c r="R23" s="123"/>
    </row>
    <row r="24" spans="2:18" ht="15" x14ac:dyDescent="0.25">
      <c r="B24" s="584"/>
      <c r="C24" s="27"/>
      <c r="D24" s="65"/>
      <c r="E24" s="592"/>
      <c r="F24" s="65"/>
      <c r="G24" s="65"/>
      <c r="H24" s="229"/>
      <c r="J24" s="27"/>
      <c r="K24" s="658"/>
      <c r="L24" s="659"/>
      <c r="M24" s="658"/>
      <c r="N24" s="661"/>
      <c r="O24" s="661"/>
      <c r="P24" s="30"/>
      <c r="Q24" s="645"/>
      <c r="R24" s="123"/>
    </row>
    <row r="25" spans="2:18" ht="19.5" customHeight="1" x14ac:dyDescent="0.2">
      <c r="B25" s="577" t="s">
        <v>90</v>
      </c>
      <c r="C25" s="215"/>
      <c r="D25" s="216" t="s">
        <v>36</v>
      </c>
      <c r="E25" s="216" t="s">
        <v>11</v>
      </c>
      <c r="F25" s="216"/>
      <c r="G25" s="216"/>
      <c r="H25" s="578" t="s">
        <v>6</v>
      </c>
      <c r="K25" s="658"/>
      <c r="L25" s="659"/>
      <c r="M25" s="658"/>
      <c r="N25" s="661"/>
      <c r="O25" s="661"/>
      <c r="P25" s="30"/>
      <c r="Q25" s="123"/>
      <c r="R25" s="123"/>
    </row>
    <row r="26" spans="2:18" x14ac:dyDescent="0.2">
      <c r="B26" s="171" t="s">
        <v>17</v>
      </c>
      <c r="C26" s="625" t="s">
        <v>133</v>
      </c>
      <c r="D26" s="624">
        <v>2009</v>
      </c>
      <c r="E26" s="635" t="s">
        <v>7</v>
      </c>
      <c r="F26" s="624">
        <v>77</v>
      </c>
      <c r="G26" s="624">
        <v>74</v>
      </c>
      <c r="H26" s="229">
        <f>F26+G26</f>
        <v>151</v>
      </c>
      <c r="K26" s="658"/>
      <c r="L26" s="659"/>
      <c r="M26" s="658"/>
      <c r="N26" s="661"/>
      <c r="O26" s="661"/>
      <c r="P26" s="30"/>
      <c r="Q26" s="123"/>
      <c r="R26" s="123"/>
    </row>
    <row r="27" spans="2:18" x14ac:dyDescent="0.2">
      <c r="B27" s="173" t="s">
        <v>19</v>
      </c>
      <c r="C27" s="625" t="s">
        <v>134</v>
      </c>
      <c r="D27" s="624">
        <v>2009</v>
      </c>
      <c r="E27" s="635" t="s">
        <v>7</v>
      </c>
      <c r="F27" s="624">
        <v>70</v>
      </c>
      <c r="G27" s="624">
        <v>64</v>
      </c>
      <c r="H27" s="229">
        <f>F27+G27</f>
        <v>134</v>
      </c>
      <c r="K27" s="658"/>
      <c r="L27" s="659"/>
      <c r="M27" s="658"/>
      <c r="N27" s="661"/>
      <c r="O27" s="661"/>
      <c r="P27" s="30"/>
      <c r="Q27" s="123"/>
      <c r="R27" s="123"/>
    </row>
    <row r="28" spans="2:18" x14ac:dyDescent="0.2">
      <c r="B28" s="174" t="s">
        <v>21</v>
      </c>
      <c r="C28" s="625" t="s">
        <v>135</v>
      </c>
      <c r="D28" s="624">
        <v>2009</v>
      </c>
      <c r="E28" s="635" t="s">
        <v>7</v>
      </c>
      <c r="F28" s="624">
        <v>68</v>
      </c>
      <c r="G28" s="624">
        <v>65</v>
      </c>
      <c r="H28" s="229">
        <f>F28+G28</f>
        <v>133</v>
      </c>
      <c r="K28" s="658"/>
      <c r="L28" s="659"/>
      <c r="M28" s="658"/>
      <c r="N28" s="661"/>
      <c r="O28" s="661"/>
      <c r="P28" s="30"/>
      <c r="Q28" s="123"/>
      <c r="R28" s="123"/>
    </row>
    <row r="29" spans="2:18" x14ac:dyDescent="0.2">
      <c r="B29" s="385">
        <v>4</v>
      </c>
      <c r="C29" s="27" t="s">
        <v>98</v>
      </c>
      <c r="D29" s="65">
        <v>2009</v>
      </c>
      <c r="E29" s="438" t="s">
        <v>13</v>
      </c>
      <c r="F29" s="63">
        <v>49</v>
      </c>
      <c r="G29" s="63">
        <v>65</v>
      </c>
      <c r="H29" s="585">
        <f>F29+G29</f>
        <v>114</v>
      </c>
      <c r="K29" s="658"/>
      <c r="L29" s="659"/>
      <c r="M29" s="658"/>
      <c r="N29" s="661"/>
      <c r="O29" s="661"/>
      <c r="P29" s="30"/>
      <c r="Q29" s="123"/>
      <c r="R29" s="123"/>
    </row>
    <row r="30" spans="2:18" x14ac:dyDescent="0.2">
      <c r="B30" s="385">
        <v>5</v>
      </c>
      <c r="C30" s="625" t="s">
        <v>136</v>
      </c>
      <c r="D30" s="624">
        <v>2012</v>
      </c>
      <c r="E30" s="635" t="s">
        <v>27</v>
      </c>
      <c r="F30" s="624">
        <v>58</v>
      </c>
      <c r="G30" s="624">
        <v>35</v>
      </c>
      <c r="H30" s="229">
        <f>F30+G30</f>
        <v>93</v>
      </c>
      <c r="M30" s="122"/>
      <c r="P30" s="64"/>
      <c r="Q30" s="8"/>
    </row>
    <row r="31" spans="2:18" x14ac:dyDescent="0.2">
      <c r="B31" s="646"/>
      <c r="C31" s="93"/>
      <c r="D31" s="63"/>
      <c r="E31" s="93"/>
      <c r="F31" s="75"/>
      <c r="G31" s="75"/>
      <c r="H31" s="229"/>
      <c r="K31" s="638"/>
      <c r="L31" s="639"/>
      <c r="M31" s="639"/>
      <c r="N31" s="639"/>
      <c r="O31" s="639"/>
      <c r="P31" s="632"/>
    </row>
    <row r="32" spans="2:18" x14ac:dyDescent="0.2">
      <c r="B32" s="579" t="s">
        <v>37</v>
      </c>
      <c r="C32" s="580"/>
      <c r="D32" s="581"/>
      <c r="E32" s="580"/>
      <c r="F32" s="581"/>
      <c r="G32" s="581"/>
      <c r="H32" s="582"/>
    </row>
    <row r="33" spans="1:17" x14ac:dyDescent="0.2">
      <c r="B33" s="512" t="s">
        <v>17</v>
      </c>
      <c r="C33" s="510" t="s">
        <v>7</v>
      </c>
      <c r="D33" s="511"/>
      <c r="E33" s="510"/>
      <c r="F33" s="511"/>
      <c r="G33" s="511"/>
      <c r="H33" s="513">
        <f>SUM(H34:H36)</f>
        <v>426</v>
      </c>
      <c r="P33" s="63"/>
    </row>
    <row r="34" spans="1:17" ht="11.25" customHeight="1" x14ac:dyDescent="0.2">
      <c r="B34" s="217"/>
      <c r="C34" s="638" t="s">
        <v>133</v>
      </c>
      <c r="D34" s="639">
        <v>2009</v>
      </c>
      <c r="E34" s="640" t="s">
        <v>7</v>
      </c>
      <c r="F34" s="639">
        <v>77</v>
      </c>
      <c r="G34" s="639">
        <v>74</v>
      </c>
      <c r="H34" s="517">
        <f>F34+G34</f>
        <v>151</v>
      </c>
      <c r="K34" s="34"/>
      <c r="L34" s="35"/>
      <c r="M34" s="34"/>
      <c r="N34" s="45"/>
      <c r="O34" s="45"/>
      <c r="P34" s="626"/>
      <c r="Q34" s="8"/>
    </row>
    <row r="35" spans="1:17" ht="11.25" customHeight="1" x14ac:dyDescent="0.2">
      <c r="B35" s="217"/>
      <c r="C35" s="641" t="s">
        <v>120</v>
      </c>
      <c r="D35" s="642">
        <v>2009</v>
      </c>
      <c r="E35" s="641" t="s">
        <v>7</v>
      </c>
      <c r="F35" s="639">
        <v>75</v>
      </c>
      <c r="G35" s="639">
        <v>66</v>
      </c>
      <c r="H35" s="517">
        <f>F35+G35</f>
        <v>141</v>
      </c>
      <c r="K35" s="34"/>
      <c r="L35" s="35"/>
      <c r="M35" s="34"/>
      <c r="N35" s="45"/>
      <c r="O35" s="45"/>
      <c r="P35" s="125"/>
      <c r="Q35" s="8"/>
    </row>
    <row r="36" spans="1:17" ht="11.25" customHeight="1" x14ac:dyDescent="0.2">
      <c r="B36" s="217"/>
      <c r="C36" s="638" t="s">
        <v>134</v>
      </c>
      <c r="D36" s="639">
        <v>2009</v>
      </c>
      <c r="E36" s="640" t="s">
        <v>7</v>
      </c>
      <c r="F36" s="639">
        <v>70</v>
      </c>
      <c r="G36" s="639">
        <v>64</v>
      </c>
      <c r="H36" s="517">
        <f>F36+G36</f>
        <v>134</v>
      </c>
      <c r="K36" s="34"/>
      <c r="L36" s="35"/>
      <c r="M36" s="34"/>
      <c r="N36" s="45"/>
      <c r="O36" s="45"/>
      <c r="P36" s="125"/>
      <c r="Q36" s="8"/>
    </row>
    <row r="37" spans="1:17" x14ac:dyDescent="0.2">
      <c r="B37" s="217"/>
      <c r="C37" s="27"/>
      <c r="D37" s="65"/>
      <c r="E37" s="117"/>
      <c r="F37" s="118"/>
      <c r="G37" s="118"/>
      <c r="H37" s="586"/>
      <c r="K37" s="44"/>
      <c r="L37" s="45"/>
      <c r="M37" s="44"/>
      <c r="N37" s="45"/>
      <c r="O37" s="45"/>
      <c r="P37" s="125"/>
      <c r="Q37" s="8"/>
    </row>
    <row r="38" spans="1:17" x14ac:dyDescent="0.2">
      <c r="A38" s="119"/>
      <c r="B38" s="512" t="s">
        <v>19</v>
      </c>
      <c r="C38" s="510" t="s">
        <v>27</v>
      </c>
      <c r="D38" s="511"/>
      <c r="E38" s="510"/>
      <c r="F38" s="511"/>
      <c r="G38" s="511"/>
      <c r="H38" s="513">
        <f>SUM(H39:H41)</f>
        <v>413</v>
      </c>
      <c r="K38" s="34"/>
      <c r="L38" s="35"/>
      <c r="M38" s="34"/>
      <c r="N38" s="35"/>
      <c r="O38" s="35"/>
      <c r="P38" s="125"/>
      <c r="Q38" s="8"/>
    </row>
    <row r="39" spans="1:17" ht="11.25" customHeight="1" x14ac:dyDescent="0.2">
      <c r="B39" s="217"/>
      <c r="C39" s="641" t="s">
        <v>119</v>
      </c>
      <c r="D39" s="642">
        <v>2010</v>
      </c>
      <c r="E39" s="643" t="s">
        <v>27</v>
      </c>
      <c r="F39" s="639">
        <v>74</v>
      </c>
      <c r="G39" s="639">
        <v>75</v>
      </c>
      <c r="H39" s="218">
        <f>F39+G39</f>
        <v>149</v>
      </c>
      <c r="K39" s="44"/>
      <c r="L39" s="45"/>
      <c r="M39" s="44"/>
      <c r="N39" s="45"/>
      <c r="O39" s="45"/>
      <c r="P39" s="125"/>
      <c r="Q39" s="8"/>
    </row>
    <row r="40" spans="1:17" ht="11.25" customHeight="1" x14ac:dyDescent="0.2">
      <c r="B40" s="217"/>
      <c r="C40" s="641" t="s">
        <v>121</v>
      </c>
      <c r="D40" s="642">
        <v>2009</v>
      </c>
      <c r="E40" s="643" t="s">
        <v>27</v>
      </c>
      <c r="F40" s="639">
        <v>77</v>
      </c>
      <c r="G40" s="639">
        <v>59</v>
      </c>
      <c r="H40" s="218">
        <f>F40+G40</f>
        <v>136</v>
      </c>
      <c r="K40" s="34"/>
      <c r="L40" s="35"/>
      <c r="M40" s="34"/>
      <c r="N40" s="35"/>
      <c r="O40" s="35"/>
      <c r="P40" s="125"/>
      <c r="Q40" s="8"/>
    </row>
    <row r="41" spans="1:17" ht="11.25" customHeight="1" x14ac:dyDescent="0.2">
      <c r="B41" s="217"/>
      <c r="C41" s="641" t="s">
        <v>122</v>
      </c>
      <c r="D41" s="642">
        <v>2009</v>
      </c>
      <c r="E41" s="643" t="s">
        <v>27</v>
      </c>
      <c r="F41" s="639">
        <v>63</v>
      </c>
      <c r="G41" s="639">
        <v>65</v>
      </c>
      <c r="H41" s="218">
        <f>F41+G41</f>
        <v>128</v>
      </c>
      <c r="K41" s="34"/>
      <c r="L41" s="35"/>
      <c r="M41" s="35"/>
      <c r="N41" s="35"/>
      <c r="O41" s="35"/>
      <c r="P41" s="55"/>
      <c r="Q41" s="8"/>
    </row>
    <row r="42" spans="1:17" ht="11.25" customHeight="1" thickBot="1" x14ac:dyDescent="0.25">
      <c r="B42" s="219"/>
      <c r="C42" s="220"/>
      <c r="D42" s="221"/>
      <c r="E42" s="220"/>
      <c r="F42" s="222"/>
      <c r="G42" s="222"/>
      <c r="H42" s="223"/>
      <c r="K42" s="44"/>
      <c r="L42" s="45"/>
      <c r="M42" s="44"/>
      <c r="N42" s="45"/>
      <c r="O42" s="45"/>
      <c r="P42" s="125"/>
      <c r="Q42" s="8"/>
    </row>
    <row r="43" spans="1:17" ht="13.5" thickBot="1" x14ac:dyDescent="0.25">
      <c r="K43" s="34"/>
      <c r="L43" s="35"/>
      <c r="M43" s="34"/>
      <c r="N43" s="35"/>
      <c r="O43" s="35"/>
      <c r="P43" s="98"/>
    </row>
    <row r="44" spans="1:17" ht="14.25" x14ac:dyDescent="0.2">
      <c r="B44" s="589" t="s">
        <v>100</v>
      </c>
      <c r="C44" s="570"/>
      <c r="D44" s="571"/>
      <c r="E44" s="570"/>
      <c r="F44" s="571"/>
      <c r="G44" s="571"/>
      <c r="H44" s="572" t="s">
        <v>6</v>
      </c>
    </row>
    <row r="45" spans="1:17" s="85" customFormat="1" x14ac:dyDescent="0.2">
      <c r="B45" s="171" t="s">
        <v>17</v>
      </c>
      <c r="C45" s="628" t="s">
        <v>86</v>
      </c>
      <c r="D45" s="648">
        <v>2008</v>
      </c>
      <c r="E45" s="647" t="s">
        <v>27</v>
      </c>
      <c r="F45" s="627">
        <v>87</v>
      </c>
      <c r="G45" s="627">
        <v>93</v>
      </c>
      <c r="H45" s="554">
        <f t="shared" ref="H45:H65" si="1">F45+G45</f>
        <v>180</v>
      </c>
      <c r="I45" s="77"/>
      <c r="K45" s="638"/>
      <c r="L45" s="642"/>
      <c r="M45" s="641"/>
      <c r="N45" s="639"/>
      <c r="O45" s="639"/>
      <c r="P45" s="632"/>
    </row>
    <row r="46" spans="1:17" s="85" customFormat="1" x14ac:dyDescent="0.2">
      <c r="B46" s="173" t="s">
        <v>19</v>
      </c>
      <c r="C46" s="43" t="s">
        <v>113</v>
      </c>
      <c r="D46" s="24">
        <v>2007</v>
      </c>
      <c r="E46" s="43" t="s">
        <v>63</v>
      </c>
      <c r="F46" s="71">
        <v>82</v>
      </c>
      <c r="G46" s="71">
        <v>85</v>
      </c>
      <c r="H46" s="554">
        <f t="shared" si="1"/>
        <v>167</v>
      </c>
      <c r="I46" s="77"/>
      <c r="K46" s="643"/>
      <c r="L46" s="652"/>
      <c r="M46" s="643"/>
      <c r="N46" s="639"/>
      <c r="O46" s="639"/>
      <c r="P46" s="632"/>
    </row>
    <row r="47" spans="1:17" s="115" customFormat="1" x14ac:dyDescent="0.2">
      <c r="B47" s="174" t="s">
        <v>21</v>
      </c>
      <c r="C47" s="649" t="s">
        <v>85</v>
      </c>
      <c r="D47" s="650">
        <v>2008</v>
      </c>
      <c r="E47" s="649" t="s">
        <v>7</v>
      </c>
      <c r="F47" s="627">
        <v>80</v>
      </c>
      <c r="G47" s="627">
        <v>86</v>
      </c>
      <c r="H47" s="554">
        <f t="shared" si="1"/>
        <v>166</v>
      </c>
      <c r="I47" s="77"/>
      <c r="K47" s="641"/>
      <c r="L47" s="642"/>
      <c r="M47" s="641"/>
      <c r="N47" s="639"/>
      <c r="O47" s="639"/>
      <c r="P47" s="632"/>
    </row>
    <row r="48" spans="1:17" s="1" customFormat="1" x14ac:dyDescent="0.2">
      <c r="B48" s="531">
        <v>4</v>
      </c>
      <c r="C48" s="93" t="s">
        <v>112</v>
      </c>
      <c r="D48" s="360">
        <v>2007</v>
      </c>
      <c r="E48" s="93" t="s">
        <v>63</v>
      </c>
      <c r="F48" s="63">
        <v>77</v>
      </c>
      <c r="G48" s="63">
        <v>87</v>
      </c>
      <c r="H48" s="229">
        <f t="shared" si="1"/>
        <v>164</v>
      </c>
      <c r="I48" s="77"/>
      <c r="K48" s="641"/>
      <c r="L48" s="642"/>
      <c r="M48" s="641"/>
      <c r="N48" s="639"/>
      <c r="O48" s="639"/>
      <c r="P48" s="632"/>
    </row>
    <row r="49" spans="2:17" s="1" customFormat="1" x14ac:dyDescent="0.2">
      <c r="B49" s="531">
        <v>5</v>
      </c>
      <c r="C49" s="93" t="s">
        <v>91</v>
      </c>
      <c r="D49" s="360">
        <v>2008</v>
      </c>
      <c r="E49" s="93" t="s">
        <v>13</v>
      </c>
      <c r="F49" s="63">
        <v>82</v>
      </c>
      <c r="G49" s="63">
        <v>80</v>
      </c>
      <c r="H49" s="229">
        <f t="shared" si="1"/>
        <v>162</v>
      </c>
      <c r="I49" s="77"/>
      <c r="K49" s="653"/>
      <c r="L49" s="639"/>
      <c r="M49" s="638"/>
      <c r="N49" s="639"/>
      <c r="O49" s="639"/>
      <c r="P49" s="632"/>
    </row>
    <row r="50" spans="2:17" s="1" customFormat="1" x14ac:dyDescent="0.2">
      <c r="B50" s="531">
        <v>6</v>
      </c>
      <c r="C50" s="629" t="s">
        <v>84</v>
      </c>
      <c r="D50" s="630">
        <v>2008</v>
      </c>
      <c r="E50" s="629" t="s">
        <v>7</v>
      </c>
      <c r="F50" s="624">
        <v>82</v>
      </c>
      <c r="G50" s="624">
        <v>79</v>
      </c>
      <c r="H50" s="554">
        <f t="shared" si="1"/>
        <v>161</v>
      </c>
      <c r="I50" s="77"/>
      <c r="K50" s="638"/>
      <c r="L50" s="639"/>
      <c r="M50" s="638"/>
      <c r="N50" s="639"/>
      <c r="O50" s="639"/>
      <c r="P50" s="632"/>
    </row>
    <row r="51" spans="2:17" s="1" customFormat="1" x14ac:dyDescent="0.2">
      <c r="B51" s="531">
        <v>7</v>
      </c>
      <c r="C51" s="629" t="s">
        <v>83</v>
      </c>
      <c r="D51" s="630">
        <v>2007</v>
      </c>
      <c r="E51" s="629" t="s">
        <v>27</v>
      </c>
      <c r="F51" s="624">
        <v>75</v>
      </c>
      <c r="G51" s="624">
        <v>83</v>
      </c>
      <c r="H51" s="554">
        <f t="shared" si="1"/>
        <v>158</v>
      </c>
      <c r="I51" s="77"/>
      <c r="K51" s="653"/>
      <c r="L51" s="639"/>
      <c r="M51" s="638"/>
      <c r="N51" s="639"/>
      <c r="O51" s="639"/>
      <c r="P51" s="632"/>
    </row>
    <row r="52" spans="2:17" ht="12.6" customHeight="1" x14ac:dyDescent="0.2">
      <c r="B52" s="531">
        <v>8</v>
      </c>
      <c r="C52" s="634" t="s">
        <v>75</v>
      </c>
      <c r="D52" s="624">
        <v>2008</v>
      </c>
      <c r="E52" s="625" t="s">
        <v>7</v>
      </c>
      <c r="F52" s="624">
        <v>77</v>
      </c>
      <c r="G52" s="624">
        <v>81</v>
      </c>
      <c r="H52" s="554">
        <f t="shared" si="1"/>
        <v>158</v>
      </c>
      <c r="K52" s="638"/>
      <c r="L52" s="642"/>
      <c r="M52" s="641"/>
      <c r="N52" s="639"/>
      <c r="O52" s="639"/>
      <c r="P52" s="632"/>
    </row>
    <row r="53" spans="2:17" ht="12.6" customHeight="1" x14ac:dyDescent="0.2">
      <c r="B53" s="531">
        <v>9</v>
      </c>
      <c r="C53" s="27" t="s">
        <v>103</v>
      </c>
      <c r="D53" s="46">
        <v>2008</v>
      </c>
      <c r="E53" s="27" t="s">
        <v>13</v>
      </c>
      <c r="F53" s="62">
        <v>74</v>
      </c>
      <c r="G53" s="62">
        <v>77</v>
      </c>
      <c r="H53" s="554">
        <f t="shared" ref="H53:H61" si="2">F53+G53</f>
        <v>151</v>
      </c>
      <c r="K53" s="643"/>
      <c r="L53" s="642"/>
      <c r="M53" s="641"/>
      <c r="N53" s="639"/>
      <c r="O53" s="639"/>
      <c r="P53" s="632"/>
    </row>
    <row r="54" spans="2:17" ht="12.6" customHeight="1" x14ac:dyDescent="0.2">
      <c r="B54" s="531">
        <v>10</v>
      </c>
      <c r="C54" s="625" t="s">
        <v>82</v>
      </c>
      <c r="D54" s="624">
        <v>2007</v>
      </c>
      <c r="E54" s="625" t="s">
        <v>7</v>
      </c>
      <c r="F54" s="624">
        <v>69</v>
      </c>
      <c r="G54" s="624">
        <v>79</v>
      </c>
      <c r="H54" s="554">
        <f t="shared" si="2"/>
        <v>148</v>
      </c>
      <c r="K54" s="641"/>
      <c r="L54" s="642"/>
      <c r="M54" s="641"/>
      <c r="N54" s="639"/>
      <c r="O54" s="639"/>
      <c r="P54" s="632"/>
    </row>
    <row r="55" spans="2:17" ht="12.6" customHeight="1" x14ac:dyDescent="0.2">
      <c r="B55" s="531">
        <v>11</v>
      </c>
      <c r="C55" s="625" t="s">
        <v>140</v>
      </c>
      <c r="D55" s="630">
        <v>2008</v>
      </c>
      <c r="E55" s="629" t="s">
        <v>7</v>
      </c>
      <c r="F55" s="624">
        <v>74</v>
      </c>
      <c r="G55" s="624">
        <v>70</v>
      </c>
      <c r="H55" s="554">
        <f t="shared" si="2"/>
        <v>144</v>
      </c>
      <c r="K55" s="641"/>
      <c r="L55" s="642"/>
      <c r="M55" s="641"/>
      <c r="N55" s="639"/>
      <c r="O55" s="639"/>
      <c r="P55" s="632"/>
    </row>
    <row r="56" spans="2:17" ht="12.6" customHeight="1" x14ac:dyDescent="0.2">
      <c r="B56" s="531">
        <v>12</v>
      </c>
      <c r="C56" s="93" t="s">
        <v>92</v>
      </c>
      <c r="D56" s="360">
        <v>2008</v>
      </c>
      <c r="E56" s="93" t="s">
        <v>13</v>
      </c>
      <c r="F56" s="63">
        <v>80</v>
      </c>
      <c r="G56" s="63">
        <v>61</v>
      </c>
      <c r="H56" s="554">
        <f t="shared" si="2"/>
        <v>141</v>
      </c>
      <c r="K56" s="81"/>
      <c r="L56" s="82"/>
      <c r="M56" s="81"/>
      <c r="N56" s="82"/>
      <c r="O56" s="82"/>
      <c r="P56" s="93"/>
    </row>
    <row r="57" spans="2:17" ht="12.6" customHeight="1" x14ac:dyDescent="0.2">
      <c r="B57" s="531">
        <v>13</v>
      </c>
      <c r="C57" s="631" t="s">
        <v>141</v>
      </c>
      <c r="D57" s="630">
        <v>2008</v>
      </c>
      <c r="E57" s="629" t="s">
        <v>27</v>
      </c>
      <c r="F57" s="624">
        <v>73</v>
      </c>
      <c r="G57" s="624">
        <v>67</v>
      </c>
      <c r="H57" s="554">
        <f t="shared" si="2"/>
        <v>140</v>
      </c>
      <c r="K57" s="81"/>
      <c r="L57" s="82"/>
      <c r="M57" s="81"/>
      <c r="N57" s="82"/>
      <c r="O57" s="82"/>
      <c r="P57" s="127"/>
      <c r="Q57" s="8"/>
    </row>
    <row r="58" spans="2:17" ht="12.6" customHeight="1" x14ac:dyDescent="0.2">
      <c r="B58" s="531">
        <v>14</v>
      </c>
      <c r="C58" s="629" t="s">
        <v>142</v>
      </c>
      <c r="D58" s="630">
        <v>2008</v>
      </c>
      <c r="E58" s="629" t="s">
        <v>7</v>
      </c>
      <c r="F58" s="624">
        <v>53</v>
      </c>
      <c r="G58" s="624">
        <v>73</v>
      </c>
      <c r="H58" s="554">
        <f t="shared" si="2"/>
        <v>126</v>
      </c>
      <c r="N58" s="50"/>
      <c r="O58" s="50"/>
      <c r="P58" s="128"/>
      <c r="Q58" s="8"/>
    </row>
    <row r="59" spans="2:17" ht="12.6" customHeight="1" x14ac:dyDescent="0.2">
      <c r="B59" s="531">
        <v>15</v>
      </c>
      <c r="C59" s="59" t="s">
        <v>89</v>
      </c>
      <c r="D59" s="349">
        <v>2008</v>
      </c>
      <c r="E59" s="51" t="s">
        <v>13</v>
      </c>
      <c r="F59" s="62">
        <v>53</v>
      </c>
      <c r="G59" s="62">
        <v>62</v>
      </c>
      <c r="H59" s="554">
        <f t="shared" si="2"/>
        <v>115</v>
      </c>
      <c r="K59" s="81"/>
      <c r="L59" s="82"/>
      <c r="M59" s="81"/>
      <c r="N59" s="82"/>
      <c r="O59" s="82"/>
      <c r="P59" s="128"/>
      <c r="Q59" s="8"/>
    </row>
    <row r="60" spans="2:17" ht="12.6" customHeight="1" x14ac:dyDescent="0.2">
      <c r="B60" s="531">
        <v>16</v>
      </c>
      <c r="C60" s="629" t="s">
        <v>143</v>
      </c>
      <c r="D60" s="630">
        <v>2008</v>
      </c>
      <c r="E60" s="629" t="s">
        <v>7</v>
      </c>
      <c r="F60" s="624">
        <v>48</v>
      </c>
      <c r="G60" s="624">
        <v>61</v>
      </c>
      <c r="H60" s="554">
        <f t="shared" si="2"/>
        <v>109</v>
      </c>
      <c r="K60" s="34"/>
      <c r="L60" s="210"/>
      <c r="M60" s="47"/>
      <c r="N60" s="50"/>
      <c r="O60" s="50"/>
      <c r="P60" s="128"/>
      <c r="Q60" s="8"/>
    </row>
    <row r="61" spans="2:17" ht="12.6" customHeight="1" x14ac:dyDescent="0.2">
      <c r="B61" s="531">
        <v>17</v>
      </c>
      <c r="C61" s="634" t="s">
        <v>139</v>
      </c>
      <c r="D61" s="624">
        <v>2008</v>
      </c>
      <c r="E61" s="625" t="s">
        <v>7</v>
      </c>
      <c r="F61" s="624">
        <v>39</v>
      </c>
      <c r="G61" s="624">
        <v>66</v>
      </c>
      <c r="H61" s="554">
        <f t="shared" si="2"/>
        <v>105</v>
      </c>
      <c r="K61" s="638"/>
      <c r="L61" s="642"/>
      <c r="M61" s="641"/>
      <c r="N61" s="639"/>
      <c r="O61" s="639"/>
      <c r="P61" s="128"/>
      <c r="Q61" s="8"/>
    </row>
    <row r="62" spans="2:17" ht="12.6" customHeight="1" x14ac:dyDescent="0.2">
      <c r="B62" s="531">
        <v>18</v>
      </c>
      <c r="C62" s="59" t="s">
        <v>101</v>
      </c>
      <c r="D62" s="349">
        <v>2007</v>
      </c>
      <c r="E62" s="51" t="s">
        <v>32</v>
      </c>
      <c r="F62" s="62">
        <v>42</v>
      </c>
      <c r="G62" s="62">
        <v>50</v>
      </c>
      <c r="H62" s="554">
        <f t="shared" si="1"/>
        <v>92</v>
      </c>
      <c r="K62" s="641"/>
      <c r="L62" s="642"/>
      <c r="M62" s="641"/>
      <c r="N62" s="639"/>
      <c r="O62" s="639"/>
      <c r="P62" s="128"/>
      <c r="Q62" s="8"/>
    </row>
    <row r="63" spans="2:17" ht="12.6" customHeight="1" x14ac:dyDescent="0.2">
      <c r="B63" s="531">
        <v>19</v>
      </c>
      <c r="C63" s="1" t="s">
        <v>97</v>
      </c>
      <c r="D63" s="360">
        <v>2007</v>
      </c>
      <c r="E63" s="93" t="s">
        <v>32</v>
      </c>
      <c r="F63" s="63">
        <v>41</v>
      </c>
      <c r="G63" s="63">
        <v>50</v>
      </c>
      <c r="H63" s="554">
        <f t="shared" si="1"/>
        <v>91</v>
      </c>
      <c r="K63" s="643"/>
      <c r="L63" s="642"/>
      <c r="M63" s="641"/>
      <c r="N63" s="639"/>
      <c r="O63" s="639"/>
      <c r="P63" s="128"/>
      <c r="Q63" s="8"/>
    </row>
    <row r="64" spans="2:17" ht="12.6" customHeight="1" x14ac:dyDescent="0.2">
      <c r="B64" s="531">
        <v>20</v>
      </c>
      <c r="C64" s="93" t="s">
        <v>102</v>
      </c>
      <c r="D64" s="360">
        <v>2008</v>
      </c>
      <c r="E64" s="93" t="s">
        <v>32</v>
      </c>
      <c r="F64" s="63">
        <v>33</v>
      </c>
      <c r="G64" s="63">
        <v>52</v>
      </c>
      <c r="H64" s="554">
        <f t="shared" si="1"/>
        <v>85</v>
      </c>
      <c r="N64" s="50"/>
      <c r="O64" s="50"/>
      <c r="P64" s="128"/>
      <c r="Q64" s="8"/>
    </row>
    <row r="65" spans="1:17" s="116" customFormat="1" x14ac:dyDescent="0.2">
      <c r="A65" s="1"/>
      <c r="B65" s="531"/>
      <c r="C65" s="93"/>
      <c r="D65" s="63"/>
      <c r="E65" s="93"/>
      <c r="F65" s="63"/>
      <c r="G65" s="63"/>
      <c r="H65" s="229">
        <f t="shared" si="1"/>
        <v>0</v>
      </c>
      <c r="I65" s="77"/>
      <c r="J65" s="115"/>
      <c r="K65" s="81"/>
      <c r="L65" s="82"/>
      <c r="M65" s="81"/>
      <c r="N65" s="82"/>
      <c r="O65" s="82"/>
      <c r="P65" s="127"/>
      <c r="Q65" s="654"/>
    </row>
    <row r="66" spans="1:17" x14ac:dyDescent="0.2">
      <c r="B66" s="568" t="s">
        <v>37</v>
      </c>
      <c r="C66" s="566"/>
      <c r="D66" s="565"/>
      <c r="E66" s="566"/>
      <c r="F66" s="565"/>
      <c r="G66" s="567"/>
      <c r="H66" s="569"/>
      <c r="K66" s="34"/>
      <c r="L66" s="210"/>
      <c r="M66" s="47"/>
      <c r="N66" s="50"/>
      <c r="O66" s="50"/>
      <c r="P66" s="128"/>
      <c r="Q66" s="8"/>
    </row>
    <row r="67" spans="1:17" ht="15.75" customHeight="1" x14ac:dyDescent="0.2">
      <c r="B67" s="587" t="s">
        <v>17</v>
      </c>
      <c r="C67" s="560" t="s">
        <v>7</v>
      </c>
      <c r="D67" s="561"/>
      <c r="E67" s="560"/>
      <c r="F67" s="561"/>
      <c r="G67" s="564"/>
      <c r="H67" s="588">
        <f>SUM(H68:H70)</f>
        <v>485</v>
      </c>
      <c r="K67" s="130"/>
      <c r="L67" s="82"/>
      <c r="M67" s="81"/>
      <c r="N67" s="82"/>
      <c r="O67" s="82"/>
      <c r="P67" s="128"/>
      <c r="Q67" s="8"/>
    </row>
    <row r="68" spans="1:17" ht="11.25" customHeight="1" x14ac:dyDescent="0.2">
      <c r="B68" s="228"/>
      <c r="C68" s="643" t="s">
        <v>85</v>
      </c>
      <c r="D68" s="652">
        <v>2008</v>
      </c>
      <c r="E68" s="643" t="s">
        <v>7</v>
      </c>
      <c r="F68" s="639">
        <v>80</v>
      </c>
      <c r="G68" s="639">
        <v>86</v>
      </c>
      <c r="H68" s="218">
        <f>F68+G68</f>
        <v>166</v>
      </c>
      <c r="K68" s="81"/>
      <c r="L68" s="82"/>
      <c r="M68" s="81"/>
      <c r="N68" s="82"/>
      <c r="O68" s="82"/>
      <c r="P68" s="128"/>
      <c r="Q68" s="8"/>
    </row>
    <row r="69" spans="1:17" ht="11.25" customHeight="1" x14ac:dyDescent="0.2">
      <c r="B69" s="228"/>
      <c r="C69" s="641" t="s">
        <v>84</v>
      </c>
      <c r="D69" s="642">
        <v>2008</v>
      </c>
      <c r="E69" s="641" t="s">
        <v>7</v>
      </c>
      <c r="F69" s="639">
        <v>82</v>
      </c>
      <c r="G69" s="639">
        <v>79</v>
      </c>
      <c r="H69" s="218">
        <f>F69+G69</f>
        <v>161</v>
      </c>
      <c r="K69" s="643"/>
      <c r="L69" s="652"/>
      <c r="M69" s="643"/>
      <c r="N69" s="639"/>
      <c r="O69" s="639"/>
      <c r="P69" s="128"/>
      <c r="Q69" s="8"/>
    </row>
    <row r="70" spans="1:17" ht="11.25" customHeight="1" x14ac:dyDescent="0.2">
      <c r="B70" s="228"/>
      <c r="C70" s="653" t="s">
        <v>75</v>
      </c>
      <c r="D70" s="639">
        <v>2008</v>
      </c>
      <c r="E70" s="638" t="s">
        <v>7</v>
      </c>
      <c r="F70" s="639">
        <v>77</v>
      </c>
      <c r="G70" s="639">
        <v>81</v>
      </c>
      <c r="H70" s="218">
        <f>F70+G70</f>
        <v>158</v>
      </c>
      <c r="K70" s="641"/>
      <c r="L70" s="642"/>
      <c r="M70" s="641"/>
      <c r="N70" s="639"/>
      <c r="O70" s="639"/>
      <c r="P70" s="128"/>
      <c r="Q70" s="8"/>
    </row>
    <row r="71" spans="1:17" ht="11.25" customHeight="1" x14ac:dyDescent="0.2">
      <c r="B71" s="228"/>
      <c r="C71" s="48"/>
      <c r="D71" s="49"/>
      <c r="E71" s="48"/>
      <c r="F71" s="49"/>
      <c r="G71" s="49"/>
      <c r="H71" s="218"/>
      <c r="K71" s="653"/>
      <c r="L71" s="639"/>
      <c r="M71" s="638"/>
      <c r="N71" s="639"/>
      <c r="O71" s="639"/>
      <c r="P71" s="128"/>
      <c r="Q71" s="8"/>
    </row>
    <row r="72" spans="1:17" ht="15" customHeight="1" x14ac:dyDescent="0.2">
      <c r="B72" s="587" t="s">
        <v>19</v>
      </c>
      <c r="C72" s="560" t="s">
        <v>27</v>
      </c>
      <c r="D72" s="561"/>
      <c r="E72" s="560"/>
      <c r="F72" s="561"/>
      <c r="G72" s="564"/>
      <c r="H72" s="588">
        <f>SUM(H73:H75)</f>
        <v>478</v>
      </c>
      <c r="K72" s="638"/>
      <c r="L72" s="639"/>
      <c r="M72" s="638"/>
      <c r="N72" s="639"/>
      <c r="O72" s="639"/>
      <c r="P72" s="128"/>
      <c r="Q72" s="8"/>
    </row>
    <row r="73" spans="1:17" ht="11.25" customHeight="1" x14ac:dyDescent="0.2">
      <c r="B73" s="230"/>
      <c r="C73" s="638" t="s">
        <v>86</v>
      </c>
      <c r="D73" s="642">
        <v>2008</v>
      </c>
      <c r="E73" s="641" t="s">
        <v>27</v>
      </c>
      <c r="F73" s="639">
        <v>87</v>
      </c>
      <c r="G73" s="639">
        <v>93</v>
      </c>
      <c r="H73" s="218">
        <f>F73+G73</f>
        <v>180</v>
      </c>
      <c r="K73" s="653"/>
      <c r="L73" s="639"/>
      <c r="M73" s="638"/>
      <c r="N73" s="639"/>
      <c r="O73" s="639"/>
      <c r="P73" s="128"/>
      <c r="Q73" s="8"/>
    </row>
    <row r="74" spans="1:17" ht="11.25" customHeight="1" x14ac:dyDescent="0.2">
      <c r="B74" s="230"/>
      <c r="C74" s="641" t="s">
        <v>83</v>
      </c>
      <c r="D74" s="642">
        <v>2007</v>
      </c>
      <c r="E74" s="641" t="s">
        <v>27</v>
      </c>
      <c r="F74" s="639">
        <v>75</v>
      </c>
      <c r="G74" s="639">
        <v>83</v>
      </c>
      <c r="H74" s="218">
        <f>F74+G74</f>
        <v>158</v>
      </c>
      <c r="K74" s="638"/>
      <c r="L74" s="642"/>
      <c r="M74" s="641"/>
      <c r="N74" s="639"/>
      <c r="O74" s="639"/>
      <c r="P74" s="128"/>
      <c r="Q74" s="8"/>
    </row>
    <row r="75" spans="1:17" ht="11.25" customHeight="1" x14ac:dyDescent="0.2">
      <c r="B75" s="230"/>
      <c r="C75" s="643" t="s">
        <v>141</v>
      </c>
      <c r="D75" s="642">
        <v>2008</v>
      </c>
      <c r="E75" s="641" t="s">
        <v>27</v>
      </c>
      <c r="F75" s="639">
        <v>73</v>
      </c>
      <c r="G75" s="639">
        <v>67</v>
      </c>
      <c r="H75" s="218">
        <f>F75+G75</f>
        <v>140</v>
      </c>
      <c r="K75" s="641"/>
      <c r="L75" s="642"/>
      <c r="M75" s="641"/>
      <c r="N75" s="639"/>
      <c r="O75" s="639"/>
      <c r="P75" s="128"/>
      <c r="Q75" s="8"/>
    </row>
    <row r="76" spans="1:17" x14ac:dyDescent="0.2">
      <c r="B76" s="217"/>
      <c r="C76" s="27"/>
      <c r="D76" s="65"/>
      <c r="E76" s="27"/>
      <c r="F76" s="65"/>
      <c r="G76" s="63"/>
      <c r="H76" s="562"/>
      <c r="K76" s="641"/>
      <c r="L76" s="642"/>
      <c r="M76" s="641"/>
      <c r="N76" s="639"/>
      <c r="O76" s="639"/>
      <c r="P76" s="128"/>
      <c r="Q76" s="8"/>
    </row>
    <row r="77" spans="1:17" ht="15" customHeight="1" x14ac:dyDescent="0.2">
      <c r="B77" s="587" t="s">
        <v>21</v>
      </c>
      <c r="C77" s="560" t="s">
        <v>13</v>
      </c>
      <c r="D77" s="561"/>
      <c r="E77" s="560"/>
      <c r="F77" s="561"/>
      <c r="G77" s="561"/>
      <c r="H77" s="588">
        <f>SUM(H78:H80)</f>
        <v>454</v>
      </c>
      <c r="Q77" s="8"/>
    </row>
    <row r="78" spans="1:17" ht="10.5" customHeight="1" x14ac:dyDescent="0.2">
      <c r="B78" s="228"/>
      <c r="C78" s="81" t="s">
        <v>91</v>
      </c>
      <c r="D78" s="82">
        <v>2008</v>
      </c>
      <c r="E78" s="81" t="s">
        <v>13</v>
      </c>
      <c r="F78" s="82">
        <v>82</v>
      </c>
      <c r="G78" s="82">
        <v>80</v>
      </c>
      <c r="H78" s="563">
        <f>F78+G78</f>
        <v>162</v>
      </c>
      <c r="Q78" s="8"/>
    </row>
    <row r="79" spans="1:17" ht="10.5" customHeight="1" x14ac:dyDescent="0.2">
      <c r="B79" s="228"/>
      <c r="C79" s="48" t="s">
        <v>103</v>
      </c>
      <c r="D79" s="49">
        <v>2008</v>
      </c>
      <c r="E79" s="48" t="s">
        <v>13</v>
      </c>
      <c r="F79" s="50">
        <v>74</v>
      </c>
      <c r="G79" s="50">
        <v>77</v>
      </c>
      <c r="H79" s="218">
        <f>F79+G79</f>
        <v>151</v>
      </c>
      <c r="Q79" s="8"/>
    </row>
    <row r="80" spans="1:17" ht="10.5" customHeight="1" x14ac:dyDescent="0.2">
      <c r="B80" s="228"/>
      <c r="C80" s="81" t="s">
        <v>92</v>
      </c>
      <c r="D80" s="82">
        <v>2008</v>
      </c>
      <c r="E80" s="81" t="s">
        <v>13</v>
      </c>
      <c r="F80" s="82">
        <v>80</v>
      </c>
      <c r="G80" s="82">
        <v>61</v>
      </c>
      <c r="H80" s="218">
        <f>F80+G80</f>
        <v>141</v>
      </c>
      <c r="Q80" s="8"/>
    </row>
    <row r="81" spans="1:256" ht="10.5" customHeight="1" x14ac:dyDescent="0.2">
      <c r="B81" s="228"/>
      <c r="C81" s="81"/>
      <c r="D81" s="82"/>
      <c r="E81" s="81"/>
      <c r="F81" s="82"/>
      <c r="G81" s="82"/>
      <c r="H81" s="218"/>
      <c r="Q81" s="8"/>
    </row>
    <row r="82" spans="1:256" ht="15" customHeight="1" x14ac:dyDescent="0.2">
      <c r="B82" s="587" t="s">
        <v>21</v>
      </c>
      <c r="C82" s="560" t="s">
        <v>32</v>
      </c>
      <c r="D82" s="561"/>
      <c r="E82" s="560"/>
      <c r="F82" s="561"/>
      <c r="G82" s="561"/>
      <c r="H82" s="588">
        <f>SUM(H83:H85)</f>
        <v>268</v>
      </c>
      <c r="Q82" s="8"/>
    </row>
    <row r="83" spans="1:256" ht="10.5" customHeight="1" x14ac:dyDescent="0.2">
      <c r="B83" s="228"/>
      <c r="C83" s="34" t="s">
        <v>101</v>
      </c>
      <c r="D83" s="210">
        <v>2007</v>
      </c>
      <c r="E83" s="47" t="s">
        <v>32</v>
      </c>
      <c r="F83" s="50">
        <v>42</v>
      </c>
      <c r="G83" s="50">
        <v>50</v>
      </c>
      <c r="H83" s="218">
        <f>F83+G83</f>
        <v>92</v>
      </c>
      <c r="Q83" s="8"/>
    </row>
    <row r="84" spans="1:256" ht="10.5" customHeight="1" x14ac:dyDescent="0.2">
      <c r="B84" s="228"/>
      <c r="C84" s="130" t="s">
        <v>97</v>
      </c>
      <c r="D84" s="82">
        <v>2007</v>
      </c>
      <c r="E84" s="81" t="s">
        <v>32</v>
      </c>
      <c r="F84" s="82">
        <v>41</v>
      </c>
      <c r="G84" s="82">
        <v>50</v>
      </c>
      <c r="H84" s="218">
        <f>F84+G84</f>
        <v>91</v>
      </c>
      <c r="Q84" s="8"/>
    </row>
    <row r="85" spans="1:256" ht="10.5" customHeight="1" x14ac:dyDescent="0.2">
      <c r="B85" s="228"/>
      <c r="C85" s="81" t="s">
        <v>102</v>
      </c>
      <c r="D85" s="82">
        <v>2008</v>
      </c>
      <c r="E85" s="81" t="s">
        <v>32</v>
      </c>
      <c r="F85" s="82">
        <v>33</v>
      </c>
      <c r="G85" s="82">
        <v>52</v>
      </c>
      <c r="H85" s="218">
        <f>F85+G85</f>
        <v>85</v>
      </c>
      <c r="Q85" s="8"/>
    </row>
    <row r="86" spans="1:256" s="122" customFormat="1" ht="12.75" customHeight="1" thickBot="1" x14ac:dyDescent="0.25">
      <c r="A86" s="48"/>
      <c r="B86" s="231"/>
      <c r="C86" s="232"/>
      <c r="D86" s="233"/>
      <c r="E86" s="232"/>
      <c r="F86" s="234"/>
      <c r="G86" s="234"/>
      <c r="H86" s="223"/>
      <c r="I86" s="506"/>
      <c r="J86" s="48"/>
      <c r="N86" s="656"/>
      <c r="O86" s="656"/>
    </row>
    <row r="87" spans="1:256" ht="13.5" thickBot="1" x14ac:dyDescent="0.25">
      <c r="D87" s="7"/>
    </row>
    <row r="88" spans="1:256" ht="18.75" customHeight="1" x14ac:dyDescent="0.2">
      <c r="B88" s="533" t="s">
        <v>104</v>
      </c>
      <c r="C88" s="534"/>
      <c r="D88" s="535"/>
      <c r="E88" s="534"/>
      <c r="F88" s="535"/>
      <c r="G88" s="535"/>
      <c r="H88" s="536" t="s">
        <v>6</v>
      </c>
    </row>
    <row r="89" spans="1:256" ht="13.5" customHeight="1" x14ac:dyDescent="0.2">
      <c r="B89" s="171" t="s">
        <v>17</v>
      </c>
      <c r="C89" s="655" t="s">
        <v>74</v>
      </c>
      <c r="D89" s="666">
        <v>2005</v>
      </c>
      <c r="E89" s="655" t="s">
        <v>27</v>
      </c>
      <c r="F89" s="627">
        <v>94</v>
      </c>
      <c r="G89" s="627">
        <v>90</v>
      </c>
      <c r="H89" s="229">
        <f t="shared" ref="H89:H100" si="3">F89+G89</f>
        <v>184</v>
      </c>
      <c r="J89" s="93"/>
      <c r="K89" s="34"/>
      <c r="L89" s="35"/>
      <c r="M89" s="47"/>
      <c r="N89" s="82"/>
      <c r="O89" s="82"/>
      <c r="P89" s="30"/>
      <c r="Q89" s="8"/>
      <c r="R89" s="8"/>
    </row>
    <row r="90" spans="1:256" ht="13.5" customHeight="1" x14ac:dyDescent="0.2">
      <c r="B90" s="173" t="s">
        <v>19</v>
      </c>
      <c r="C90" s="655" t="s">
        <v>76</v>
      </c>
      <c r="D90" s="666">
        <v>2006</v>
      </c>
      <c r="E90" s="655" t="s">
        <v>27</v>
      </c>
      <c r="F90" s="627">
        <v>93</v>
      </c>
      <c r="G90" s="627">
        <v>83</v>
      </c>
      <c r="H90" s="229">
        <f t="shared" si="3"/>
        <v>176</v>
      </c>
      <c r="J90" s="93"/>
      <c r="K90" s="57"/>
      <c r="L90" s="35"/>
      <c r="N90" s="82"/>
      <c r="O90" s="82"/>
      <c r="P90" s="64"/>
      <c r="Q90" s="8"/>
      <c r="R90" s="8"/>
    </row>
    <row r="91" spans="1:256" ht="13.5" customHeight="1" x14ac:dyDescent="0.2">
      <c r="B91" s="174" t="s">
        <v>21</v>
      </c>
      <c r="C91" s="655" t="s">
        <v>144</v>
      </c>
      <c r="D91" s="648">
        <v>2005</v>
      </c>
      <c r="E91" s="647" t="s">
        <v>27</v>
      </c>
      <c r="F91" s="627">
        <v>88</v>
      </c>
      <c r="G91" s="627">
        <v>87</v>
      </c>
      <c r="H91" s="229">
        <f t="shared" si="3"/>
        <v>175</v>
      </c>
      <c r="J91" s="93"/>
      <c r="K91" s="663"/>
      <c r="L91" s="664"/>
      <c r="M91" s="663"/>
      <c r="N91" s="639"/>
      <c r="O91" s="639"/>
      <c r="P91" s="64"/>
      <c r="Q91" s="8"/>
      <c r="R91" s="8"/>
    </row>
    <row r="92" spans="1:256" s="116" customFormat="1" ht="13.5" customHeight="1" x14ac:dyDescent="0.2">
      <c r="A92" s="115"/>
      <c r="B92" s="531">
        <v>4</v>
      </c>
      <c r="C92" s="629" t="s">
        <v>164</v>
      </c>
      <c r="D92" s="630">
        <v>2006</v>
      </c>
      <c r="E92" s="629" t="s">
        <v>27</v>
      </c>
      <c r="F92" s="624">
        <v>85</v>
      </c>
      <c r="G92" s="624">
        <v>88</v>
      </c>
      <c r="H92" s="229">
        <f t="shared" si="3"/>
        <v>173</v>
      </c>
      <c r="I92" s="77"/>
      <c r="J92" s="93"/>
      <c r="K92" s="663"/>
      <c r="L92" s="664"/>
      <c r="M92" s="663"/>
      <c r="N92" s="639"/>
      <c r="O92" s="639"/>
      <c r="P92" s="64"/>
      <c r="Q92" s="654"/>
      <c r="R92" s="654"/>
    </row>
    <row r="93" spans="1:256" ht="13.5" customHeight="1" x14ac:dyDescent="0.2">
      <c r="A93" s="115"/>
      <c r="B93" s="531">
        <v>5</v>
      </c>
      <c r="C93" s="629" t="s">
        <v>145</v>
      </c>
      <c r="D93" s="630">
        <v>2006</v>
      </c>
      <c r="E93" s="629" t="s">
        <v>27</v>
      </c>
      <c r="F93" s="624">
        <v>87</v>
      </c>
      <c r="G93" s="624">
        <v>77</v>
      </c>
      <c r="H93" s="229">
        <f t="shared" si="3"/>
        <v>164</v>
      </c>
      <c r="J93" s="93"/>
      <c r="K93" s="663"/>
      <c r="L93" s="642"/>
      <c r="M93" s="641"/>
      <c r="N93" s="639"/>
      <c r="O93" s="639"/>
      <c r="P93" s="64"/>
      <c r="Q93" s="8"/>
      <c r="R93" s="8"/>
    </row>
    <row r="94" spans="1:256" ht="13.5" customHeight="1" x14ac:dyDescent="0.2">
      <c r="A94" s="115"/>
      <c r="B94" s="531">
        <v>6</v>
      </c>
      <c r="C94" s="629" t="s">
        <v>146</v>
      </c>
      <c r="D94" s="630">
        <v>2006</v>
      </c>
      <c r="E94" s="629" t="s">
        <v>27</v>
      </c>
      <c r="F94" s="624">
        <v>79</v>
      </c>
      <c r="G94" s="624">
        <v>84</v>
      </c>
      <c r="H94" s="229">
        <f t="shared" si="3"/>
        <v>163</v>
      </c>
      <c r="J94" s="93"/>
      <c r="K94" s="641"/>
      <c r="L94" s="642"/>
      <c r="M94" s="641"/>
      <c r="N94" s="639"/>
      <c r="O94" s="639"/>
      <c r="P94" s="64"/>
      <c r="Q94" s="63"/>
      <c r="R94" s="63"/>
      <c r="S94" s="93"/>
      <c r="T94" s="63"/>
      <c r="U94" s="63"/>
      <c r="V94" s="93"/>
      <c r="W94" s="63"/>
      <c r="X94" s="63"/>
      <c r="Y94" s="93"/>
      <c r="Z94" s="63"/>
      <c r="AA94" s="63"/>
      <c r="AB94" s="93"/>
      <c r="AC94" s="63"/>
      <c r="AD94" s="63"/>
      <c r="AE94" s="93"/>
      <c r="AF94" s="63"/>
      <c r="AG94" s="63"/>
      <c r="AH94" s="93"/>
      <c r="AI94" s="63"/>
      <c r="AJ94" s="63"/>
      <c r="AK94" s="93"/>
      <c r="AL94" s="63"/>
      <c r="AM94" s="63"/>
      <c r="AN94" s="93"/>
      <c r="AO94" s="63"/>
      <c r="AP94" s="63"/>
      <c r="AQ94" s="93"/>
      <c r="AR94" s="63"/>
      <c r="AS94" s="63"/>
      <c r="AT94" s="93"/>
      <c r="AU94" s="63"/>
      <c r="AV94" s="63"/>
      <c r="AW94" s="93"/>
      <c r="AX94" s="63"/>
      <c r="AY94" s="63"/>
      <c r="AZ94" s="93"/>
      <c r="BA94" s="63"/>
      <c r="BB94" s="63"/>
      <c r="BC94" s="93"/>
      <c r="BD94" s="63"/>
      <c r="BE94" s="63"/>
      <c r="BF94" s="93"/>
      <c r="BG94" s="63"/>
      <c r="BH94" s="63"/>
      <c r="BI94" s="93"/>
      <c r="BJ94" s="63"/>
      <c r="BK94" s="63"/>
      <c r="BL94" s="93"/>
      <c r="BM94" s="63"/>
      <c r="BN94" s="63"/>
      <c r="BO94" s="93"/>
      <c r="BP94" s="63"/>
      <c r="BQ94" s="63"/>
      <c r="BR94" s="93"/>
      <c r="BS94" s="63"/>
      <c r="BT94" s="63"/>
      <c r="BU94" s="93"/>
      <c r="BV94" s="63"/>
      <c r="BW94" s="63"/>
      <c r="BX94" s="93"/>
      <c r="BY94" s="63"/>
      <c r="BZ94" s="63"/>
      <c r="CA94" s="93"/>
      <c r="CB94" s="63"/>
      <c r="CC94" s="63"/>
      <c r="CD94" s="93"/>
      <c r="CE94" s="63"/>
      <c r="CF94" s="63"/>
      <c r="CG94" s="93"/>
      <c r="CH94" s="63"/>
      <c r="CI94" s="63"/>
      <c r="CJ94" s="93"/>
      <c r="CK94" s="63"/>
      <c r="CL94" s="63"/>
      <c r="CM94" s="93"/>
      <c r="CN94" s="63"/>
      <c r="CO94" s="63"/>
      <c r="CP94" s="93"/>
      <c r="CQ94" s="63"/>
      <c r="CR94" s="63"/>
      <c r="CS94" s="93"/>
      <c r="CT94" s="63"/>
      <c r="CU94" s="63"/>
      <c r="CV94" s="93"/>
      <c r="CW94" s="63"/>
      <c r="CX94" s="63"/>
      <c r="CY94" s="93"/>
      <c r="CZ94" s="63"/>
      <c r="DA94" s="63"/>
      <c r="DB94" s="93"/>
      <c r="DC94" s="63"/>
      <c r="DD94" s="63"/>
      <c r="DE94" s="93"/>
      <c r="DF94" s="63"/>
      <c r="DG94" s="63"/>
      <c r="DH94" s="93"/>
      <c r="DI94" s="63"/>
      <c r="DJ94" s="63"/>
      <c r="DK94" s="93"/>
      <c r="DL94" s="63"/>
      <c r="DM94" s="63"/>
      <c r="DN94" s="93"/>
      <c r="DO94" s="63"/>
      <c r="DP94" s="63"/>
      <c r="DQ94" s="93"/>
      <c r="DR94" s="63"/>
      <c r="DS94" s="63"/>
      <c r="DT94" s="93"/>
      <c r="DU94" s="63"/>
      <c r="DV94" s="63"/>
      <c r="DW94" s="93"/>
      <c r="DX94" s="63"/>
      <c r="DY94" s="63"/>
      <c r="DZ94" s="93"/>
      <c r="EA94" s="63"/>
      <c r="EB94" s="63"/>
      <c r="EC94" s="93"/>
      <c r="ED94" s="63"/>
      <c r="EE94" s="63"/>
      <c r="EF94" s="93"/>
      <c r="EG94" s="63"/>
      <c r="EH94" s="63"/>
      <c r="EI94" s="93"/>
      <c r="EJ94" s="63"/>
      <c r="EK94" s="63"/>
      <c r="EL94" s="93"/>
      <c r="EM94" s="63"/>
      <c r="EN94" s="63"/>
      <c r="EO94" s="93"/>
      <c r="EP94" s="63"/>
      <c r="EQ94" s="63"/>
      <c r="ER94" s="93"/>
      <c r="ES94" s="63"/>
      <c r="ET94" s="63"/>
      <c r="EU94" s="93"/>
      <c r="EV94" s="63"/>
      <c r="EW94" s="63"/>
      <c r="EX94" s="93"/>
      <c r="EY94" s="63"/>
      <c r="EZ94" s="63"/>
      <c r="FA94" s="93"/>
      <c r="FB94" s="63"/>
      <c r="FC94" s="63"/>
      <c r="FD94" s="93"/>
      <c r="FE94" s="63"/>
      <c r="FF94" s="63"/>
      <c r="FG94" s="93"/>
      <c r="FH94" s="63"/>
      <c r="FI94" s="63"/>
      <c r="FJ94" s="93"/>
      <c r="FK94" s="63"/>
      <c r="FL94" s="63"/>
      <c r="FM94" s="93"/>
      <c r="FN94" s="63"/>
      <c r="FO94" s="63"/>
      <c r="FP94" s="93"/>
      <c r="FQ94" s="63"/>
      <c r="FR94" s="63"/>
      <c r="FS94" s="93"/>
      <c r="FT94" s="63"/>
      <c r="FU94" s="63"/>
      <c r="FV94" s="93"/>
      <c r="FW94" s="63"/>
      <c r="FX94" s="63"/>
      <c r="FY94" s="93"/>
      <c r="FZ94" s="63"/>
      <c r="GA94" s="63"/>
      <c r="GB94" s="93"/>
      <c r="GC94" s="63"/>
      <c r="GD94" s="63"/>
      <c r="GE94" s="93"/>
      <c r="GF94" s="63"/>
      <c r="GG94" s="63"/>
      <c r="GH94" s="93"/>
      <c r="GI94" s="63"/>
      <c r="GJ94" s="63"/>
      <c r="GK94" s="93"/>
      <c r="GL94" s="63"/>
      <c r="GM94" s="63"/>
      <c r="GN94" s="93"/>
      <c r="GO94" s="63"/>
      <c r="GP94" s="63"/>
      <c r="GQ94" s="93"/>
      <c r="GR94" s="63"/>
      <c r="GS94" s="63"/>
      <c r="GT94" s="93"/>
      <c r="GU94" s="63"/>
      <c r="GV94" s="63"/>
      <c r="GW94" s="93"/>
      <c r="GX94" s="63"/>
      <c r="GY94" s="63"/>
      <c r="GZ94" s="93"/>
      <c r="HA94" s="63"/>
      <c r="HB94" s="63"/>
      <c r="HC94" s="93"/>
      <c r="HD94" s="63"/>
      <c r="HE94" s="63"/>
      <c r="HF94" s="93"/>
      <c r="HG94" s="63"/>
      <c r="HH94" s="63"/>
      <c r="HI94" s="93"/>
      <c r="HJ94" s="63"/>
      <c r="HK94" s="63"/>
      <c r="HL94" s="93"/>
      <c r="HM94" s="63"/>
      <c r="HN94" s="63"/>
      <c r="HO94" s="93"/>
      <c r="HP94" s="63"/>
      <c r="HQ94" s="63"/>
      <c r="HR94" s="93"/>
      <c r="HS94" s="63"/>
      <c r="HT94" s="63"/>
      <c r="HU94" s="93"/>
      <c r="HV94" s="63"/>
      <c r="HW94" s="63"/>
      <c r="HX94" s="93"/>
      <c r="HY94" s="63"/>
      <c r="HZ94" s="63"/>
      <c r="IA94" s="93"/>
      <c r="IB94" s="63"/>
      <c r="IC94" s="63"/>
      <c r="ID94" s="93"/>
      <c r="IE94" s="63"/>
      <c r="IF94" s="63"/>
      <c r="IG94" s="93"/>
      <c r="IH94" s="63"/>
      <c r="II94" s="63"/>
      <c r="IJ94" s="93"/>
      <c r="IK94" s="63"/>
      <c r="IL94" s="63"/>
      <c r="IM94" s="93"/>
      <c r="IN94" s="63"/>
      <c r="IO94" s="63"/>
      <c r="IP94" s="93"/>
      <c r="IQ94" s="63"/>
      <c r="IR94" s="63"/>
      <c r="IS94" s="93"/>
      <c r="IT94" s="63"/>
      <c r="IU94" s="63"/>
      <c r="IV94" s="93"/>
    </row>
    <row r="95" spans="1:256" ht="13.5" customHeight="1" x14ac:dyDescent="0.2">
      <c r="A95" s="115"/>
      <c r="B95" s="531">
        <v>7</v>
      </c>
      <c r="C95" s="629" t="s">
        <v>147</v>
      </c>
      <c r="D95" s="630">
        <v>2005</v>
      </c>
      <c r="E95" s="629" t="s">
        <v>27</v>
      </c>
      <c r="F95" s="624">
        <v>78</v>
      </c>
      <c r="G95" s="624">
        <v>76</v>
      </c>
      <c r="H95" s="229">
        <f t="shared" si="3"/>
        <v>154</v>
      </c>
      <c r="J95" s="93"/>
      <c r="K95" s="641"/>
      <c r="L95" s="642"/>
      <c r="M95" s="641"/>
      <c r="N95" s="639"/>
      <c r="O95" s="639"/>
      <c r="P95" s="64"/>
      <c r="Q95" s="8"/>
      <c r="R95" s="8"/>
    </row>
    <row r="96" spans="1:256" ht="13.5" customHeight="1" x14ac:dyDescent="0.2">
      <c r="A96" s="115"/>
      <c r="B96" s="531">
        <v>8</v>
      </c>
      <c r="C96" s="59" t="s">
        <v>88</v>
      </c>
      <c r="D96" s="89">
        <v>2006</v>
      </c>
      <c r="E96" s="51" t="s">
        <v>13</v>
      </c>
      <c r="F96" s="63">
        <v>68</v>
      </c>
      <c r="G96" s="63">
        <v>68</v>
      </c>
      <c r="H96" s="554">
        <f t="shared" si="3"/>
        <v>136</v>
      </c>
      <c r="J96" s="93"/>
      <c r="K96" s="641"/>
      <c r="L96" s="642"/>
      <c r="M96" s="641"/>
      <c r="N96" s="639"/>
      <c r="O96" s="639"/>
      <c r="P96" s="64"/>
      <c r="Q96" s="8"/>
      <c r="R96" s="8"/>
    </row>
    <row r="97" spans="1:18" ht="13.5" customHeight="1" x14ac:dyDescent="0.2">
      <c r="A97" s="115"/>
      <c r="B97" s="531">
        <v>9</v>
      </c>
      <c r="C97" s="629" t="s">
        <v>148</v>
      </c>
      <c r="D97" s="630">
        <v>2006</v>
      </c>
      <c r="E97" s="629" t="s">
        <v>27</v>
      </c>
      <c r="F97" s="624">
        <v>66</v>
      </c>
      <c r="G97" s="624">
        <v>66</v>
      </c>
      <c r="H97" s="229">
        <f t="shared" si="3"/>
        <v>132</v>
      </c>
      <c r="K97" s="641"/>
      <c r="L97" s="642"/>
      <c r="M97" s="641"/>
      <c r="N97" s="639"/>
      <c r="O97" s="639"/>
      <c r="P97" s="64"/>
      <c r="Q97" s="8"/>
      <c r="R97" s="8"/>
    </row>
    <row r="98" spans="1:18" ht="13.5" customHeight="1" x14ac:dyDescent="0.2">
      <c r="A98" s="115"/>
      <c r="B98" s="531">
        <v>10</v>
      </c>
      <c r="C98" s="629" t="s">
        <v>78</v>
      </c>
      <c r="D98" s="630">
        <v>2005</v>
      </c>
      <c r="E98" s="629" t="s">
        <v>27</v>
      </c>
      <c r="F98" s="624">
        <v>66</v>
      </c>
      <c r="G98" s="624">
        <v>61</v>
      </c>
      <c r="H98" s="229">
        <f t="shared" si="3"/>
        <v>127</v>
      </c>
      <c r="K98" s="641"/>
      <c r="L98" s="642"/>
      <c r="M98" s="641"/>
      <c r="N98" s="639"/>
      <c r="O98" s="639"/>
      <c r="P98" s="64"/>
      <c r="Q98" s="8"/>
      <c r="R98" s="8"/>
    </row>
    <row r="99" spans="1:18" ht="13.5" customHeight="1" x14ac:dyDescent="0.2">
      <c r="A99" s="115"/>
      <c r="B99" s="531">
        <v>11</v>
      </c>
      <c r="C99" s="40" t="s">
        <v>110</v>
      </c>
      <c r="D99" s="62">
        <v>2005</v>
      </c>
      <c r="E99" s="40" t="s">
        <v>32</v>
      </c>
      <c r="F99" s="63">
        <v>58</v>
      </c>
      <c r="G99" s="63">
        <v>62</v>
      </c>
      <c r="H99" s="229">
        <f t="shared" si="3"/>
        <v>120</v>
      </c>
      <c r="K99" s="641"/>
      <c r="L99" s="642"/>
      <c r="M99" s="641"/>
      <c r="N99" s="639"/>
      <c r="O99" s="639"/>
      <c r="P99" s="64"/>
      <c r="Q99" s="8"/>
      <c r="R99" s="8"/>
    </row>
    <row r="100" spans="1:18" ht="13.5" customHeight="1" x14ac:dyDescent="0.2">
      <c r="A100" s="115"/>
      <c r="B100" s="531">
        <v>12</v>
      </c>
      <c r="C100" s="40" t="s">
        <v>107</v>
      </c>
      <c r="D100" s="89">
        <v>2006</v>
      </c>
      <c r="E100" s="1" t="s">
        <v>13</v>
      </c>
      <c r="F100" s="63">
        <v>34</v>
      </c>
      <c r="G100" s="63">
        <v>41</v>
      </c>
      <c r="H100" s="229">
        <f t="shared" si="3"/>
        <v>75</v>
      </c>
      <c r="K100" s="57"/>
      <c r="L100" s="50"/>
      <c r="M100" s="57"/>
      <c r="N100" s="82"/>
      <c r="O100" s="82"/>
      <c r="P100" s="64"/>
      <c r="Q100" s="8"/>
      <c r="R100" s="8"/>
    </row>
    <row r="101" spans="1:18" ht="13.5" customHeight="1" x14ac:dyDescent="0.2">
      <c r="A101" s="115"/>
      <c r="B101" s="531"/>
      <c r="C101" s="59" t="s">
        <v>106</v>
      </c>
      <c r="D101" s="65">
        <v>2006</v>
      </c>
      <c r="E101" s="59" t="s">
        <v>32</v>
      </c>
      <c r="F101" s="75"/>
      <c r="G101" s="75"/>
      <c r="H101" s="229" t="s">
        <v>138</v>
      </c>
      <c r="K101" s="663"/>
      <c r="L101" s="664"/>
      <c r="M101" s="663"/>
      <c r="N101" s="639"/>
      <c r="O101" s="639"/>
      <c r="P101" s="64"/>
      <c r="Q101" s="8"/>
      <c r="R101" s="8"/>
    </row>
    <row r="102" spans="1:18" ht="13.5" customHeight="1" x14ac:dyDescent="0.2">
      <c r="A102" s="115"/>
      <c r="B102" s="531"/>
      <c r="C102" s="1" t="s">
        <v>108</v>
      </c>
      <c r="D102" s="89">
        <v>2006</v>
      </c>
      <c r="E102" s="1" t="s">
        <v>13</v>
      </c>
      <c r="F102" s="63"/>
      <c r="G102" s="63"/>
      <c r="H102" s="229" t="s">
        <v>138</v>
      </c>
      <c r="K102" s="663"/>
      <c r="L102" s="642"/>
      <c r="M102" s="641"/>
      <c r="N102" s="639"/>
      <c r="O102" s="639"/>
      <c r="P102" s="64"/>
      <c r="Q102" s="8"/>
      <c r="R102" s="8"/>
    </row>
    <row r="103" spans="1:18" ht="13.5" customHeight="1" x14ac:dyDescent="0.2">
      <c r="B103" s="531"/>
      <c r="C103" s="27"/>
      <c r="D103" s="65"/>
      <c r="E103" s="27"/>
      <c r="F103" s="63"/>
      <c r="G103" s="63"/>
      <c r="H103" s="229"/>
      <c r="K103" s="663"/>
      <c r="L103" s="664"/>
      <c r="M103" s="663"/>
      <c r="N103" s="639"/>
      <c r="O103" s="639"/>
      <c r="P103" s="64"/>
      <c r="Q103" s="8"/>
      <c r="R103" s="8"/>
    </row>
    <row r="104" spans="1:18" ht="14.25" x14ac:dyDescent="0.2">
      <c r="B104" s="543" t="s">
        <v>105</v>
      </c>
      <c r="C104" s="544"/>
      <c r="D104" s="545"/>
      <c r="E104" s="544"/>
      <c r="F104" s="545"/>
      <c r="G104" s="545"/>
      <c r="H104" s="546" t="s">
        <v>6</v>
      </c>
    </row>
    <row r="105" spans="1:18" x14ac:dyDescent="0.2">
      <c r="B105" s="171" t="s">
        <v>17</v>
      </c>
      <c r="C105" s="655" t="s">
        <v>81</v>
      </c>
      <c r="D105" s="666">
        <v>2005</v>
      </c>
      <c r="E105" s="655" t="s">
        <v>7</v>
      </c>
      <c r="F105" s="627">
        <v>85</v>
      </c>
      <c r="G105" s="627">
        <v>77</v>
      </c>
      <c r="H105" s="229">
        <f>F105+G105</f>
        <v>162</v>
      </c>
      <c r="K105" s="663"/>
      <c r="L105" s="664"/>
      <c r="M105" s="663"/>
      <c r="N105" s="639"/>
      <c r="O105" s="639"/>
      <c r="P105" s="632"/>
    </row>
    <row r="106" spans="1:18" x14ac:dyDescent="0.2">
      <c r="B106" s="173" t="s">
        <v>19</v>
      </c>
      <c r="C106" s="655" t="s">
        <v>79</v>
      </c>
      <c r="D106" s="648">
        <v>2006</v>
      </c>
      <c r="E106" s="647" t="s">
        <v>7</v>
      </c>
      <c r="F106" s="627">
        <v>72</v>
      </c>
      <c r="G106" s="627">
        <v>80</v>
      </c>
      <c r="H106" s="229">
        <f>F106+G106</f>
        <v>152</v>
      </c>
      <c r="K106" s="663"/>
      <c r="L106" s="642"/>
      <c r="M106" s="641"/>
      <c r="N106" s="639"/>
      <c r="O106" s="639"/>
      <c r="P106" s="632"/>
    </row>
    <row r="107" spans="1:18" x14ac:dyDescent="0.2">
      <c r="B107" s="174" t="s">
        <v>21</v>
      </c>
      <c r="C107" s="655" t="s">
        <v>80</v>
      </c>
      <c r="D107" s="666">
        <v>2005</v>
      </c>
      <c r="E107" s="655" t="s">
        <v>7</v>
      </c>
      <c r="F107" s="627">
        <v>72</v>
      </c>
      <c r="G107" s="627">
        <v>73</v>
      </c>
      <c r="H107" s="229">
        <f>F107+G107</f>
        <v>145</v>
      </c>
      <c r="K107" s="663"/>
      <c r="L107" s="664"/>
      <c r="M107" s="663"/>
      <c r="N107" s="639"/>
      <c r="O107" s="639"/>
      <c r="P107" s="632"/>
    </row>
    <row r="108" spans="1:18" x14ac:dyDescent="0.2">
      <c r="B108" s="531" t="s">
        <v>22</v>
      </c>
      <c r="C108" s="59"/>
      <c r="D108" s="89"/>
      <c r="E108" s="93"/>
      <c r="F108" s="98"/>
      <c r="G108" s="98"/>
      <c r="H108" s="229">
        <f>F108+G108</f>
        <v>0</v>
      </c>
    </row>
    <row r="109" spans="1:18" x14ac:dyDescent="0.2">
      <c r="B109" s="537"/>
      <c r="C109" s="538"/>
      <c r="D109" s="539"/>
      <c r="E109" s="540"/>
      <c r="F109" s="541"/>
      <c r="G109" s="541"/>
      <c r="H109" s="542"/>
    </row>
    <row r="110" spans="1:18" x14ac:dyDescent="0.2">
      <c r="B110" s="555" t="s">
        <v>37</v>
      </c>
      <c r="C110" s="556"/>
      <c r="D110" s="557"/>
      <c r="E110" s="556"/>
      <c r="F110" s="557"/>
      <c r="G110" s="557"/>
      <c r="H110" s="558"/>
      <c r="N110" s="82"/>
      <c r="O110" s="82"/>
      <c r="P110" s="118"/>
    </row>
    <row r="111" spans="1:18" ht="15" customHeight="1" x14ac:dyDescent="0.2">
      <c r="B111" s="559" t="s">
        <v>17</v>
      </c>
      <c r="C111" s="510" t="s">
        <v>27</v>
      </c>
      <c r="D111" s="510"/>
      <c r="E111" s="510"/>
      <c r="F111" s="511"/>
      <c r="G111" s="511"/>
      <c r="H111" s="513">
        <f>SUM(H112:H114)</f>
        <v>535</v>
      </c>
      <c r="N111" s="82"/>
      <c r="O111" s="82"/>
      <c r="P111" s="118"/>
    </row>
    <row r="112" spans="1:18" ht="11.25" customHeight="1" x14ac:dyDescent="0.2">
      <c r="B112" s="217"/>
      <c r="C112" s="663" t="s">
        <v>74</v>
      </c>
      <c r="D112" s="664">
        <v>2005</v>
      </c>
      <c r="E112" s="663" t="s">
        <v>27</v>
      </c>
      <c r="F112" s="639">
        <v>94</v>
      </c>
      <c r="G112" s="639">
        <v>90</v>
      </c>
      <c r="H112" s="517">
        <f>F112+G112</f>
        <v>184</v>
      </c>
      <c r="N112" s="82"/>
      <c r="O112" s="82"/>
      <c r="P112" s="118"/>
    </row>
    <row r="113" spans="1:17" ht="11.25" customHeight="1" x14ac:dyDescent="0.2">
      <c r="B113" s="217"/>
      <c r="C113" s="663" t="s">
        <v>76</v>
      </c>
      <c r="D113" s="664">
        <v>2006</v>
      </c>
      <c r="E113" s="663" t="s">
        <v>27</v>
      </c>
      <c r="F113" s="639">
        <v>93</v>
      </c>
      <c r="G113" s="639">
        <v>83</v>
      </c>
      <c r="H113" s="517">
        <f>F113+G113</f>
        <v>176</v>
      </c>
      <c r="K113" s="81"/>
      <c r="L113" s="82"/>
      <c r="M113" s="81"/>
      <c r="N113" s="82"/>
      <c r="O113" s="82"/>
      <c r="P113" s="118"/>
    </row>
    <row r="114" spans="1:17" ht="11.25" customHeight="1" x14ac:dyDescent="0.2">
      <c r="B114" s="217"/>
      <c r="C114" s="663" t="s">
        <v>144</v>
      </c>
      <c r="D114" s="642">
        <v>2005</v>
      </c>
      <c r="E114" s="641" t="s">
        <v>27</v>
      </c>
      <c r="F114" s="639">
        <v>88</v>
      </c>
      <c r="G114" s="639">
        <v>87</v>
      </c>
      <c r="H114" s="517">
        <f>F114+G114</f>
        <v>175</v>
      </c>
      <c r="K114" s="34"/>
      <c r="L114" s="35"/>
      <c r="M114" s="81"/>
      <c r="N114" s="82"/>
      <c r="O114" s="82"/>
      <c r="P114" s="118"/>
    </row>
    <row r="115" spans="1:17" ht="11.25" customHeight="1" x14ac:dyDescent="0.2">
      <c r="B115" s="217"/>
      <c r="C115" s="48"/>
      <c r="D115" s="49"/>
      <c r="E115" s="48"/>
      <c r="F115" s="49"/>
      <c r="G115" s="49"/>
      <c r="H115" s="218"/>
      <c r="K115" s="57"/>
      <c r="M115" s="57"/>
      <c r="N115" s="82"/>
      <c r="O115" s="82"/>
      <c r="P115" s="200"/>
      <c r="Q115" s="8"/>
    </row>
    <row r="116" spans="1:17" ht="15.75" customHeight="1" x14ac:dyDescent="0.2">
      <c r="B116" s="512" t="s">
        <v>19</v>
      </c>
      <c r="C116" s="510" t="s">
        <v>7</v>
      </c>
      <c r="D116" s="510"/>
      <c r="E116" s="510"/>
      <c r="F116" s="511"/>
      <c r="G116" s="511"/>
      <c r="H116" s="513">
        <f>SUM(H117:H119)</f>
        <v>459</v>
      </c>
      <c r="K116" s="57"/>
      <c r="M116" s="57"/>
      <c r="N116" s="82"/>
      <c r="O116" s="82"/>
      <c r="P116" s="200"/>
      <c r="Q116" s="8"/>
    </row>
    <row r="117" spans="1:17" ht="11.25" customHeight="1" x14ac:dyDescent="0.2">
      <c r="B117" s="217"/>
      <c r="C117" s="663" t="s">
        <v>81</v>
      </c>
      <c r="D117" s="664">
        <v>2005</v>
      </c>
      <c r="E117" s="663" t="s">
        <v>7</v>
      </c>
      <c r="F117" s="639">
        <v>85</v>
      </c>
      <c r="G117" s="639">
        <v>77</v>
      </c>
      <c r="H117" s="517">
        <f>F117+G117</f>
        <v>162</v>
      </c>
      <c r="K117" s="34"/>
      <c r="L117" s="35"/>
      <c r="M117" s="47"/>
      <c r="N117" s="82"/>
      <c r="O117" s="82"/>
      <c r="P117" s="200"/>
      <c r="Q117" s="8"/>
    </row>
    <row r="118" spans="1:17" ht="11.25" customHeight="1" x14ac:dyDescent="0.2">
      <c r="B118" s="217"/>
      <c r="C118" s="663" t="s">
        <v>79</v>
      </c>
      <c r="D118" s="642">
        <v>2006</v>
      </c>
      <c r="E118" s="641" t="s">
        <v>7</v>
      </c>
      <c r="F118" s="639">
        <v>72</v>
      </c>
      <c r="G118" s="639">
        <v>80</v>
      </c>
      <c r="H118" s="517">
        <f>F118+G118</f>
        <v>152</v>
      </c>
      <c r="K118" s="34"/>
      <c r="L118" s="35"/>
      <c r="M118" s="47"/>
      <c r="N118" s="82"/>
      <c r="O118" s="82"/>
      <c r="P118" s="125"/>
      <c r="Q118" s="8"/>
    </row>
    <row r="119" spans="1:17" ht="11.25" customHeight="1" x14ac:dyDescent="0.2">
      <c r="B119" s="217"/>
      <c r="C119" s="663" t="s">
        <v>80</v>
      </c>
      <c r="D119" s="664">
        <v>2005</v>
      </c>
      <c r="E119" s="663" t="s">
        <v>7</v>
      </c>
      <c r="F119" s="639">
        <v>72</v>
      </c>
      <c r="G119" s="639">
        <v>73</v>
      </c>
      <c r="H119" s="517">
        <f>F119+G119</f>
        <v>145</v>
      </c>
      <c r="K119" s="81"/>
      <c r="L119" s="82"/>
      <c r="M119" s="81"/>
      <c r="N119" s="82"/>
      <c r="O119" s="82"/>
      <c r="P119" s="200"/>
      <c r="Q119" s="8"/>
    </row>
    <row r="120" spans="1:17" ht="11.25" customHeight="1" x14ac:dyDescent="0.2">
      <c r="B120" s="217"/>
      <c r="C120" s="48"/>
      <c r="D120" s="49"/>
      <c r="E120" s="48"/>
      <c r="F120" s="49"/>
      <c r="G120" s="49"/>
      <c r="H120" s="218"/>
      <c r="K120" s="34"/>
      <c r="L120" s="210"/>
      <c r="M120" s="47"/>
      <c r="N120" s="82"/>
      <c r="O120" s="82"/>
      <c r="P120" s="200"/>
      <c r="Q120" s="8"/>
    </row>
    <row r="121" spans="1:17" ht="11.25" customHeight="1" thickBot="1" x14ac:dyDescent="0.25">
      <c r="B121" s="219"/>
      <c r="C121" s="235"/>
      <c r="D121" s="233"/>
      <c r="E121" s="235"/>
      <c r="F121" s="236"/>
      <c r="G121" s="236"/>
      <c r="H121" s="223"/>
      <c r="K121" s="35"/>
      <c r="L121" s="35"/>
      <c r="M121" s="35"/>
      <c r="N121" s="35"/>
      <c r="O121" s="82"/>
    </row>
    <row r="122" spans="1:17" ht="11.25" customHeight="1" thickBot="1" x14ac:dyDescent="0.25">
      <c r="C122" s="48"/>
      <c r="D122" s="49"/>
      <c r="E122" s="48"/>
      <c r="F122" s="49"/>
      <c r="G122" s="49"/>
      <c r="H122" s="82"/>
      <c r="K122" s="35"/>
      <c r="L122" s="35"/>
      <c r="M122" s="35"/>
      <c r="N122" s="35"/>
      <c r="O122" s="82"/>
    </row>
    <row r="123" spans="1:17" s="238" customFormat="1" ht="17.25" customHeight="1" x14ac:dyDescent="0.2">
      <c r="A123" s="237"/>
      <c r="B123" s="521" t="s">
        <v>111</v>
      </c>
      <c r="C123" s="522"/>
      <c r="D123" s="523"/>
      <c r="E123" s="524"/>
      <c r="F123" s="523"/>
      <c r="G123" s="523"/>
      <c r="H123" s="525" t="s">
        <v>6</v>
      </c>
      <c r="I123" s="583"/>
      <c r="J123" s="237"/>
      <c r="K123" s="413"/>
      <c r="L123" s="665"/>
      <c r="M123" s="434"/>
      <c r="N123" s="434"/>
      <c r="O123" s="434"/>
      <c r="P123" s="415"/>
    </row>
    <row r="124" spans="1:17" x14ac:dyDescent="0.2">
      <c r="B124" s="171" t="s">
        <v>17</v>
      </c>
      <c r="C124" s="631" t="s">
        <v>77</v>
      </c>
      <c r="D124" s="633">
        <v>2005</v>
      </c>
      <c r="E124" s="631" t="s">
        <v>27</v>
      </c>
      <c r="F124" s="624">
        <v>76</v>
      </c>
      <c r="G124" s="624">
        <v>90</v>
      </c>
      <c r="H124" s="229">
        <f t="shared" ref="H124:H129" si="4">F124+G124</f>
        <v>166</v>
      </c>
      <c r="K124" s="643"/>
      <c r="L124" s="652"/>
      <c r="M124" s="643"/>
      <c r="N124" s="639"/>
      <c r="O124" s="639"/>
      <c r="P124" s="632"/>
    </row>
    <row r="125" spans="1:17" x14ac:dyDescent="0.2">
      <c r="B125" s="173" t="s">
        <v>19</v>
      </c>
      <c r="C125" s="631" t="s">
        <v>149</v>
      </c>
      <c r="D125" s="633">
        <v>2005</v>
      </c>
      <c r="E125" s="631" t="s">
        <v>27</v>
      </c>
      <c r="F125" s="624">
        <v>86</v>
      </c>
      <c r="G125" s="624">
        <v>78</v>
      </c>
      <c r="H125" s="229">
        <f t="shared" si="4"/>
        <v>164</v>
      </c>
      <c r="K125" s="643"/>
      <c r="L125" s="652"/>
      <c r="M125" s="643"/>
      <c r="N125" s="639"/>
      <c r="O125" s="639"/>
      <c r="P125" s="632"/>
    </row>
    <row r="126" spans="1:17" x14ac:dyDescent="0.2">
      <c r="B126" s="174" t="s">
        <v>21</v>
      </c>
      <c r="C126" s="631" t="s">
        <v>150</v>
      </c>
      <c r="D126" s="633">
        <v>2005</v>
      </c>
      <c r="E126" s="631" t="s">
        <v>27</v>
      </c>
      <c r="F126" s="624">
        <v>78</v>
      </c>
      <c r="G126" s="624">
        <v>77</v>
      </c>
      <c r="H126" s="229">
        <f t="shared" si="4"/>
        <v>155</v>
      </c>
      <c r="K126" s="643"/>
      <c r="L126" s="652"/>
      <c r="M126" s="643"/>
      <c r="N126" s="639"/>
      <c r="O126" s="639"/>
      <c r="P126" s="632"/>
    </row>
    <row r="127" spans="1:17" x14ac:dyDescent="0.2">
      <c r="B127" s="531">
        <v>4</v>
      </c>
      <c r="C127" s="27" t="s">
        <v>109</v>
      </c>
      <c r="D127" s="60">
        <v>2006</v>
      </c>
      <c r="E127" s="27" t="s">
        <v>32</v>
      </c>
      <c r="F127" s="63">
        <v>77</v>
      </c>
      <c r="G127" s="63">
        <v>70</v>
      </c>
      <c r="H127" s="229">
        <f t="shared" si="4"/>
        <v>147</v>
      </c>
      <c r="K127" s="35"/>
      <c r="M127" s="82"/>
      <c r="N127" s="82"/>
      <c r="O127" s="82"/>
    </row>
    <row r="128" spans="1:17" x14ac:dyDescent="0.2">
      <c r="B128" s="531">
        <v>5</v>
      </c>
      <c r="C128" s="27" t="s">
        <v>88</v>
      </c>
      <c r="D128" s="60">
        <v>2006</v>
      </c>
      <c r="E128" s="27" t="s">
        <v>13</v>
      </c>
      <c r="F128" s="63">
        <v>56</v>
      </c>
      <c r="G128" s="63">
        <v>38</v>
      </c>
      <c r="H128" s="229">
        <f t="shared" si="4"/>
        <v>94</v>
      </c>
      <c r="K128" s="35"/>
      <c r="M128" s="82"/>
      <c r="N128" s="82"/>
      <c r="O128" s="82"/>
    </row>
    <row r="129" spans="2:15" x14ac:dyDescent="0.2">
      <c r="B129" s="531">
        <v>6</v>
      </c>
      <c r="C129" s="27" t="s">
        <v>93</v>
      </c>
      <c r="D129" s="60">
        <v>2006</v>
      </c>
      <c r="E129" s="27" t="s">
        <v>13</v>
      </c>
      <c r="F129" s="63">
        <v>37</v>
      </c>
      <c r="G129" s="63">
        <v>50</v>
      </c>
      <c r="H129" s="229">
        <f t="shared" si="4"/>
        <v>87</v>
      </c>
      <c r="K129" s="35"/>
      <c r="M129" s="82"/>
      <c r="N129" s="82"/>
      <c r="O129" s="82"/>
    </row>
    <row r="130" spans="2:15" x14ac:dyDescent="0.2">
      <c r="B130" s="531"/>
      <c r="C130" s="43"/>
      <c r="D130" s="73"/>
      <c r="E130" s="43"/>
      <c r="F130" s="75"/>
      <c r="G130" s="75"/>
      <c r="H130" s="229"/>
      <c r="K130" s="35"/>
      <c r="M130" s="82"/>
      <c r="N130" s="82"/>
      <c r="O130" s="82"/>
    </row>
    <row r="131" spans="2:15" x14ac:dyDescent="0.2">
      <c r="B131" s="531"/>
      <c r="C131" s="43"/>
      <c r="D131" s="73"/>
      <c r="E131" s="43"/>
      <c r="F131" s="75"/>
      <c r="G131" s="75"/>
      <c r="H131" s="229"/>
      <c r="K131" s="35"/>
      <c r="M131" s="82"/>
      <c r="N131" s="82"/>
      <c r="O131" s="82"/>
    </row>
    <row r="132" spans="2:15" ht="18.75" customHeight="1" x14ac:dyDescent="0.2">
      <c r="B132" s="526" t="s">
        <v>151</v>
      </c>
      <c r="C132" s="527"/>
      <c r="D132" s="528"/>
      <c r="E132" s="529"/>
      <c r="F132" s="528"/>
      <c r="G132" s="528"/>
      <c r="H132" s="530" t="s">
        <v>6</v>
      </c>
    </row>
    <row r="133" spans="2:15" x14ac:dyDescent="0.2">
      <c r="B133" s="171"/>
      <c r="C133" s="27" t="s">
        <v>73</v>
      </c>
      <c r="D133" s="60">
        <v>2005</v>
      </c>
      <c r="E133" s="27" t="s">
        <v>13</v>
      </c>
      <c r="F133" s="75"/>
      <c r="G133" s="75"/>
      <c r="H133" s="229" t="s">
        <v>138</v>
      </c>
      <c r="K133" s="35"/>
      <c r="M133" s="82"/>
      <c r="N133" s="82"/>
      <c r="O133" s="82"/>
    </row>
    <row r="134" spans="2:15" x14ac:dyDescent="0.2">
      <c r="B134" s="173"/>
      <c r="C134" s="27"/>
      <c r="D134" s="60"/>
      <c r="E134" s="27"/>
      <c r="F134" s="75"/>
      <c r="G134" s="75"/>
      <c r="H134" s="229">
        <f>F134+G134</f>
        <v>0</v>
      </c>
      <c r="K134" s="35"/>
      <c r="M134" s="82"/>
      <c r="N134" s="82"/>
      <c r="O134" s="82"/>
    </row>
    <row r="135" spans="2:15" x14ac:dyDescent="0.2">
      <c r="B135" s="174"/>
      <c r="C135" s="27"/>
      <c r="D135" s="65"/>
      <c r="E135" s="27"/>
      <c r="F135" s="70"/>
      <c r="G135" s="70"/>
      <c r="H135" s="229">
        <f>F135+G135</f>
        <v>0</v>
      </c>
    </row>
    <row r="136" spans="2:15" x14ac:dyDescent="0.2">
      <c r="B136" s="532"/>
      <c r="C136" s="27"/>
      <c r="D136" s="60"/>
      <c r="E136" s="27"/>
      <c r="F136" s="63"/>
      <c r="G136" s="63"/>
      <c r="H136" s="229">
        <f>F136+G136</f>
        <v>0</v>
      </c>
    </row>
    <row r="137" spans="2:15" x14ac:dyDescent="0.2">
      <c r="B137" s="518" t="s">
        <v>37</v>
      </c>
      <c r="C137" s="519"/>
      <c r="D137" s="509"/>
      <c r="E137" s="519"/>
      <c r="F137" s="509"/>
      <c r="G137" s="509"/>
      <c r="H137" s="520"/>
    </row>
    <row r="138" spans="2:15" ht="15.75" customHeight="1" x14ac:dyDescent="0.2">
      <c r="B138" s="512" t="s">
        <v>17</v>
      </c>
      <c r="C138" s="510" t="s">
        <v>27</v>
      </c>
      <c r="D138" s="510"/>
      <c r="E138" s="510"/>
      <c r="F138" s="511"/>
      <c r="G138" s="511"/>
      <c r="H138" s="513">
        <f>SUM(H139:H141)</f>
        <v>485</v>
      </c>
      <c r="L138" s="35"/>
      <c r="N138" s="82"/>
      <c r="O138" s="82"/>
    </row>
    <row r="139" spans="2:15" ht="11.25" customHeight="1" x14ac:dyDescent="0.2">
      <c r="B139" s="217"/>
      <c r="C139" s="643" t="s">
        <v>116</v>
      </c>
      <c r="D139" s="652">
        <v>2005</v>
      </c>
      <c r="E139" s="643" t="s">
        <v>27</v>
      </c>
      <c r="F139" s="639">
        <v>76</v>
      </c>
      <c r="G139" s="639">
        <v>90</v>
      </c>
      <c r="H139" s="517">
        <f>F139+G139</f>
        <v>166</v>
      </c>
    </row>
    <row r="140" spans="2:15" ht="11.25" customHeight="1" x14ac:dyDescent="0.2">
      <c r="B140" s="217"/>
      <c r="C140" s="643" t="s">
        <v>117</v>
      </c>
      <c r="D140" s="652">
        <v>2005</v>
      </c>
      <c r="E140" s="643" t="s">
        <v>27</v>
      </c>
      <c r="F140" s="639">
        <v>86</v>
      </c>
      <c r="G140" s="639">
        <v>78</v>
      </c>
      <c r="H140" s="517">
        <f>F140+G140</f>
        <v>164</v>
      </c>
      <c r="L140" s="35"/>
      <c r="N140" s="82"/>
      <c r="O140" s="82"/>
    </row>
    <row r="141" spans="2:15" ht="11.25" customHeight="1" x14ac:dyDescent="0.2">
      <c r="B141" s="217"/>
      <c r="C141" s="643" t="s">
        <v>118</v>
      </c>
      <c r="D141" s="652">
        <v>2005</v>
      </c>
      <c r="E141" s="643" t="s">
        <v>27</v>
      </c>
      <c r="F141" s="639">
        <v>78</v>
      </c>
      <c r="G141" s="639">
        <v>77</v>
      </c>
      <c r="H141" s="517">
        <f>F141+G141</f>
        <v>155</v>
      </c>
      <c r="K141" s="35"/>
      <c r="M141" s="82"/>
      <c r="N141" s="82"/>
      <c r="O141" s="82"/>
    </row>
    <row r="142" spans="2:15" ht="13.5" thickBot="1" x14ac:dyDescent="0.25">
      <c r="B142" s="219"/>
      <c r="C142" s="507"/>
      <c r="D142" s="507"/>
      <c r="E142" s="507"/>
      <c r="F142" s="508"/>
      <c r="G142" s="508"/>
      <c r="H142" s="239"/>
    </row>
    <row r="143" spans="2:15" x14ac:dyDescent="0.2">
      <c r="B143" s="27"/>
      <c r="C143" s="514"/>
      <c r="D143" s="515"/>
      <c r="E143" s="514"/>
      <c r="F143" s="516"/>
      <c r="G143" s="516"/>
      <c r="H143" s="516"/>
      <c r="J143" s="7"/>
    </row>
    <row r="144" spans="2:15" x14ac:dyDescent="0.2">
      <c r="B144" s="402"/>
      <c r="D144" s="7"/>
      <c r="H144" s="7"/>
      <c r="J144" s="7"/>
    </row>
    <row r="145" spans="2:10" x14ac:dyDescent="0.2">
      <c r="B145" s="402"/>
      <c r="D145" s="7"/>
      <c r="H145" s="7"/>
      <c r="J145" s="7"/>
    </row>
    <row r="146" spans="2:10" x14ac:dyDescent="0.2">
      <c r="B146" s="402"/>
      <c r="D146" s="7"/>
      <c r="J146" s="7"/>
    </row>
    <row r="147" spans="2:10" x14ac:dyDescent="0.2">
      <c r="D147" s="7"/>
    </row>
    <row r="148" spans="2:10" x14ac:dyDescent="0.2">
      <c r="D148" s="7"/>
    </row>
    <row r="149" spans="2:10" x14ac:dyDescent="0.2">
      <c r="B149" s="402"/>
      <c r="D149" s="7"/>
      <c r="H149" s="7"/>
      <c r="J149" s="7"/>
    </row>
    <row r="150" spans="2:10" x14ac:dyDescent="0.2">
      <c r="B150" s="402"/>
      <c r="D150" s="7"/>
      <c r="J150" s="7"/>
    </row>
    <row r="151" spans="2:10" x14ac:dyDescent="0.2">
      <c r="B151" s="402"/>
      <c r="D151" s="7"/>
      <c r="J151" s="7"/>
    </row>
  </sheetData>
  <phoneticPr fontId="58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8"/>
  <sheetViews>
    <sheetView zoomScale="102" zoomScaleNormal="102" workbookViewId="0">
      <selection activeCell="N33" sqref="N33"/>
    </sheetView>
  </sheetViews>
  <sheetFormatPr defaultRowHeight="12.75" x14ac:dyDescent="0.2"/>
  <cols>
    <col min="1" max="1" width="2" style="1" customWidth="1"/>
    <col min="2" max="2" width="4" style="456" customWidth="1"/>
    <col min="3" max="3" width="25.5703125" style="456" customWidth="1"/>
    <col min="4" max="4" width="8" style="456" customWidth="1"/>
    <col min="5" max="5" width="18.42578125" style="456" customWidth="1"/>
    <col min="6" max="7" width="9.140625" style="457"/>
    <col min="8" max="8" width="10.28515625" style="697" customWidth="1"/>
    <col min="9" max="9" width="4.42578125" style="77" customWidth="1"/>
    <col min="10" max="10" width="8.7109375" style="1" customWidth="1"/>
    <col min="11" max="11" width="23.85546875" style="547" customWidth="1"/>
    <col min="12" max="12" width="7.85546875" style="69" customWidth="1"/>
    <col min="13" max="13" width="9.140625" style="547"/>
    <col min="14" max="15" width="6" style="69" customWidth="1"/>
    <col min="16" max="16" width="9.140625" style="547"/>
  </cols>
  <sheetData>
    <row r="1" spans="1:16" ht="13.5" thickBot="1" x14ac:dyDescent="0.25"/>
    <row r="2" spans="1:16" ht="15" x14ac:dyDescent="0.2">
      <c r="B2" s="201"/>
      <c r="C2" s="202" t="s">
        <v>181</v>
      </c>
      <c r="D2" s="203"/>
      <c r="E2" s="203"/>
      <c r="F2" s="204"/>
      <c r="G2" s="204"/>
      <c r="H2" s="205"/>
    </row>
    <row r="3" spans="1:16" x14ac:dyDescent="0.2">
      <c r="B3" s="206"/>
      <c r="C3" s="110" t="s">
        <v>180</v>
      </c>
      <c r="D3" s="111"/>
      <c r="E3" s="111"/>
      <c r="F3" s="112"/>
      <c r="G3" s="112"/>
      <c r="H3" s="207"/>
    </row>
    <row r="4" spans="1:16" ht="13.5" thickBot="1" x14ac:dyDescent="0.25">
      <c r="B4" s="224"/>
      <c r="C4" s="225"/>
      <c r="D4" s="225"/>
      <c r="E4" s="225"/>
      <c r="F4" s="226"/>
      <c r="G4" s="226"/>
      <c r="H4" s="227"/>
    </row>
    <row r="5" spans="1:16" ht="17.25" customHeight="1" x14ac:dyDescent="0.2">
      <c r="B5" s="573" t="s">
        <v>95</v>
      </c>
      <c r="C5" s="574"/>
      <c r="D5" s="575" t="s">
        <v>36</v>
      </c>
      <c r="E5" s="575" t="s">
        <v>11</v>
      </c>
      <c r="F5" s="575"/>
      <c r="G5" s="575"/>
      <c r="H5" s="576" t="s">
        <v>6</v>
      </c>
    </row>
    <row r="6" spans="1:16" s="114" customFormat="1" ht="12.75" customHeight="1" x14ac:dyDescent="0.2">
      <c r="A6" s="85"/>
      <c r="B6" s="171" t="s">
        <v>17</v>
      </c>
      <c r="C6" s="647" t="s">
        <v>120</v>
      </c>
      <c r="D6" s="668">
        <v>2009</v>
      </c>
      <c r="E6" s="647" t="s">
        <v>7</v>
      </c>
      <c r="F6" s="736">
        <v>84</v>
      </c>
      <c r="G6" s="736">
        <v>78</v>
      </c>
      <c r="H6" s="229">
        <f t="shared" ref="H6:H22" si="0">F6+G6</f>
        <v>162</v>
      </c>
      <c r="I6" s="77"/>
      <c r="J6" s="93"/>
      <c r="K6" s="59"/>
      <c r="L6" s="65"/>
      <c r="M6" s="65"/>
      <c r="N6" s="65"/>
      <c r="O6" s="65"/>
      <c r="P6" s="93"/>
    </row>
    <row r="7" spans="1:16" s="114" customFormat="1" ht="12.75" customHeight="1" x14ac:dyDescent="0.2">
      <c r="A7" s="85"/>
      <c r="B7" s="173" t="s">
        <v>19</v>
      </c>
      <c r="C7" s="647" t="s">
        <v>122</v>
      </c>
      <c r="D7" s="668">
        <v>2009</v>
      </c>
      <c r="E7" s="649" t="s">
        <v>27</v>
      </c>
      <c r="F7" s="736">
        <v>71</v>
      </c>
      <c r="G7" s="736">
        <v>73</v>
      </c>
      <c r="H7" s="229">
        <f t="shared" si="0"/>
        <v>144</v>
      </c>
      <c r="I7" s="77"/>
      <c r="J7" s="93"/>
      <c r="K7" s="702"/>
      <c r="L7" s="702"/>
      <c r="M7" s="702"/>
      <c r="N7" s="703"/>
      <c r="O7" s="703"/>
      <c r="P7" s="702"/>
    </row>
    <row r="8" spans="1:16" s="114" customFormat="1" ht="12.75" customHeight="1" x14ac:dyDescent="0.2">
      <c r="A8" s="85"/>
      <c r="B8" s="174" t="s">
        <v>21</v>
      </c>
      <c r="C8" s="647" t="s">
        <v>126</v>
      </c>
      <c r="D8" s="668">
        <v>2011</v>
      </c>
      <c r="E8" s="647" t="s">
        <v>7</v>
      </c>
      <c r="F8" s="736">
        <v>72</v>
      </c>
      <c r="G8" s="736">
        <v>66</v>
      </c>
      <c r="H8" s="229">
        <f t="shared" si="0"/>
        <v>138</v>
      </c>
      <c r="I8" s="77"/>
      <c r="J8" s="93"/>
      <c r="K8" s="702"/>
      <c r="L8" s="702"/>
      <c r="M8" s="702"/>
      <c r="N8" s="703"/>
      <c r="O8" s="703"/>
      <c r="P8" s="702"/>
    </row>
    <row r="9" spans="1:16" ht="12.75" customHeight="1" x14ac:dyDescent="0.2">
      <c r="B9" s="584">
        <v>4</v>
      </c>
      <c r="C9" s="629" t="s">
        <v>123</v>
      </c>
      <c r="D9" s="637">
        <v>2009</v>
      </c>
      <c r="E9" s="631" t="s">
        <v>27</v>
      </c>
      <c r="F9" s="703">
        <v>77</v>
      </c>
      <c r="G9" s="703">
        <v>60</v>
      </c>
      <c r="H9" s="229">
        <f t="shared" si="0"/>
        <v>137</v>
      </c>
      <c r="J9" s="93"/>
      <c r="K9" s="702"/>
      <c r="L9" s="702"/>
      <c r="M9" s="702"/>
      <c r="N9" s="703"/>
      <c r="O9" s="703"/>
      <c r="P9" s="702"/>
    </row>
    <row r="10" spans="1:16" ht="12.75" customHeight="1" x14ac:dyDescent="0.2">
      <c r="B10" s="584">
        <v>5</v>
      </c>
      <c r="C10" s="629" t="s">
        <v>165</v>
      </c>
      <c r="D10" s="637">
        <v>2009</v>
      </c>
      <c r="E10" s="631" t="s">
        <v>27</v>
      </c>
      <c r="F10" s="703">
        <v>71</v>
      </c>
      <c r="G10" s="703">
        <v>61</v>
      </c>
      <c r="H10" s="229">
        <f t="shared" si="0"/>
        <v>132</v>
      </c>
      <c r="J10" s="93"/>
      <c r="K10" s="702"/>
      <c r="L10" s="702"/>
      <c r="M10" s="702"/>
      <c r="N10" s="703"/>
      <c r="O10" s="703"/>
      <c r="P10" s="702"/>
    </row>
    <row r="11" spans="1:16" ht="12.75" customHeight="1" x14ac:dyDescent="0.2">
      <c r="B11" s="584">
        <v>6</v>
      </c>
      <c r="C11" s="93" t="s">
        <v>115</v>
      </c>
      <c r="D11" s="46">
        <v>2010</v>
      </c>
      <c r="E11" s="27" t="s">
        <v>13</v>
      </c>
      <c r="F11" s="65">
        <v>74</v>
      </c>
      <c r="G11" s="65">
        <v>57</v>
      </c>
      <c r="H11" s="229">
        <f t="shared" si="0"/>
        <v>131</v>
      </c>
      <c r="J11" s="93"/>
      <c r="K11" s="702"/>
      <c r="L11" s="702"/>
      <c r="M11" s="702"/>
      <c r="N11" s="703"/>
      <c r="O11" s="703"/>
      <c r="P11" s="702"/>
    </row>
    <row r="12" spans="1:16" ht="12.75" customHeight="1" x14ac:dyDescent="0.2">
      <c r="B12" s="584">
        <v>7</v>
      </c>
      <c r="C12" s="629" t="s">
        <v>124</v>
      </c>
      <c r="D12" s="637">
        <v>2010</v>
      </c>
      <c r="E12" s="631" t="s">
        <v>27</v>
      </c>
      <c r="F12" s="703">
        <v>59</v>
      </c>
      <c r="G12" s="703">
        <v>65</v>
      </c>
      <c r="H12" s="229">
        <f t="shared" si="0"/>
        <v>124</v>
      </c>
      <c r="J12" s="93"/>
      <c r="K12" s="702"/>
      <c r="L12" s="702"/>
      <c r="M12" s="702"/>
      <c r="N12" s="703"/>
      <c r="O12" s="703"/>
      <c r="P12" s="702"/>
    </row>
    <row r="13" spans="1:16" x14ac:dyDescent="0.2">
      <c r="B13" s="584">
        <v>8</v>
      </c>
      <c r="C13" s="27" t="s">
        <v>99</v>
      </c>
      <c r="D13" s="46">
        <v>2009</v>
      </c>
      <c r="E13" s="27" t="s">
        <v>13</v>
      </c>
      <c r="F13" s="65">
        <v>68</v>
      </c>
      <c r="G13" s="65">
        <v>52</v>
      </c>
      <c r="H13" s="229">
        <f t="shared" si="0"/>
        <v>120</v>
      </c>
      <c r="J13" s="27" t="s">
        <v>40</v>
      </c>
      <c r="K13" s="702"/>
      <c r="L13" s="702"/>
      <c r="M13" s="702"/>
      <c r="N13" s="703"/>
      <c r="O13" s="703"/>
      <c r="P13" s="702"/>
    </row>
    <row r="14" spans="1:16" x14ac:dyDescent="0.2">
      <c r="B14" s="584">
        <v>9</v>
      </c>
      <c r="C14" s="629" t="s">
        <v>121</v>
      </c>
      <c r="D14" s="637">
        <v>2009</v>
      </c>
      <c r="E14" s="631" t="s">
        <v>27</v>
      </c>
      <c r="F14" s="703">
        <v>45</v>
      </c>
      <c r="G14" s="703">
        <v>66</v>
      </c>
      <c r="H14" s="229">
        <f t="shared" si="0"/>
        <v>111</v>
      </c>
      <c r="J14" s="27"/>
      <c r="K14" s="702"/>
      <c r="L14" s="702"/>
      <c r="M14" s="702"/>
      <c r="N14" s="703"/>
      <c r="O14" s="703"/>
      <c r="P14" s="702"/>
    </row>
    <row r="15" spans="1:16" x14ac:dyDescent="0.2">
      <c r="B15" s="584">
        <v>10</v>
      </c>
      <c r="C15" s="629" t="s">
        <v>127</v>
      </c>
      <c r="D15" s="637">
        <v>2012</v>
      </c>
      <c r="E15" s="629" t="s">
        <v>7</v>
      </c>
      <c r="F15" s="703">
        <v>60</v>
      </c>
      <c r="G15" s="703">
        <v>51</v>
      </c>
      <c r="H15" s="229">
        <f t="shared" si="0"/>
        <v>111</v>
      </c>
      <c r="J15" s="27"/>
      <c r="K15" s="702"/>
      <c r="L15" s="702"/>
      <c r="M15" s="702"/>
      <c r="N15" s="703"/>
      <c r="O15" s="703"/>
      <c r="P15" s="702"/>
    </row>
    <row r="16" spans="1:16" x14ac:dyDescent="0.2">
      <c r="B16" s="584">
        <v>11</v>
      </c>
      <c r="C16" s="27" t="s">
        <v>114</v>
      </c>
      <c r="D16" s="46">
        <v>2009</v>
      </c>
      <c r="E16" s="27" t="s">
        <v>32</v>
      </c>
      <c r="F16" s="65">
        <v>57</v>
      </c>
      <c r="G16" s="65">
        <v>52</v>
      </c>
      <c r="H16" s="229">
        <f t="shared" si="0"/>
        <v>109</v>
      </c>
      <c r="J16" s="27"/>
      <c r="K16" s="702"/>
      <c r="L16" s="702"/>
      <c r="M16" s="702"/>
      <c r="N16" s="703"/>
      <c r="O16" s="703"/>
      <c r="P16" s="702"/>
    </row>
    <row r="17" spans="2:17" x14ac:dyDescent="0.2">
      <c r="B17" s="584">
        <v>12</v>
      </c>
      <c r="C17" s="629" t="s">
        <v>128</v>
      </c>
      <c r="D17" s="637">
        <v>2011</v>
      </c>
      <c r="E17" s="629" t="s">
        <v>7</v>
      </c>
      <c r="F17" s="703">
        <v>42</v>
      </c>
      <c r="G17" s="703">
        <v>57</v>
      </c>
      <c r="H17" s="229">
        <f t="shared" si="0"/>
        <v>99</v>
      </c>
      <c r="J17" s="27"/>
      <c r="K17" s="702"/>
      <c r="L17" s="702"/>
      <c r="M17" s="702"/>
      <c r="N17" s="703"/>
      <c r="O17" s="703"/>
      <c r="P17" s="702"/>
    </row>
    <row r="18" spans="2:17" x14ac:dyDescent="0.2">
      <c r="B18" s="584">
        <v>13</v>
      </c>
      <c r="C18" s="631" t="s">
        <v>131</v>
      </c>
      <c r="D18" s="651">
        <v>2010</v>
      </c>
      <c r="E18" s="631" t="s">
        <v>27</v>
      </c>
      <c r="F18" s="703">
        <v>38</v>
      </c>
      <c r="G18" s="703">
        <v>58</v>
      </c>
      <c r="H18" s="229">
        <f t="shared" si="0"/>
        <v>96</v>
      </c>
      <c r="J18" s="27"/>
      <c r="K18" s="702"/>
      <c r="L18" s="702"/>
      <c r="M18" s="702"/>
      <c r="N18" s="703"/>
      <c r="O18" s="703"/>
      <c r="P18" s="702"/>
    </row>
    <row r="19" spans="2:17" x14ac:dyDescent="0.2">
      <c r="B19" s="584">
        <v>14</v>
      </c>
      <c r="C19" s="629" t="s">
        <v>129</v>
      </c>
      <c r="D19" s="637">
        <v>2011</v>
      </c>
      <c r="E19" s="629" t="s">
        <v>7</v>
      </c>
      <c r="F19" s="703">
        <v>42</v>
      </c>
      <c r="G19" s="703">
        <v>51</v>
      </c>
      <c r="H19" s="229">
        <f t="shared" si="0"/>
        <v>93</v>
      </c>
      <c r="J19" s="27"/>
      <c r="K19" s="702"/>
      <c r="L19" s="702"/>
      <c r="M19" s="702"/>
      <c r="N19" s="703"/>
      <c r="O19" s="703"/>
      <c r="P19" s="702"/>
    </row>
    <row r="20" spans="2:17" x14ac:dyDescent="0.2">
      <c r="B20" s="584">
        <v>15</v>
      </c>
      <c r="C20" s="629" t="s">
        <v>132</v>
      </c>
      <c r="D20" s="637">
        <v>2010</v>
      </c>
      <c r="E20" s="629" t="s">
        <v>7</v>
      </c>
      <c r="F20" s="703">
        <v>46</v>
      </c>
      <c r="G20" s="703">
        <v>47</v>
      </c>
      <c r="H20" s="229">
        <f t="shared" si="0"/>
        <v>93</v>
      </c>
      <c r="J20" s="27"/>
      <c r="K20" s="702"/>
      <c r="L20" s="702"/>
      <c r="M20" s="702"/>
      <c r="N20" s="703"/>
      <c r="O20" s="703"/>
      <c r="P20" s="702"/>
    </row>
    <row r="21" spans="2:17" ht="12.6" customHeight="1" x14ac:dyDescent="0.2">
      <c r="B21" s="584">
        <v>16</v>
      </c>
      <c r="C21" s="702" t="s">
        <v>173</v>
      </c>
      <c r="D21" s="704">
        <v>2010</v>
      </c>
      <c r="E21" s="702" t="s">
        <v>7</v>
      </c>
      <c r="F21" s="703">
        <v>44</v>
      </c>
      <c r="G21" s="703">
        <v>46</v>
      </c>
      <c r="H21" s="229">
        <f t="shared" si="0"/>
        <v>90</v>
      </c>
      <c r="P21" s="549"/>
    </row>
    <row r="22" spans="2:17" x14ac:dyDescent="0.2">
      <c r="B22" s="584">
        <v>17</v>
      </c>
      <c r="C22" s="629" t="s">
        <v>130</v>
      </c>
      <c r="D22" s="637">
        <v>2009</v>
      </c>
      <c r="E22" s="629" t="s">
        <v>7</v>
      </c>
      <c r="F22" s="703">
        <v>42</v>
      </c>
      <c r="G22" s="703">
        <v>45</v>
      </c>
      <c r="H22" s="229">
        <f t="shared" si="0"/>
        <v>87</v>
      </c>
      <c r="K22" s="548"/>
      <c r="L22" s="549"/>
      <c r="M22" s="548"/>
      <c r="N22" s="549"/>
      <c r="O22" s="549"/>
      <c r="P22" s="549"/>
    </row>
    <row r="23" spans="2:17" x14ac:dyDescent="0.2">
      <c r="B23" s="584"/>
      <c r="C23" s="27" t="s">
        <v>166</v>
      </c>
      <c r="D23" s="46"/>
      <c r="E23" s="701" t="s">
        <v>32</v>
      </c>
      <c r="F23" s="65">
        <v>0</v>
      </c>
      <c r="G23" s="65">
        <v>0</v>
      </c>
      <c r="H23" s="229" t="s">
        <v>138</v>
      </c>
      <c r="P23" s="549"/>
    </row>
    <row r="24" spans="2:17" ht="14.25" x14ac:dyDescent="0.2">
      <c r="B24" s="577" t="s">
        <v>90</v>
      </c>
      <c r="C24" s="215"/>
      <c r="D24" s="717" t="s">
        <v>36</v>
      </c>
      <c r="E24" s="216" t="s">
        <v>11</v>
      </c>
      <c r="F24" s="216"/>
      <c r="G24" s="216"/>
      <c r="H24" s="578" t="s">
        <v>6</v>
      </c>
      <c r="K24" s="81"/>
      <c r="L24" s="49"/>
      <c r="M24" s="48"/>
      <c r="N24" s="49"/>
      <c r="O24" s="49"/>
      <c r="P24" s="58"/>
    </row>
    <row r="25" spans="2:17" ht="13.9" customHeight="1" x14ac:dyDescent="0.2">
      <c r="B25" s="171" t="s">
        <v>17</v>
      </c>
      <c r="C25" s="628" t="s">
        <v>133</v>
      </c>
      <c r="D25" s="719">
        <v>2009</v>
      </c>
      <c r="E25" s="683" t="s">
        <v>7</v>
      </c>
      <c r="F25" s="736">
        <v>87</v>
      </c>
      <c r="G25" s="736">
        <v>78</v>
      </c>
      <c r="H25" s="229">
        <f t="shared" ref="H25:H30" si="1">F25+G25</f>
        <v>165</v>
      </c>
      <c r="K25" s="48"/>
      <c r="L25" s="49"/>
      <c r="M25" s="48"/>
      <c r="N25" s="49"/>
      <c r="O25" s="49"/>
      <c r="P25" s="58"/>
    </row>
    <row r="26" spans="2:17" ht="13.9" customHeight="1" x14ac:dyDescent="0.2">
      <c r="B26" s="173" t="s">
        <v>19</v>
      </c>
      <c r="C26" s="628" t="s">
        <v>134</v>
      </c>
      <c r="D26" s="719">
        <v>2009</v>
      </c>
      <c r="E26" s="683" t="s">
        <v>7</v>
      </c>
      <c r="F26" s="736">
        <v>81</v>
      </c>
      <c r="G26" s="736">
        <v>81</v>
      </c>
      <c r="H26" s="229">
        <f t="shared" si="1"/>
        <v>162</v>
      </c>
      <c r="K26" s="48"/>
      <c r="L26" s="49"/>
      <c r="M26" s="120"/>
      <c r="N26" s="49"/>
      <c r="O26" s="49"/>
      <c r="P26" s="707"/>
      <c r="Q26" s="8"/>
    </row>
    <row r="27" spans="2:17" ht="13.9" customHeight="1" x14ac:dyDescent="0.2">
      <c r="B27" s="174" t="s">
        <v>21</v>
      </c>
      <c r="C27" s="628" t="s">
        <v>135</v>
      </c>
      <c r="D27" s="719">
        <v>2009</v>
      </c>
      <c r="E27" s="683" t="s">
        <v>7</v>
      </c>
      <c r="F27" s="736">
        <v>79</v>
      </c>
      <c r="G27" s="736">
        <v>80</v>
      </c>
      <c r="H27" s="229">
        <f t="shared" si="1"/>
        <v>159</v>
      </c>
      <c r="K27" s="641"/>
      <c r="L27" s="642"/>
      <c r="M27" s="643"/>
      <c r="N27" s="665"/>
      <c r="O27" s="665"/>
      <c r="P27" s="58"/>
      <c r="Q27" s="8"/>
    </row>
    <row r="28" spans="2:17" ht="13.9" customHeight="1" x14ac:dyDescent="0.2">
      <c r="B28" s="385">
        <v>4</v>
      </c>
      <c r="C28" s="702" t="s">
        <v>174</v>
      </c>
      <c r="D28" s="704">
        <v>2009</v>
      </c>
      <c r="E28" s="702" t="s">
        <v>7</v>
      </c>
      <c r="F28" s="703">
        <v>67</v>
      </c>
      <c r="G28" s="703">
        <v>64</v>
      </c>
      <c r="H28" s="229">
        <f t="shared" si="1"/>
        <v>131</v>
      </c>
      <c r="K28" s="641"/>
      <c r="L28" s="642"/>
      <c r="M28" s="643"/>
      <c r="N28" s="665"/>
      <c r="O28" s="665"/>
      <c r="P28" s="58"/>
      <c r="Q28" s="8"/>
    </row>
    <row r="29" spans="2:17" ht="13.9" customHeight="1" x14ac:dyDescent="0.2">
      <c r="B29" s="385">
        <v>5</v>
      </c>
      <c r="C29" s="625" t="s">
        <v>136</v>
      </c>
      <c r="D29" s="636">
        <v>2012</v>
      </c>
      <c r="E29" s="635" t="s">
        <v>27</v>
      </c>
      <c r="F29" s="703">
        <v>56</v>
      </c>
      <c r="G29" s="703">
        <v>62</v>
      </c>
      <c r="H29" s="229">
        <f t="shared" si="1"/>
        <v>118</v>
      </c>
      <c r="K29" s="641"/>
      <c r="L29" s="642"/>
      <c r="M29" s="643"/>
      <c r="N29" s="665"/>
      <c r="O29" s="665"/>
      <c r="P29" s="58"/>
      <c r="Q29" s="8"/>
    </row>
    <row r="30" spans="2:17" ht="13.9" customHeight="1" x14ac:dyDescent="0.2">
      <c r="B30" s="708">
        <v>6</v>
      </c>
      <c r="C30" s="709" t="s">
        <v>98</v>
      </c>
      <c r="D30" s="718">
        <v>2009</v>
      </c>
      <c r="E30" s="711" t="s">
        <v>13</v>
      </c>
      <c r="F30" s="710">
        <v>44</v>
      </c>
      <c r="G30" s="710">
        <v>32</v>
      </c>
      <c r="H30" s="712">
        <f t="shared" si="1"/>
        <v>76</v>
      </c>
      <c r="K30" s="641"/>
      <c r="L30" s="642"/>
      <c r="M30" s="643"/>
      <c r="N30" s="665"/>
      <c r="O30" s="665"/>
      <c r="P30" s="58"/>
      <c r="Q30" s="8"/>
    </row>
    <row r="31" spans="2:17" ht="13.9" customHeight="1" x14ac:dyDescent="0.2">
      <c r="B31" s="713" t="s">
        <v>37</v>
      </c>
      <c r="C31" s="714"/>
      <c r="D31" s="715"/>
      <c r="E31" s="714"/>
      <c r="F31" s="715"/>
      <c r="G31" s="715"/>
      <c r="H31" s="716"/>
      <c r="K31" s="638"/>
      <c r="L31" s="639"/>
      <c r="M31" s="640"/>
      <c r="N31" s="665"/>
      <c r="O31" s="665"/>
      <c r="P31" s="58"/>
      <c r="Q31" s="8"/>
    </row>
    <row r="32" spans="2:17" ht="13.9" customHeight="1" x14ac:dyDescent="0.2">
      <c r="B32" s="512" t="s">
        <v>17</v>
      </c>
      <c r="C32" s="510" t="s">
        <v>7</v>
      </c>
      <c r="D32" s="511"/>
      <c r="E32" s="510"/>
      <c r="F32" s="511"/>
      <c r="G32" s="511"/>
      <c r="H32" s="513">
        <f>SUM(H33:H35)</f>
        <v>489</v>
      </c>
      <c r="K32" s="641"/>
      <c r="L32" s="642"/>
      <c r="M32" s="643"/>
      <c r="N32" s="665"/>
      <c r="O32" s="665"/>
      <c r="P32" s="58"/>
      <c r="Q32" s="8"/>
    </row>
    <row r="33" spans="2:17" ht="11.25" customHeight="1" x14ac:dyDescent="0.2">
      <c r="B33" s="217"/>
      <c r="C33" s="638" t="s">
        <v>133</v>
      </c>
      <c r="D33" s="639">
        <v>2009</v>
      </c>
      <c r="E33" s="640" t="s">
        <v>7</v>
      </c>
      <c r="F33" s="665">
        <v>87</v>
      </c>
      <c r="G33" s="665">
        <v>78</v>
      </c>
      <c r="H33" s="517">
        <f>F33+G33</f>
        <v>165</v>
      </c>
      <c r="K33" s="643"/>
      <c r="L33" s="652"/>
      <c r="M33" s="643"/>
      <c r="N33" s="665"/>
      <c r="O33" s="665"/>
      <c r="P33" s="58"/>
      <c r="Q33" s="8"/>
    </row>
    <row r="34" spans="2:17" ht="11.25" customHeight="1" x14ac:dyDescent="0.2">
      <c r="B34" s="217"/>
      <c r="C34" s="641" t="s">
        <v>120</v>
      </c>
      <c r="D34" s="642">
        <v>2009</v>
      </c>
      <c r="E34" s="641" t="s">
        <v>7</v>
      </c>
      <c r="F34" s="665">
        <v>84</v>
      </c>
      <c r="G34" s="665">
        <v>78</v>
      </c>
      <c r="H34" s="517">
        <f>F34+G34</f>
        <v>162</v>
      </c>
      <c r="K34" s="48"/>
      <c r="L34" s="49"/>
      <c r="M34" s="48"/>
      <c r="N34" s="49"/>
      <c r="O34" s="49"/>
      <c r="P34" s="58"/>
      <c r="Q34" s="8"/>
    </row>
    <row r="35" spans="2:17" ht="11.25" customHeight="1" x14ac:dyDescent="0.2">
      <c r="B35" s="217"/>
      <c r="C35" s="638" t="s">
        <v>134</v>
      </c>
      <c r="D35" s="639">
        <v>2009</v>
      </c>
      <c r="E35" s="640" t="s">
        <v>7</v>
      </c>
      <c r="F35" s="665">
        <v>81</v>
      </c>
      <c r="G35" s="665">
        <v>81</v>
      </c>
      <c r="H35" s="517">
        <f>F35+G35</f>
        <v>162</v>
      </c>
      <c r="K35" s="638"/>
      <c r="L35" s="639"/>
      <c r="M35" s="640"/>
      <c r="N35" s="665"/>
      <c r="O35" s="665"/>
      <c r="P35" s="58"/>
      <c r="Q35" s="8"/>
    </row>
    <row r="36" spans="2:17" ht="11.25" customHeight="1" x14ac:dyDescent="0.2">
      <c r="B36" s="217"/>
      <c r="C36" s="27"/>
      <c r="D36" s="65"/>
      <c r="E36" s="117"/>
      <c r="F36" s="118"/>
      <c r="G36" s="118"/>
      <c r="H36" s="586"/>
      <c r="K36" s="641"/>
      <c r="L36" s="642"/>
      <c r="M36" s="641"/>
      <c r="N36" s="665"/>
      <c r="O36" s="665"/>
      <c r="P36" s="58"/>
      <c r="Q36" s="8"/>
    </row>
    <row r="37" spans="2:17" ht="13.9" customHeight="1" x14ac:dyDescent="0.2">
      <c r="B37" s="512" t="s">
        <v>19</v>
      </c>
      <c r="C37" s="510" t="s">
        <v>27</v>
      </c>
      <c r="D37" s="511"/>
      <c r="E37" s="510"/>
      <c r="F37" s="511"/>
      <c r="G37" s="511"/>
      <c r="H37" s="513">
        <f>SUM(H38:H40)</f>
        <v>413</v>
      </c>
      <c r="K37" s="638"/>
      <c r="L37" s="639"/>
      <c r="M37" s="640"/>
      <c r="N37" s="665"/>
      <c r="O37" s="665"/>
      <c r="P37" s="58"/>
      <c r="Q37" s="8"/>
    </row>
    <row r="38" spans="2:17" ht="11.25" customHeight="1" x14ac:dyDescent="0.2">
      <c r="B38" s="217"/>
      <c r="C38" s="641" t="s">
        <v>122</v>
      </c>
      <c r="D38" s="642">
        <v>2009</v>
      </c>
      <c r="E38" s="643" t="s">
        <v>27</v>
      </c>
      <c r="F38" s="665">
        <v>71</v>
      </c>
      <c r="G38" s="665">
        <v>73</v>
      </c>
      <c r="H38" s="218">
        <f>F38+G38</f>
        <v>144</v>
      </c>
      <c r="K38" s="638"/>
      <c r="L38" s="639"/>
      <c r="M38" s="640"/>
      <c r="N38" s="665"/>
      <c r="O38" s="665"/>
      <c r="P38" s="58"/>
      <c r="Q38" s="8"/>
    </row>
    <row r="39" spans="2:17" ht="11.25" customHeight="1" x14ac:dyDescent="0.2">
      <c r="B39" s="217"/>
      <c r="C39" s="641" t="s">
        <v>123</v>
      </c>
      <c r="D39" s="642">
        <v>2009</v>
      </c>
      <c r="E39" s="643" t="s">
        <v>27</v>
      </c>
      <c r="F39" s="665">
        <v>77</v>
      </c>
      <c r="G39" s="665">
        <v>60</v>
      </c>
      <c r="H39" s="218">
        <f>F39+G39</f>
        <v>137</v>
      </c>
      <c r="K39" s="641"/>
      <c r="L39" s="642"/>
      <c r="M39" s="641"/>
      <c r="N39" s="665"/>
      <c r="O39" s="665"/>
      <c r="P39" s="58"/>
      <c r="Q39" s="8"/>
    </row>
    <row r="40" spans="2:17" x14ac:dyDescent="0.2">
      <c r="B40" s="217"/>
      <c r="C40" s="641" t="s">
        <v>165</v>
      </c>
      <c r="D40" s="642">
        <v>2009</v>
      </c>
      <c r="E40" s="643" t="s">
        <v>27</v>
      </c>
      <c r="F40" s="665">
        <v>71</v>
      </c>
      <c r="G40" s="665">
        <v>61</v>
      </c>
      <c r="H40" s="218">
        <f>F40+G40</f>
        <v>132</v>
      </c>
      <c r="K40" s="706"/>
      <c r="L40" s="706"/>
      <c r="M40" s="706"/>
      <c r="N40" s="665"/>
      <c r="O40" s="665"/>
      <c r="P40" s="58"/>
    </row>
    <row r="41" spans="2:17" x14ac:dyDescent="0.2">
      <c r="B41" s="217"/>
      <c r="C41" s="57"/>
      <c r="D41" s="49"/>
      <c r="E41" s="57"/>
      <c r="F41" s="50"/>
      <c r="G41" s="50"/>
      <c r="H41" s="218"/>
      <c r="K41" s="641"/>
      <c r="L41" s="642"/>
      <c r="M41" s="641"/>
      <c r="N41" s="665"/>
      <c r="O41" s="665"/>
      <c r="P41" s="58"/>
    </row>
    <row r="42" spans="2:17" s="85" customFormat="1" ht="13.9" customHeight="1" x14ac:dyDescent="0.2">
      <c r="B42" s="512" t="s">
        <v>21</v>
      </c>
      <c r="C42" s="510" t="s">
        <v>13</v>
      </c>
      <c r="D42" s="511"/>
      <c r="E42" s="510"/>
      <c r="F42" s="511"/>
      <c r="G42" s="511"/>
      <c r="H42" s="513">
        <f>SUM(H43:H45)</f>
        <v>327</v>
      </c>
      <c r="I42" s="77"/>
      <c r="K42" s="641"/>
      <c r="L42" s="642"/>
      <c r="M42" s="641"/>
      <c r="N42" s="665"/>
      <c r="O42" s="665"/>
      <c r="P42" s="58"/>
    </row>
    <row r="43" spans="2:17" s="85" customFormat="1" x14ac:dyDescent="0.2">
      <c r="B43" s="217"/>
      <c r="C43" s="81" t="s">
        <v>115</v>
      </c>
      <c r="D43" s="49">
        <v>2010</v>
      </c>
      <c r="E43" s="48" t="s">
        <v>13</v>
      </c>
      <c r="F43" s="49">
        <v>74</v>
      </c>
      <c r="G43" s="49">
        <v>57</v>
      </c>
      <c r="H43" s="218">
        <f>F43+G43</f>
        <v>131</v>
      </c>
      <c r="I43" s="77"/>
      <c r="K43" s="641"/>
      <c r="L43" s="642"/>
      <c r="M43" s="641"/>
      <c r="N43" s="665"/>
      <c r="O43" s="665"/>
      <c r="P43" s="58"/>
    </row>
    <row r="44" spans="2:17" s="85" customFormat="1" x14ac:dyDescent="0.2">
      <c r="B44" s="217"/>
      <c r="C44" s="48" t="s">
        <v>99</v>
      </c>
      <c r="D44" s="49">
        <v>2009</v>
      </c>
      <c r="E44" s="48" t="s">
        <v>13</v>
      </c>
      <c r="F44" s="49">
        <v>68</v>
      </c>
      <c r="G44" s="49">
        <v>52</v>
      </c>
      <c r="H44" s="218">
        <f>F44+G44</f>
        <v>120</v>
      </c>
      <c r="I44" s="77"/>
      <c r="K44" s="641"/>
      <c r="L44" s="642"/>
      <c r="M44" s="641"/>
      <c r="N44" s="665"/>
      <c r="O44" s="665"/>
      <c r="P44" s="58"/>
    </row>
    <row r="45" spans="2:17" s="85" customFormat="1" x14ac:dyDescent="0.2">
      <c r="B45" s="217"/>
      <c r="C45" s="48" t="s">
        <v>98</v>
      </c>
      <c r="D45" s="49">
        <v>2009</v>
      </c>
      <c r="E45" s="120" t="s">
        <v>13</v>
      </c>
      <c r="F45" s="49">
        <v>44</v>
      </c>
      <c r="G45" s="49">
        <v>32</v>
      </c>
      <c r="H45" s="218">
        <f>F45+G45</f>
        <v>76</v>
      </c>
      <c r="I45" s="77"/>
      <c r="K45" s="641"/>
      <c r="L45" s="642"/>
      <c r="M45" s="641"/>
      <c r="N45" s="665"/>
      <c r="O45" s="665"/>
      <c r="P45" s="58"/>
    </row>
    <row r="46" spans="2:17" s="85" customFormat="1" ht="13.5" thickBot="1" x14ac:dyDescent="0.25">
      <c r="B46" s="219"/>
      <c r="C46" s="507"/>
      <c r="D46" s="507"/>
      <c r="E46" s="507"/>
      <c r="F46" s="508"/>
      <c r="G46" s="508"/>
      <c r="H46" s="239"/>
      <c r="I46" s="77"/>
      <c r="K46" s="641"/>
      <c r="L46" s="642"/>
      <c r="M46" s="641"/>
      <c r="N46" s="665"/>
      <c r="O46" s="665"/>
      <c r="P46" s="58"/>
    </row>
    <row r="47" spans="2:17" s="85" customFormat="1" ht="13.5" thickBot="1" x14ac:dyDescent="0.25">
      <c r="B47" s="1"/>
      <c r="C47" s="1"/>
      <c r="D47" s="1"/>
      <c r="E47" s="1"/>
      <c r="F47" s="7"/>
      <c r="G47" s="7"/>
      <c r="H47" s="87"/>
      <c r="I47" s="77"/>
      <c r="K47" s="641"/>
      <c r="L47" s="642"/>
      <c r="M47" s="641"/>
      <c r="N47" s="665"/>
      <c r="O47" s="665"/>
      <c r="P47" s="58"/>
    </row>
    <row r="48" spans="2:17" s="85" customFormat="1" ht="14.25" x14ac:dyDescent="0.2">
      <c r="B48" s="589" t="s">
        <v>100</v>
      </c>
      <c r="C48" s="570"/>
      <c r="D48" s="571"/>
      <c r="E48" s="570"/>
      <c r="F48" s="571"/>
      <c r="G48" s="571"/>
      <c r="H48" s="572" t="s">
        <v>6</v>
      </c>
      <c r="I48" s="77"/>
      <c r="K48" s="641"/>
      <c r="L48" s="642"/>
      <c r="M48" s="641"/>
      <c r="N48" s="665"/>
      <c r="O48" s="665"/>
      <c r="P48" s="58"/>
    </row>
    <row r="49" spans="1:16" s="115" customFormat="1" x14ac:dyDescent="0.2">
      <c r="B49" s="171" t="s">
        <v>17</v>
      </c>
      <c r="C49" s="628" t="s">
        <v>86</v>
      </c>
      <c r="D49" s="668">
        <v>2008</v>
      </c>
      <c r="E49" s="647" t="s">
        <v>27</v>
      </c>
      <c r="F49" s="736">
        <v>85</v>
      </c>
      <c r="G49" s="736">
        <v>88</v>
      </c>
      <c r="H49" s="554">
        <f t="shared" ref="H49:H68" si="2">F49+G49</f>
        <v>173</v>
      </c>
      <c r="I49" s="77"/>
      <c r="K49" s="641"/>
      <c r="L49" s="642"/>
      <c r="M49" s="641"/>
      <c r="N49" s="665"/>
      <c r="O49" s="665"/>
      <c r="P49" s="58"/>
    </row>
    <row r="50" spans="1:16" s="1" customFormat="1" x14ac:dyDescent="0.2">
      <c r="B50" s="173" t="s">
        <v>19</v>
      </c>
      <c r="C50" s="647" t="s">
        <v>84</v>
      </c>
      <c r="D50" s="668">
        <v>2008</v>
      </c>
      <c r="E50" s="647" t="s">
        <v>7</v>
      </c>
      <c r="F50" s="736">
        <v>89</v>
      </c>
      <c r="G50" s="736">
        <v>82</v>
      </c>
      <c r="H50" s="554">
        <f t="shared" si="2"/>
        <v>171</v>
      </c>
      <c r="I50" s="77"/>
      <c r="K50" s="706"/>
      <c r="L50" s="665"/>
      <c r="M50" s="706"/>
      <c r="N50" s="665"/>
      <c r="O50" s="665"/>
      <c r="P50" s="58"/>
    </row>
    <row r="51" spans="1:16" s="1" customFormat="1" x14ac:dyDescent="0.2">
      <c r="B51" s="174" t="s">
        <v>21</v>
      </c>
      <c r="C51" s="737" t="s">
        <v>112</v>
      </c>
      <c r="D51" s="76">
        <v>2007</v>
      </c>
      <c r="E51" s="737" t="s">
        <v>63</v>
      </c>
      <c r="F51" s="87">
        <v>82</v>
      </c>
      <c r="G51" s="87">
        <v>86</v>
      </c>
      <c r="H51" s="229">
        <f t="shared" si="2"/>
        <v>168</v>
      </c>
      <c r="I51" s="77"/>
      <c r="K51" s="641"/>
      <c r="L51" s="642"/>
      <c r="M51" s="641"/>
      <c r="N51" s="665"/>
      <c r="O51" s="665"/>
      <c r="P51" s="58"/>
    </row>
    <row r="52" spans="1:16" s="1" customFormat="1" x14ac:dyDescent="0.2">
      <c r="B52" s="531">
        <v>4</v>
      </c>
      <c r="C52" s="625" t="s">
        <v>82</v>
      </c>
      <c r="D52" s="636">
        <v>2007</v>
      </c>
      <c r="E52" s="625" t="s">
        <v>7</v>
      </c>
      <c r="F52" s="703">
        <v>91</v>
      </c>
      <c r="G52" s="703">
        <v>76</v>
      </c>
      <c r="H52" s="554">
        <f t="shared" si="2"/>
        <v>167</v>
      </c>
      <c r="I52" s="77"/>
      <c r="L52" s="7"/>
      <c r="M52" s="7"/>
      <c r="N52" s="7"/>
      <c r="O52" s="7"/>
      <c r="P52" s="93"/>
    </row>
    <row r="53" spans="1:16" s="1" customFormat="1" x14ac:dyDescent="0.2">
      <c r="B53" s="531">
        <v>5</v>
      </c>
      <c r="C53" s="93" t="s">
        <v>91</v>
      </c>
      <c r="D53" s="360">
        <v>2008</v>
      </c>
      <c r="E53" s="93" t="s">
        <v>13</v>
      </c>
      <c r="F53" s="7">
        <v>83</v>
      </c>
      <c r="G53" s="7">
        <v>81</v>
      </c>
      <c r="H53" s="229">
        <f t="shared" si="2"/>
        <v>164</v>
      </c>
      <c r="I53" s="77"/>
      <c r="K53" s="702"/>
      <c r="L53" s="702"/>
      <c r="M53" s="702"/>
      <c r="N53" s="703"/>
      <c r="O53" s="703"/>
      <c r="P53" s="702"/>
    </row>
    <row r="54" spans="1:16" x14ac:dyDescent="0.2">
      <c r="B54" s="531">
        <v>6</v>
      </c>
      <c r="C54" s="631" t="s">
        <v>85</v>
      </c>
      <c r="D54" s="651">
        <v>2008</v>
      </c>
      <c r="E54" s="631" t="s">
        <v>7</v>
      </c>
      <c r="F54" s="703">
        <v>75</v>
      </c>
      <c r="G54" s="703">
        <v>88</v>
      </c>
      <c r="H54" s="554">
        <f t="shared" si="2"/>
        <v>163</v>
      </c>
      <c r="K54" s="702"/>
      <c r="L54" s="702"/>
      <c r="M54" s="702"/>
      <c r="N54" s="703"/>
      <c r="O54" s="703"/>
      <c r="P54" s="702"/>
    </row>
    <row r="55" spans="1:16" x14ac:dyDescent="0.2">
      <c r="B55" s="531">
        <v>7</v>
      </c>
      <c r="C55" s="27" t="s">
        <v>113</v>
      </c>
      <c r="D55" s="46">
        <v>2007</v>
      </c>
      <c r="E55" s="27" t="s">
        <v>63</v>
      </c>
      <c r="F55" s="7">
        <v>84</v>
      </c>
      <c r="G55" s="7">
        <v>78</v>
      </c>
      <c r="H55" s="554">
        <f t="shared" si="2"/>
        <v>162</v>
      </c>
      <c r="K55" s="702"/>
      <c r="L55" s="702"/>
      <c r="M55" s="702"/>
      <c r="N55" s="703"/>
      <c r="O55" s="703"/>
      <c r="P55" s="702"/>
    </row>
    <row r="56" spans="1:16" x14ac:dyDescent="0.2">
      <c r="B56" s="531">
        <v>8</v>
      </c>
      <c r="C56" s="629" t="s">
        <v>143</v>
      </c>
      <c r="D56" s="637">
        <v>2008</v>
      </c>
      <c r="E56" s="629" t="s">
        <v>7</v>
      </c>
      <c r="F56" s="703">
        <v>78</v>
      </c>
      <c r="G56" s="703">
        <v>80</v>
      </c>
      <c r="H56" s="554">
        <f t="shared" si="2"/>
        <v>158</v>
      </c>
      <c r="K56" s="702"/>
      <c r="L56" s="702"/>
      <c r="M56" s="702"/>
      <c r="N56" s="703"/>
      <c r="O56" s="703"/>
      <c r="P56" s="702"/>
    </row>
    <row r="57" spans="1:16" x14ac:dyDescent="0.2">
      <c r="B57" s="531">
        <v>9</v>
      </c>
      <c r="C57" s="629" t="s">
        <v>83</v>
      </c>
      <c r="D57" s="637">
        <v>2007</v>
      </c>
      <c r="E57" s="629" t="s">
        <v>27</v>
      </c>
      <c r="F57" s="703">
        <v>80</v>
      </c>
      <c r="G57" s="703">
        <v>76</v>
      </c>
      <c r="H57" s="554">
        <f t="shared" si="2"/>
        <v>156</v>
      </c>
      <c r="K57" s="702"/>
      <c r="L57" s="702"/>
      <c r="M57" s="702"/>
      <c r="N57" s="703"/>
      <c r="O57" s="703"/>
      <c r="P57" s="702"/>
    </row>
    <row r="58" spans="1:16" x14ac:dyDescent="0.2">
      <c r="B58" s="531">
        <v>10</v>
      </c>
      <c r="C58" s="27" t="s">
        <v>103</v>
      </c>
      <c r="D58" s="46">
        <v>2008</v>
      </c>
      <c r="E58" s="27" t="s">
        <v>13</v>
      </c>
      <c r="F58" s="7">
        <v>81</v>
      </c>
      <c r="G58" s="7">
        <v>75</v>
      </c>
      <c r="H58" s="554">
        <f t="shared" si="2"/>
        <v>156</v>
      </c>
      <c r="K58" s="702"/>
      <c r="L58" s="702"/>
      <c r="M58" s="702"/>
      <c r="N58" s="703"/>
      <c r="O58" s="703"/>
      <c r="P58" s="702"/>
    </row>
    <row r="59" spans="1:16" x14ac:dyDescent="0.2">
      <c r="B59" s="531">
        <v>11</v>
      </c>
      <c r="C59" s="93" t="s">
        <v>92</v>
      </c>
      <c r="D59" s="360">
        <v>2008</v>
      </c>
      <c r="E59" s="93" t="s">
        <v>13</v>
      </c>
      <c r="F59" s="7">
        <v>79</v>
      </c>
      <c r="G59" s="7">
        <v>71</v>
      </c>
      <c r="H59" s="554">
        <f t="shared" si="2"/>
        <v>150</v>
      </c>
      <c r="K59" s="702"/>
      <c r="L59" s="702"/>
      <c r="M59" s="702"/>
      <c r="N59" s="703"/>
      <c r="O59" s="703"/>
      <c r="P59" s="702"/>
    </row>
    <row r="60" spans="1:16" x14ac:dyDescent="0.2">
      <c r="B60" s="531">
        <v>12</v>
      </c>
      <c r="C60" s="625" t="s">
        <v>140</v>
      </c>
      <c r="D60" s="637">
        <v>2008</v>
      </c>
      <c r="E60" s="629" t="s">
        <v>7</v>
      </c>
      <c r="F60" s="703">
        <v>73</v>
      </c>
      <c r="G60" s="703">
        <v>72</v>
      </c>
      <c r="H60" s="554">
        <f t="shared" si="2"/>
        <v>145</v>
      </c>
      <c r="K60" s="702"/>
      <c r="L60" s="702"/>
      <c r="M60" s="702"/>
      <c r="N60" s="703"/>
      <c r="O60" s="703"/>
      <c r="P60" s="702"/>
    </row>
    <row r="61" spans="1:16" x14ac:dyDescent="0.2">
      <c r="B61" s="531">
        <v>13</v>
      </c>
      <c r="C61" s="634" t="s">
        <v>139</v>
      </c>
      <c r="D61" s="636">
        <v>2008</v>
      </c>
      <c r="E61" s="625" t="s">
        <v>7</v>
      </c>
      <c r="F61" s="703">
        <v>76</v>
      </c>
      <c r="G61" s="703">
        <v>68</v>
      </c>
      <c r="H61" s="554">
        <f t="shared" si="2"/>
        <v>144</v>
      </c>
      <c r="K61" s="702"/>
      <c r="L61" s="702"/>
      <c r="M61" s="702"/>
      <c r="N61" s="703"/>
      <c r="O61" s="703"/>
      <c r="P61" s="702"/>
    </row>
    <row r="62" spans="1:16" x14ac:dyDescent="0.2">
      <c r="B62" s="531">
        <v>14</v>
      </c>
      <c r="C62" s="629" t="s">
        <v>142</v>
      </c>
      <c r="D62" s="637">
        <v>2008</v>
      </c>
      <c r="E62" s="629" t="s">
        <v>7</v>
      </c>
      <c r="F62" s="703">
        <v>71</v>
      </c>
      <c r="G62" s="703">
        <v>71</v>
      </c>
      <c r="H62" s="554">
        <f t="shared" si="2"/>
        <v>142</v>
      </c>
      <c r="K62" s="702"/>
      <c r="L62" s="702"/>
      <c r="M62" s="702"/>
      <c r="N62" s="703"/>
      <c r="O62" s="703"/>
      <c r="P62" s="702"/>
    </row>
    <row r="63" spans="1:16" s="116" customFormat="1" x14ac:dyDescent="0.2">
      <c r="A63" s="115"/>
      <c r="B63" s="531">
        <v>15</v>
      </c>
      <c r="C63" s="631" t="s">
        <v>141</v>
      </c>
      <c r="D63" s="637">
        <v>2008</v>
      </c>
      <c r="E63" s="629" t="s">
        <v>27</v>
      </c>
      <c r="F63" s="703">
        <v>67</v>
      </c>
      <c r="G63" s="703">
        <v>64</v>
      </c>
      <c r="H63" s="554">
        <f t="shared" si="2"/>
        <v>131</v>
      </c>
      <c r="I63" s="77"/>
      <c r="J63" s="115"/>
      <c r="K63" s="702"/>
      <c r="L63" s="702"/>
      <c r="M63" s="702"/>
      <c r="N63" s="703"/>
      <c r="O63" s="703"/>
      <c r="P63" s="702"/>
    </row>
    <row r="64" spans="1:16" s="116" customFormat="1" x14ac:dyDescent="0.2">
      <c r="A64" s="115"/>
      <c r="B64" s="531">
        <v>16</v>
      </c>
      <c r="C64" s="702" t="s">
        <v>175</v>
      </c>
      <c r="D64" s="704">
        <v>2008</v>
      </c>
      <c r="E64" s="702" t="s">
        <v>7</v>
      </c>
      <c r="F64" s="703">
        <v>73</v>
      </c>
      <c r="G64" s="703">
        <v>51</v>
      </c>
      <c r="H64" s="554">
        <f t="shared" si="2"/>
        <v>124</v>
      </c>
      <c r="I64" s="77"/>
      <c r="J64" s="115"/>
      <c r="K64" s="702"/>
      <c r="L64" s="702"/>
      <c r="M64" s="702"/>
      <c r="N64" s="703"/>
      <c r="O64" s="703"/>
      <c r="P64" s="702"/>
    </row>
    <row r="65" spans="1:17" s="116" customFormat="1" x14ac:dyDescent="0.2">
      <c r="A65" s="115"/>
      <c r="B65" s="531">
        <v>17</v>
      </c>
      <c r="C65" s="1" t="s">
        <v>97</v>
      </c>
      <c r="D65" s="360">
        <v>2007</v>
      </c>
      <c r="E65" s="93" t="s">
        <v>32</v>
      </c>
      <c r="F65" s="7">
        <v>58</v>
      </c>
      <c r="G65" s="7">
        <v>62</v>
      </c>
      <c r="H65" s="554">
        <f t="shared" si="2"/>
        <v>120</v>
      </c>
      <c r="I65" s="77"/>
      <c r="J65" s="115"/>
      <c r="K65" s="702"/>
      <c r="L65" s="702"/>
      <c r="M65" s="702"/>
      <c r="N65" s="703"/>
      <c r="O65" s="703"/>
      <c r="P65" s="702"/>
    </row>
    <row r="66" spans="1:17" s="116" customFormat="1" x14ac:dyDescent="0.2">
      <c r="A66" s="115"/>
      <c r="B66" s="531">
        <v>18</v>
      </c>
      <c r="C66" s="59" t="s">
        <v>101</v>
      </c>
      <c r="D66" s="349">
        <v>2007</v>
      </c>
      <c r="E66" s="51" t="s">
        <v>32</v>
      </c>
      <c r="F66" s="7">
        <v>46</v>
      </c>
      <c r="G66" s="7">
        <v>44</v>
      </c>
      <c r="H66" s="554">
        <f t="shared" si="2"/>
        <v>90</v>
      </c>
      <c r="I66" s="77"/>
      <c r="J66" s="115"/>
      <c r="K66" s="93"/>
      <c r="L66" s="63"/>
      <c r="M66" s="93"/>
      <c r="N66" s="63"/>
      <c r="O66" s="63"/>
      <c r="P66" s="93"/>
    </row>
    <row r="67" spans="1:17" s="116" customFormat="1" x14ac:dyDescent="0.2">
      <c r="A67" s="115"/>
      <c r="B67" s="531">
        <v>19</v>
      </c>
      <c r="C67" s="702" t="s">
        <v>176</v>
      </c>
      <c r="D67" s="704">
        <v>2008</v>
      </c>
      <c r="E67" s="702" t="s">
        <v>7</v>
      </c>
      <c r="F67" s="703">
        <v>35</v>
      </c>
      <c r="G67" s="703">
        <v>43</v>
      </c>
      <c r="H67" s="554">
        <f t="shared" si="2"/>
        <v>78</v>
      </c>
      <c r="I67" s="77"/>
      <c r="J67" s="115"/>
      <c r="K67" s="547"/>
      <c r="L67" s="69"/>
      <c r="M67" s="547"/>
      <c r="N67" s="69"/>
      <c r="O67" s="69"/>
      <c r="P67" s="547"/>
    </row>
    <row r="68" spans="1:17" x14ac:dyDescent="0.2">
      <c r="B68" s="531">
        <v>20</v>
      </c>
      <c r="C68" s="702" t="s">
        <v>177</v>
      </c>
      <c r="D68" s="704">
        <v>2007</v>
      </c>
      <c r="E68" s="702" t="s">
        <v>7</v>
      </c>
      <c r="F68" s="703">
        <v>32</v>
      </c>
      <c r="G68" s="703">
        <v>45</v>
      </c>
      <c r="H68" s="554">
        <f t="shared" si="2"/>
        <v>77</v>
      </c>
      <c r="P68" s="551"/>
    </row>
    <row r="69" spans="1:17" x14ac:dyDescent="0.2">
      <c r="B69" s="531"/>
      <c r="C69" s="59" t="s">
        <v>89</v>
      </c>
      <c r="D69" s="349">
        <v>2008</v>
      </c>
      <c r="E69" s="51" t="s">
        <v>13</v>
      </c>
      <c r="F69" s="62">
        <v>0</v>
      </c>
      <c r="G69" s="62">
        <v>0</v>
      </c>
      <c r="H69" s="554" t="s">
        <v>138</v>
      </c>
      <c r="P69" s="551"/>
    </row>
    <row r="70" spans="1:17" x14ac:dyDescent="0.2">
      <c r="B70" s="531"/>
      <c r="C70" s="93" t="s">
        <v>102</v>
      </c>
      <c r="D70" s="360">
        <v>2008</v>
      </c>
      <c r="E70" s="93" t="s">
        <v>32</v>
      </c>
      <c r="F70" s="63">
        <v>0</v>
      </c>
      <c r="G70" s="63">
        <v>0</v>
      </c>
      <c r="H70" s="554" t="s">
        <v>138</v>
      </c>
      <c r="P70" s="551"/>
    </row>
    <row r="71" spans="1:17" s="725" customFormat="1" ht="15" customHeight="1" x14ac:dyDescent="0.2">
      <c r="A71" s="720"/>
      <c r="B71" s="730" t="s">
        <v>37</v>
      </c>
      <c r="C71" s="726"/>
      <c r="D71" s="727"/>
      <c r="E71" s="726"/>
      <c r="F71" s="727"/>
      <c r="G71" s="728"/>
      <c r="H71" s="729"/>
      <c r="I71" s="583"/>
      <c r="J71" s="720"/>
      <c r="K71" s="721"/>
      <c r="L71" s="722"/>
      <c r="M71" s="721"/>
      <c r="N71" s="722"/>
      <c r="O71" s="722"/>
      <c r="P71" s="723"/>
      <c r="Q71" s="724"/>
    </row>
    <row r="72" spans="1:17" ht="13.9" customHeight="1" x14ac:dyDescent="0.2">
      <c r="B72" s="587" t="s">
        <v>17</v>
      </c>
      <c r="C72" s="560" t="s">
        <v>7</v>
      </c>
      <c r="D72" s="561"/>
      <c r="E72" s="560"/>
      <c r="F72" s="561"/>
      <c r="G72" s="564"/>
      <c r="H72" s="588">
        <f>SUM(H73:H75)</f>
        <v>501</v>
      </c>
      <c r="K72" s="81"/>
      <c r="L72" s="82"/>
      <c r="M72" s="81"/>
      <c r="N72" s="49"/>
      <c r="O72" s="49"/>
      <c r="P72" s="127"/>
      <c r="Q72" s="8"/>
    </row>
    <row r="73" spans="1:17" ht="11.25" customHeight="1" x14ac:dyDescent="0.2">
      <c r="B73" s="228"/>
      <c r="C73" s="641" t="s">
        <v>84</v>
      </c>
      <c r="D73" s="642">
        <v>2008</v>
      </c>
      <c r="E73" s="641" t="s">
        <v>7</v>
      </c>
      <c r="F73" s="665">
        <v>89</v>
      </c>
      <c r="G73" s="665">
        <v>82</v>
      </c>
      <c r="H73" s="218">
        <f>F73+G73</f>
        <v>171</v>
      </c>
      <c r="K73" s="48"/>
      <c r="L73" s="49"/>
      <c r="M73" s="48"/>
      <c r="N73" s="49"/>
      <c r="O73" s="49"/>
      <c r="P73" s="128"/>
      <c r="Q73" s="8"/>
    </row>
    <row r="74" spans="1:17" ht="11.25" customHeight="1" x14ac:dyDescent="0.2">
      <c r="B74" s="228"/>
      <c r="C74" s="638" t="s">
        <v>82</v>
      </c>
      <c r="D74" s="639">
        <v>2007</v>
      </c>
      <c r="E74" s="638" t="s">
        <v>7</v>
      </c>
      <c r="F74" s="665">
        <v>91</v>
      </c>
      <c r="G74" s="665">
        <v>76</v>
      </c>
      <c r="H74" s="218">
        <f>F74+G74</f>
        <v>167</v>
      </c>
      <c r="K74" s="81"/>
      <c r="L74" s="82"/>
      <c r="M74" s="81"/>
      <c r="N74" s="49"/>
      <c r="O74" s="49"/>
      <c r="P74" s="128"/>
      <c r="Q74" s="8"/>
    </row>
    <row r="75" spans="1:17" ht="15" customHeight="1" x14ac:dyDescent="0.2">
      <c r="B75" s="228"/>
      <c r="C75" s="643" t="s">
        <v>85</v>
      </c>
      <c r="D75" s="652">
        <v>2008</v>
      </c>
      <c r="E75" s="643" t="s">
        <v>7</v>
      </c>
      <c r="F75" s="665">
        <v>75</v>
      </c>
      <c r="G75" s="665">
        <v>88</v>
      </c>
      <c r="H75" s="218">
        <f>F75+G75</f>
        <v>163</v>
      </c>
      <c r="K75" s="638"/>
      <c r="L75" s="642"/>
      <c r="M75" s="641"/>
      <c r="N75" s="665"/>
      <c r="O75" s="665"/>
      <c r="P75" s="128"/>
      <c r="Q75" s="8"/>
    </row>
    <row r="76" spans="1:17" ht="11.25" customHeight="1" x14ac:dyDescent="0.2">
      <c r="B76" s="228"/>
      <c r="C76" s="48"/>
      <c r="D76" s="49"/>
      <c r="E76" s="48"/>
      <c r="F76" s="49"/>
      <c r="G76" s="49"/>
      <c r="H76" s="218"/>
      <c r="K76" s="641"/>
      <c r="L76" s="642"/>
      <c r="M76" s="641"/>
      <c r="N76" s="665"/>
      <c r="O76" s="665"/>
      <c r="P76" s="128"/>
      <c r="Q76" s="8"/>
    </row>
    <row r="77" spans="1:17" ht="13.9" customHeight="1" x14ac:dyDescent="0.2">
      <c r="B77" s="587" t="s">
        <v>19</v>
      </c>
      <c r="C77" s="560" t="s">
        <v>13</v>
      </c>
      <c r="D77" s="561"/>
      <c r="E77" s="560"/>
      <c r="F77" s="561"/>
      <c r="G77" s="564"/>
      <c r="H77" s="588">
        <f>SUM(H78:H80)</f>
        <v>470</v>
      </c>
      <c r="K77" s="643"/>
      <c r="L77" s="642"/>
      <c r="M77" s="641"/>
      <c r="N77" s="665"/>
      <c r="O77" s="665"/>
      <c r="P77" s="128"/>
      <c r="Q77" s="8"/>
    </row>
    <row r="78" spans="1:17" ht="11.25" customHeight="1" x14ac:dyDescent="0.2">
      <c r="B78" s="230"/>
      <c r="C78" s="81" t="s">
        <v>91</v>
      </c>
      <c r="D78" s="82">
        <v>2008</v>
      </c>
      <c r="E78" s="81" t="s">
        <v>13</v>
      </c>
      <c r="F78" s="166">
        <v>83</v>
      </c>
      <c r="G78" s="166">
        <v>81</v>
      </c>
      <c r="H78" s="218">
        <f>F78+G78</f>
        <v>164</v>
      </c>
      <c r="K78" s="81"/>
      <c r="L78" s="82"/>
      <c r="M78" s="81"/>
      <c r="N78" s="49"/>
      <c r="O78" s="49"/>
      <c r="P78" s="127"/>
      <c r="Q78" s="8"/>
    </row>
    <row r="79" spans="1:17" x14ac:dyDescent="0.2">
      <c r="B79" s="230"/>
      <c r="C79" s="48" t="s">
        <v>103</v>
      </c>
      <c r="D79" s="49">
        <v>2008</v>
      </c>
      <c r="E79" s="48" t="s">
        <v>13</v>
      </c>
      <c r="F79" s="166">
        <v>81</v>
      </c>
      <c r="G79" s="166">
        <v>75</v>
      </c>
      <c r="H79" s="218">
        <f>F79+G79</f>
        <v>156</v>
      </c>
      <c r="K79" s="48"/>
      <c r="L79" s="49"/>
      <c r="M79" s="48"/>
      <c r="N79" s="49"/>
      <c r="O79" s="49"/>
      <c r="P79" s="128"/>
      <c r="Q79" s="8"/>
    </row>
    <row r="80" spans="1:17" ht="15" customHeight="1" x14ac:dyDescent="0.2">
      <c r="B80" s="230"/>
      <c r="C80" s="81" t="s">
        <v>92</v>
      </c>
      <c r="D80" s="82">
        <v>2008</v>
      </c>
      <c r="E80" s="81" t="s">
        <v>13</v>
      </c>
      <c r="F80" s="166">
        <v>79</v>
      </c>
      <c r="G80" s="166">
        <v>71</v>
      </c>
      <c r="H80" s="218">
        <f>F80+G80</f>
        <v>150</v>
      </c>
      <c r="K80" s="48"/>
      <c r="L80" s="82"/>
      <c r="M80" s="81"/>
      <c r="N80" s="49"/>
      <c r="O80" s="49"/>
      <c r="P80" s="128"/>
      <c r="Q80" s="8"/>
    </row>
    <row r="81" spans="1:17" ht="10.5" customHeight="1" x14ac:dyDescent="0.2">
      <c r="B81" s="217"/>
      <c r="C81" s="27"/>
      <c r="D81" s="65"/>
      <c r="E81" s="27"/>
      <c r="F81" s="65"/>
      <c r="G81" s="63"/>
      <c r="H81" s="562"/>
      <c r="K81" s="34"/>
      <c r="L81" s="210"/>
      <c r="M81" s="47"/>
      <c r="N81" s="49"/>
      <c r="O81" s="49"/>
      <c r="P81" s="128"/>
      <c r="Q81" s="8"/>
    </row>
    <row r="82" spans="1:17" ht="12.6" customHeight="1" x14ac:dyDescent="0.2">
      <c r="B82" s="587" t="s">
        <v>21</v>
      </c>
      <c r="C82" s="560" t="s">
        <v>27</v>
      </c>
      <c r="D82" s="561"/>
      <c r="E82" s="560"/>
      <c r="F82" s="561"/>
      <c r="G82" s="561"/>
      <c r="H82" s="588">
        <f>SUM(H83:H85)</f>
        <v>460</v>
      </c>
      <c r="K82" s="641"/>
      <c r="L82" s="642"/>
      <c r="M82" s="641"/>
      <c r="N82" s="665"/>
      <c r="O82" s="665"/>
      <c r="P82" s="128"/>
      <c r="Q82" s="8"/>
    </row>
    <row r="83" spans="1:17" ht="10.5" customHeight="1" x14ac:dyDescent="0.2">
      <c r="B83" s="228"/>
      <c r="C83" s="638" t="s">
        <v>86</v>
      </c>
      <c r="D83" s="642">
        <v>2008</v>
      </c>
      <c r="E83" s="641" t="s">
        <v>27</v>
      </c>
      <c r="F83" s="665">
        <v>85</v>
      </c>
      <c r="G83" s="665">
        <v>88</v>
      </c>
      <c r="H83" s="563">
        <f>F83+G83</f>
        <v>173</v>
      </c>
      <c r="K83" s="638"/>
      <c r="L83" s="639"/>
      <c r="M83" s="638"/>
      <c r="N83" s="665"/>
      <c r="O83" s="665"/>
      <c r="P83" s="128"/>
      <c r="Q83" s="8"/>
    </row>
    <row r="84" spans="1:17" s="122" customFormat="1" ht="12.75" customHeight="1" x14ac:dyDescent="0.2">
      <c r="A84" s="48"/>
      <c r="B84" s="228"/>
      <c r="C84" s="641" t="s">
        <v>83</v>
      </c>
      <c r="D84" s="642">
        <v>2007</v>
      </c>
      <c r="E84" s="641" t="s">
        <v>27</v>
      </c>
      <c r="F84" s="665">
        <v>80</v>
      </c>
      <c r="G84" s="665">
        <v>76</v>
      </c>
      <c r="H84" s="218">
        <f>F84+G84</f>
        <v>156</v>
      </c>
      <c r="I84" s="506"/>
      <c r="J84" s="48"/>
      <c r="K84" s="643"/>
      <c r="L84" s="652"/>
      <c r="M84" s="643"/>
      <c r="N84" s="665"/>
      <c r="O84" s="665"/>
      <c r="P84" s="128"/>
      <c r="Q84" s="8"/>
    </row>
    <row r="85" spans="1:17" x14ac:dyDescent="0.2">
      <c r="B85" s="228"/>
      <c r="C85" s="643" t="s">
        <v>141</v>
      </c>
      <c r="D85" s="642">
        <v>2008</v>
      </c>
      <c r="E85" s="641" t="s">
        <v>27</v>
      </c>
      <c r="F85" s="665">
        <v>67</v>
      </c>
      <c r="G85" s="665">
        <v>64</v>
      </c>
      <c r="H85" s="218">
        <f>F85+G85</f>
        <v>131</v>
      </c>
      <c r="K85" s="641"/>
      <c r="L85" s="642"/>
      <c r="M85" s="641"/>
      <c r="N85" s="665"/>
      <c r="O85" s="665"/>
      <c r="P85" s="128"/>
      <c r="Q85" s="8"/>
    </row>
    <row r="86" spans="1:17" ht="13.5" customHeight="1" thickBot="1" x14ac:dyDescent="0.25">
      <c r="B86" s="231"/>
      <c r="C86" s="232"/>
      <c r="D86" s="233"/>
      <c r="E86" s="232"/>
      <c r="F86" s="234"/>
      <c r="G86" s="234"/>
      <c r="H86" s="223"/>
      <c r="J86" s="93"/>
      <c r="K86" s="706"/>
      <c r="L86" s="665"/>
      <c r="M86" s="706"/>
      <c r="N86" s="665"/>
      <c r="O86" s="665"/>
      <c r="P86" s="128"/>
      <c r="Q86" s="8"/>
    </row>
    <row r="87" spans="1:17" ht="13.5" customHeight="1" thickBot="1" x14ac:dyDescent="0.25">
      <c r="B87" s="1"/>
      <c r="C87" s="1"/>
      <c r="D87" s="7"/>
      <c r="E87" s="1"/>
      <c r="F87" s="7"/>
      <c r="G87" s="7"/>
      <c r="H87" s="87"/>
      <c r="J87" s="93"/>
      <c r="K87" s="93"/>
      <c r="L87" s="63"/>
      <c r="M87" s="93"/>
      <c r="N87" s="63"/>
      <c r="O87" s="63"/>
      <c r="P87" s="93"/>
      <c r="Q87" s="8"/>
    </row>
    <row r="88" spans="1:17" ht="13.5" customHeight="1" x14ac:dyDescent="0.2">
      <c r="B88" s="533" t="s">
        <v>104</v>
      </c>
      <c r="C88" s="534"/>
      <c r="D88" s="535"/>
      <c r="E88" s="534"/>
      <c r="F88" s="535"/>
      <c r="G88" s="535"/>
      <c r="H88" s="536" t="s">
        <v>6</v>
      </c>
      <c r="J88" s="93"/>
      <c r="K88" s="93"/>
      <c r="L88" s="63"/>
      <c r="M88" s="93"/>
      <c r="N88" s="63"/>
      <c r="O88" s="63"/>
      <c r="P88" s="93"/>
    </row>
    <row r="89" spans="1:17" ht="13.5" customHeight="1" x14ac:dyDescent="0.2">
      <c r="B89" s="171" t="s">
        <v>17</v>
      </c>
      <c r="C89" s="655" t="s">
        <v>76</v>
      </c>
      <c r="D89" s="738">
        <v>2006</v>
      </c>
      <c r="E89" s="655" t="s">
        <v>27</v>
      </c>
      <c r="F89" s="703">
        <v>89</v>
      </c>
      <c r="G89" s="703">
        <v>91</v>
      </c>
      <c r="H89" s="229">
        <f t="shared" ref="H89:H106" si="3">F89+G89</f>
        <v>180</v>
      </c>
      <c r="J89" s="93"/>
      <c r="K89" s="702"/>
      <c r="L89" s="702"/>
      <c r="M89" s="702"/>
      <c r="N89" s="703"/>
      <c r="O89" s="703"/>
      <c r="P89" s="702"/>
    </row>
    <row r="90" spans="1:17" ht="13.5" customHeight="1" x14ac:dyDescent="0.2">
      <c r="B90" s="173" t="s">
        <v>19</v>
      </c>
      <c r="C90" s="655" t="s">
        <v>74</v>
      </c>
      <c r="D90" s="738">
        <v>2005</v>
      </c>
      <c r="E90" s="655" t="s">
        <v>27</v>
      </c>
      <c r="F90" s="703">
        <v>88</v>
      </c>
      <c r="G90" s="703">
        <v>89</v>
      </c>
      <c r="H90" s="229">
        <f t="shared" si="3"/>
        <v>177</v>
      </c>
      <c r="K90" s="702"/>
      <c r="L90" s="702"/>
      <c r="M90" s="702"/>
      <c r="N90" s="703"/>
      <c r="O90" s="703"/>
      <c r="P90" s="702"/>
    </row>
    <row r="91" spans="1:17" ht="13.5" customHeight="1" x14ac:dyDescent="0.2">
      <c r="B91" s="174" t="s">
        <v>21</v>
      </c>
      <c r="C91" s="655" t="s">
        <v>144</v>
      </c>
      <c r="D91" s="705">
        <v>2005</v>
      </c>
      <c r="E91" s="647" t="s">
        <v>27</v>
      </c>
      <c r="F91" s="703">
        <v>86</v>
      </c>
      <c r="G91" s="703">
        <v>90</v>
      </c>
      <c r="H91" s="229">
        <f t="shared" si="3"/>
        <v>176</v>
      </c>
      <c r="K91" s="702"/>
      <c r="L91" s="702"/>
      <c r="M91" s="702"/>
      <c r="N91" s="703"/>
      <c r="O91" s="703"/>
      <c r="P91" s="702"/>
    </row>
    <row r="92" spans="1:17" ht="13.5" customHeight="1" x14ac:dyDescent="0.2">
      <c r="B92" s="531">
        <v>4</v>
      </c>
      <c r="C92" s="629" t="s">
        <v>164</v>
      </c>
      <c r="D92" s="642">
        <v>2006</v>
      </c>
      <c r="E92" s="629" t="s">
        <v>27</v>
      </c>
      <c r="F92" s="703">
        <v>82</v>
      </c>
      <c r="G92" s="703">
        <v>81</v>
      </c>
      <c r="H92" s="229">
        <f t="shared" si="3"/>
        <v>163</v>
      </c>
      <c r="K92" s="702"/>
      <c r="L92" s="702"/>
      <c r="M92" s="702"/>
      <c r="N92" s="703"/>
      <c r="O92" s="703"/>
      <c r="P92" s="702"/>
    </row>
    <row r="93" spans="1:17" ht="13.5" customHeight="1" x14ac:dyDescent="0.2">
      <c r="B93" s="531">
        <v>5</v>
      </c>
      <c r="C93" s="702" t="s">
        <v>178</v>
      </c>
      <c r="D93" s="665">
        <v>2005</v>
      </c>
      <c r="E93" s="702" t="s">
        <v>27</v>
      </c>
      <c r="F93" s="703">
        <v>82</v>
      </c>
      <c r="G93" s="703">
        <v>79</v>
      </c>
      <c r="H93" s="229">
        <f t="shared" si="3"/>
        <v>161</v>
      </c>
      <c r="K93" s="702"/>
      <c r="L93" s="702"/>
      <c r="M93" s="702"/>
      <c r="N93" s="703"/>
      <c r="O93" s="703"/>
      <c r="P93" s="702"/>
    </row>
    <row r="94" spans="1:17" ht="13.5" customHeight="1" x14ac:dyDescent="0.2">
      <c r="B94" s="531">
        <v>6</v>
      </c>
      <c r="C94" s="629" t="s">
        <v>78</v>
      </c>
      <c r="D94" s="642">
        <v>2005</v>
      </c>
      <c r="E94" s="629" t="s">
        <v>27</v>
      </c>
      <c r="F94" s="703">
        <v>72</v>
      </c>
      <c r="G94" s="703">
        <v>78</v>
      </c>
      <c r="H94" s="229">
        <f t="shared" si="3"/>
        <v>150</v>
      </c>
      <c r="K94" s="702"/>
      <c r="L94" s="702"/>
      <c r="M94" s="702"/>
      <c r="N94" s="703"/>
      <c r="O94" s="703"/>
      <c r="P94" s="702"/>
    </row>
    <row r="95" spans="1:17" ht="13.5" customHeight="1" x14ac:dyDescent="0.2">
      <c r="B95" s="531">
        <v>7</v>
      </c>
      <c r="C95" s="1" t="s">
        <v>167</v>
      </c>
      <c r="D95" s="50"/>
      <c r="E95" s="40" t="s">
        <v>63</v>
      </c>
      <c r="F95" s="7">
        <v>77</v>
      </c>
      <c r="G95" s="7">
        <v>72</v>
      </c>
      <c r="H95" s="229">
        <f t="shared" si="3"/>
        <v>149</v>
      </c>
      <c r="K95" s="702"/>
      <c r="L95" s="702"/>
      <c r="M95" s="702"/>
      <c r="N95" s="703"/>
      <c r="O95" s="703"/>
      <c r="P95" s="702"/>
    </row>
    <row r="96" spans="1:17" x14ac:dyDescent="0.2">
      <c r="B96" s="531">
        <v>8</v>
      </c>
      <c r="C96" s="702" t="s">
        <v>75</v>
      </c>
      <c r="D96" s="665">
        <v>2006</v>
      </c>
      <c r="E96" s="702" t="s">
        <v>7</v>
      </c>
      <c r="F96" s="703">
        <v>72</v>
      </c>
      <c r="G96" s="703">
        <v>76</v>
      </c>
      <c r="H96" s="229">
        <f t="shared" si="3"/>
        <v>148</v>
      </c>
      <c r="K96" s="702"/>
      <c r="L96" s="702"/>
      <c r="M96" s="702"/>
      <c r="N96" s="703"/>
      <c r="O96" s="703"/>
      <c r="P96" s="702"/>
    </row>
    <row r="97" spans="2:16" ht="13.5" customHeight="1" x14ac:dyDescent="0.2">
      <c r="B97" s="531">
        <v>9</v>
      </c>
      <c r="C97" s="1" t="s">
        <v>168</v>
      </c>
      <c r="D97" s="50"/>
      <c r="E97" s="40" t="s">
        <v>63</v>
      </c>
      <c r="F97" s="7">
        <v>74</v>
      </c>
      <c r="G97" s="7">
        <v>74</v>
      </c>
      <c r="H97" s="229">
        <f t="shared" si="3"/>
        <v>148</v>
      </c>
      <c r="K97" s="702"/>
      <c r="L97" s="702"/>
      <c r="M97" s="702"/>
      <c r="N97" s="703"/>
      <c r="O97" s="703"/>
      <c r="P97" s="702"/>
    </row>
    <row r="98" spans="2:16" x14ac:dyDescent="0.2">
      <c r="B98" s="531">
        <v>10</v>
      </c>
      <c r="C98" s="1" t="s">
        <v>169</v>
      </c>
      <c r="D98" s="50"/>
      <c r="E98" s="40" t="s">
        <v>63</v>
      </c>
      <c r="F98" s="7">
        <v>75</v>
      </c>
      <c r="G98" s="7">
        <v>67</v>
      </c>
      <c r="H98" s="229">
        <f t="shared" si="3"/>
        <v>142</v>
      </c>
      <c r="K98" s="1"/>
      <c r="L98" s="7"/>
      <c r="M98" s="7"/>
      <c r="N98" s="7"/>
      <c r="O98" s="7"/>
    </row>
    <row r="99" spans="2:16" x14ac:dyDescent="0.2">
      <c r="B99" s="531">
        <v>11</v>
      </c>
      <c r="C99" s="59" t="s">
        <v>88</v>
      </c>
      <c r="D99" s="35">
        <v>2006</v>
      </c>
      <c r="E99" s="51" t="s">
        <v>13</v>
      </c>
      <c r="F99" s="7">
        <v>62</v>
      </c>
      <c r="G99" s="7">
        <v>73</v>
      </c>
      <c r="H99" s="554">
        <f t="shared" si="3"/>
        <v>135</v>
      </c>
      <c r="K99" s="1"/>
      <c r="L99" s="7"/>
      <c r="M99" s="7"/>
      <c r="N99" s="7"/>
      <c r="O99" s="7"/>
    </row>
    <row r="100" spans="2:16" x14ac:dyDescent="0.2">
      <c r="B100" s="531">
        <v>12</v>
      </c>
      <c r="C100" s="1" t="s">
        <v>108</v>
      </c>
      <c r="D100" s="35">
        <v>2006</v>
      </c>
      <c r="E100" s="1" t="s">
        <v>13</v>
      </c>
      <c r="F100" s="7">
        <v>70</v>
      </c>
      <c r="G100" s="7">
        <v>63</v>
      </c>
      <c r="H100" s="229">
        <f t="shared" si="3"/>
        <v>133</v>
      </c>
    </row>
    <row r="101" spans="2:16" x14ac:dyDescent="0.2">
      <c r="B101" s="531">
        <v>13</v>
      </c>
      <c r="C101" s="1" t="s">
        <v>170</v>
      </c>
      <c r="D101" s="166"/>
      <c r="E101" s="40" t="s">
        <v>63</v>
      </c>
      <c r="F101" s="7">
        <v>61</v>
      </c>
      <c r="G101" s="7">
        <v>57</v>
      </c>
      <c r="H101" s="229">
        <f t="shared" si="3"/>
        <v>118</v>
      </c>
    </row>
    <row r="102" spans="2:16" x14ac:dyDescent="0.2">
      <c r="B102" s="531">
        <v>14</v>
      </c>
      <c r="C102" s="629" t="s">
        <v>148</v>
      </c>
      <c r="D102" s="642">
        <v>2006</v>
      </c>
      <c r="E102" s="629" t="s">
        <v>27</v>
      </c>
      <c r="F102" s="703">
        <v>66</v>
      </c>
      <c r="G102" s="703">
        <v>43</v>
      </c>
      <c r="H102" s="229">
        <f t="shared" si="3"/>
        <v>109</v>
      </c>
    </row>
    <row r="103" spans="2:16" x14ac:dyDescent="0.2">
      <c r="B103" s="531">
        <v>15</v>
      </c>
      <c r="C103" s="702" t="s">
        <v>179</v>
      </c>
      <c r="D103" s="665">
        <v>2005</v>
      </c>
      <c r="E103" s="702" t="s">
        <v>7</v>
      </c>
      <c r="F103" s="703">
        <v>51</v>
      </c>
      <c r="G103" s="703">
        <v>50</v>
      </c>
      <c r="H103" s="229">
        <f t="shared" si="3"/>
        <v>101</v>
      </c>
    </row>
    <row r="104" spans="2:16" x14ac:dyDescent="0.2">
      <c r="B104" s="531">
        <v>16</v>
      </c>
      <c r="C104" s="40" t="s">
        <v>110</v>
      </c>
      <c r="D104" s="50">
        <v>2005</v>
      </c>
      <c r="E104" s="40" t="s">
        <v>32</v>
      </c>
      <c r="F104" s="7">
        <v>49</v>
      </c>
      <c r="G104" s="7">
        <v>44</v>
      </c>
      <c r="H104" s="229">
        <f t="shared" si="3"/>
        <v>93</v>
      </c>
    </row>
    <row r="105" spans="2:16" x14ac:dyDescent="0.2">
      <c r="B105" s="531">
        <v>17</v>
      </c>
      <c r="C105" s="1" t="s">
        <v>171</v>
      </c>
      <c r="D105" s="50"/>
      <c r="E105" s="40" t="s">
        <v>32</v>
      </c>
      <c r="F105" s="7">
        <v>38</v>
      </c>
      <c r="G105" s="7">
        <v>37</v>
      </c>
      <c r="H105" s="229">
        <f t="shared" si="3"/>
        <v>75</v>
      </c>
    </row>
    <row r="106" spans="2:16" x14ac:dyDescent="0.2">
      <c r="B106" s="531">
        <v>18</v>
      </c>
      <c r="C106" s="40" t="s">
        <v>107</v>
      </c>
      <c r="D106" s="35">
        <v>2006</v>
      </c>
      <c r="E106" s="1" t="s">
        <v>13</v>
      </c>
      <c r="F106" s="7">
        <v>35</v>
      </c>
      <c r="G106" s="7">
        <v>30</v>
      </c>
      <c r="H106" s="229">
        <f t="shared" si="3"/>
        <v>65</v>
      </c>
    </row>
    <row r="107" spans="2:16" x14ac:dyDescent="0.2">
      <c r="B107" s="531"/>
      <c r="C107" s="59" t="s">
        <v>106</v>
      </c>
      <c r="D107" s="49">
        <v>2006</v>
      </c>
      <c r="E107" s="59" t="s">
        <v>32</v>
      </c>
      <c r="F107" s="63"/>
      <c r="G107" s="63"/>
      <c r="H107" s="229" t="s">
        <v>138</v>
      </c>
    </row>
    <row r="108" spans="2:16" ht="14.25" x14ac:dyDescent="0.2">
      <c r="B108" s="543" t="s">
        <v>105</v>
      </c>
      <c r="C108" s="544"/>
      <c r="D108" s="545"/>
      <c r="E108" s="544"/>
      <c r="F108" s="545"/>
      <c r="G108" s="545"/>
      <c r="H108" s="546" t="s">
        <v>6</v>
      </c>
      <c r="K108" s="514"/>
      <c r="L108" s="506"/>
      <c r="M108" s="514"/>
      <c r="N108" s="516"/>
      <c r="O108" s="516"/>
      <c r="P108" s="516"/>
    </row>
    <row r="109" spans="2:16" ht="14.45" customHeight="1" x14ac:dyDescent="0.2">
      <c r="B109" s="171" t="s">
        <v>17</v>
      </c>
      <c r="C109" s="655" t="s">
        <v>81</v>
      </c>
      <c r="D109" s="666">
        <v>2005</v>
      </c>
      <c r="E109" s="655" t="s">
        <v>7</v>
      </c>
      <c r="F109" s="703">
        <v>76</v>
      </c>
      <c r="G109" s="703">
        <v>78</v>
      </c>
      <c r="H109" s="229">
        <f>F109+G109</f>
        <v>154</v>
      </c>
      <c r="K109" s="702"/>
      <c r="L109" s="702"/>
      <c r="M109" s="702"/>
      <c r="N109" s="703"/>
      <c r="O109" s="703"/>
      <c r="P109" s="702"/>
    </row>
    <row r="110" spans="2:16" ht="14.45" customHeight="1" x14ac:dyDescent="0.2">
      <c r="B110" s="173" t="s">
        <v>19</v>
      </c>
      <c r="C110" s="655" t="s">
        <v>80</v>
      </c>
      <c r="D110" s="666">
        <v>2005</v>
      </c>
      <c r="E110" s="655" t="s">
        <v>7</v>
      </c>
      <c r="F110" s="703">
        <v>76</v>
      </c>
      <c r="G110" s="703">
        <v>77</v>
      </c>
      <c r="H110" s="229">
        <f>F110+G110</f>
        <v>153</v>
      </c>
      <c r="K110" s="702"/>
      <c r="L110" s="702"/>
      <c r="M110" s="702"/>
      <c r="N110" s="703"/>
      <c r="O110" s="703"/>
      <c r="P110" s="702"/>
    </row>
    <row r="111" spans="2:16" ht="14.45" customHeight="1" x14ac:dyDescent="0.2">
      <c r="B111" s="174" t="s">
        <v>21</v>
      </c>
      <c r="C111" s="655" t="s">
        <v>79</v>
      </c>
      <c r="D111" s="648">
        <v>2006</v>
      </c>
      <c r="E111" s="647" t="s">
        <v>7</v>
      </c>
      <c r="F111" s="703">
        <v>65</v>
      </c>
      <c r="G111" s="703">
        <v>77</v>
      </c>
      <c r="H111" s="229">
        <f>F111+G111</f>
        <v>142</v>
      </c>
      <c r="K111" s="702"/>
      <c r="L111" s="702"/>
      <c r="M111" s="702"/>
      <c r="N111" s="703"/>
      <c r="O111" s="703"/>
      <c r="P111" s="702"/>
    </row>
    <row r="112" spans="2:16" ht="11.25" customHeight="1" x14ac:dyDescent="0.2">
      <c r="B112" s="531" t="s">
        <v>22</v>
      </c>
      <c r="C112" s="59"/>
      <c r="D112" s="89"/>
      <c r="E112" s="93"/>
      <c r="F112" s="98"/>
      <c r="G112" s="98"/>
      <c r="H112" s="229">
        <f>F112+G112</f>
        <v>0</v>
      </c>
      <c r="K112" s="552"/>
      <c r="L112" s="515"/>
      <c r="M112" s="553"/>
      <c r="N112" s="516"/>
      <c r="O112" s="516"/>
      <c r="P112" s="516"/>
    </row>
    <row r="113" spans="2:18" ht="11.25" customHeight="1" x14ac:dyDescent="0.2">
      <c r="B113" s="537"/>
      <c r="C113" s="538"/>
      <c r="D113" s="539"/>
      <c r="E113" s="540"/>
      <c r="F113" s="541"/>
      <c r="G113" s="541"/>
      <c r="H113" s="542"/>
      <c r="K113" s="440"/>
      <c r="L113" s="49"/>
      <c r="M113" s="57"/>
      <c r="N113" s="82"/>
      <c r="O113" s="82"/>
      <c r="P113" s="58"/>
      <c r="Q113" s="8"/>
    </row>
    <row r="114" spans="2:18" ht="15.75" customHeight="1" x14ac:dyDescent="0.2">
      <c r="B114" s="555" t="s">
        <v>37</v>
      </c>
      <c r="C114" s="556"/>
      <c r="D114" s="557"/>
      <c r="E114" s="556"/>
      <c r="F114" s="557"/>
      <c r="G114" s="557"/>
      <c r="H114" s="558"/>
      <c r="K114" s="440"/>
      <c r="L114" s="49"/>
      <c r="M114" s="57"/>
      <c r="N114" s="82"/>
      <c r="O114" s="82"/>
      <c r="P114" s="58"/>
      <c r="Q114" s="8"/>
    </row>
    <row r="115" spans="2:18" ht="13.9" customHeight="1" x14ac:dyDescent="0.2">
      <c r="B115" s="559" t="s">
        <v>17</v>
      </c>
      <c r="C115" s="510" t="s">
        <v>27</v>
      </c>
      <c r="D115" s="510"/>
      <c r="E115" s="510"/>
      <c r="F115" s="511"/>
      <c r="G115" s="511"/>
      <c r="H115" s="513">
        <f>SUM(H116:H118)</f>
        <v>533</v>
      </c>
      <c r="K115" s="34"/>
      <c r="L115" s="35"/>
      <c r="M115" s="47"/>
      <c r="N115" s="49"/>
      <c r="O115" s="49"/>
      <c r="P115" s="128"/>
      <c r="Q115" s="122"/>
      <c r="R115" s="122"/>
    </row>
    <row r="116" spans="2:18" ht="11.25" customHeight="1" x14ac:dyDescent="0.2">
      <c r="B116" s="217"/>
      <c r="C116" s="663" t="s">
        <v>76</v>
      </c>
      <c r="D116" s="664">
        <v>2006</v>
      </c>
      <c r="E116" s="663" t="s">
        <v>27</v>
      </c>
      <c r="F116" s="665">
        <v>89</v>
      </c>
      <c r="G116" s="665">
        <v>91</v>
      </c>
      <c r="H116" s="517">
        <f>F116+G116</f>
        <v>180</v>
      </c>
      <c r="K116" s="48"/>
      <c r="L116" s="35"/>
      <c r="M116" s="48"/>
      <c r="N116" s="49"/>
      <c r="O116" s="49"/>
      <c r="P116" s="127"/>
      <c r="Q116" s="122"/>
      <c r="R116" s="122"/>
    </row>
    <row r="117" spans="2:18" ht="11.25" customHeight="1" x14ac:dyDescent="0.2">
      <c r="B117" s="217"/>
      <c r="C117" s="663" t="s">
        <v>74</v>
      </c>
      <c r="D117" s="664">
        <v>2005</v>
      </c>
      <c r="E117" s="663" t="s">
        <v>27</v>
      </c>
      <c r="F117" s="665">
        <v>88</v>
      </c>
      <c r="G117" s="665">
        <v>89</v>
      </c>
      <c r="H117" s="517">
        <f>F117+G117</f>
        <v>177</v>
      </c>
      <c r="K117" s="57"/>
      <c r="L117" s="35"/>
      <c r="M117" s="48"/>
      <c r="N117" s="49"/>
      <c r="O117" s="49"/>
      <c r="P117" s="127"/>
      <c r="Q117" s="122"/>
      <c r="R117" s="122"/>
    </row>
    <row r="118" spans="2:18" ht="11.25" customHeight="1" x14ac:dyDescent="0.2">
      <c r="B118" s="217"/>
      <c r="C118" s="663" t="s">
        <v>144</v>
      </c>
      <c r="D118" s="642">
        <v>2005</v>
      </c>
      <c r="E118" s="641" t="s">
        <v>27</v>
      </c>
      <c r="F118" s="665">
        <v>86</v>
      </c>
      <c r="G118" s="665">
        <v>90</v>
      </c>
      <c r="H118" s="517">
        <f>F118+G118</f>
        <v>176</v>
      </c>
      <c r="K118" s="663"/>
      <c r="L118" s="664"/>
      <c r="M118" s="663"/>
      <c r="N118" s="665"/>
      <c r="O118" s="665"/>
      <c r="P118" s="127"/>
      <c r="Q118" s="122"/>
      <c r="R118" s="122"/>
    </row>
    <row r="119" spans="2:18" ht="14.25" customHeight="1" x14ac:dyDescent="0.2">
      <c r="B119" s="217"/>
      <c r="C119" s="48"/>
      <c r="D119" s="49"/>
      <c r="E119" s="48"/>
      <c r="F119" s="49"/>
      <c r="G119" s="49"/>
      <c r="H119" s="218"/>
      <c r="K119" s="663"/>
      <c r="L119" s="664"/>
      <c r="M119" s="663"/>
      <c r="N119" s="665"/>
      <c r="O119" s="665"/>
      <c r="P119" s="127"/>
      <c r="Q119" s="122"/>
      <c r="R119" s="122"/>
    </row>
    <row r="120" spans="2:18" ht="13.9" customHeight="1" x14ac:dyDescent="0.2">
      <c r="B120" s="512" t="s">
        <v>19</v>
      </c>
      <c r="C120" s="510" t="s">
        <v>7</v>
      </c>
      <c r="D120" s="510"/>
      <c r="E120" s="510"/>
      <c r="F120" s="511"/>
      <c r="G120" s="511"/>
      <c r="H120" s="513">
        <f>SUM(H121:H123)</f>
        <v>455</v>
      </c>
      <c r="K120" s="663"/>
      <c r="L120" s="642"/>
      <c r="M120" s="641"/>
      <c r="N120" s="665"/>
      <c r="O120" s="665"/>
      <c r="P120" s="127"/>
      <c r="Q120" s="122"/>
      <c r="R120" s="122"/>
    </row>
    <row r="121" spans="2:18" ht="11.25" customHeight="1" x14ac:dyDescent="0.2">
      <c r="B121" s="217"/>
      <c r="C121" s="663" t="s">
        <v>81</v>
      </c>
      <c r="D121" s="664">
        <v>2005</v>
      </c>
      <c r="E121" s="663" t="s">
        <v>7</v>
      </c>
      <c r="F121" s="665">
        <v>76</v>
      </c>
      <c r="G121" s="665">
        <v>78</v>
      </c>
      <c r="H121" s="517">
        <f>F121+G121</f>
        <v>154</v>
      </c>
      <c r="K121" s="641"/>
      <c r="L121" s="642"/>
      <c r="M121" s="641"/>
      <c r="N121" s="665"/>
      <c r="O121" s="665"/>
      <c r="P121" s="127"/>
      <c r="Q121" s="122"/>
      <c r="R121" s="122"/>
    </row>
    <row r="122" spans="2:18" ht="11.25" customHeight="1" x14ac:dyDescent="0.2">
      <c r="B122" s="217"/>
      <c r="C122" s="663" t="s">
        <v>80</v>
      </c>
      <c r="D122" s="664">
        <v>2005</v>
      </c>
      <c r="E122" s="663" t="s">
        <v>7</v>
      </c>
      <c r="F122" s="665">
        <v>76</v>
      </c>
      <c r="G122" s="665">
        <v>77</v>
      </c>
      <c r="H122" s="517">
        <f>F122+G122</f>
        <v>153</v>
      </c>
      <c r="K122" s="706"/>
      <c r="L122" s="665"/>
      <c r="M122" s="706"/>
      <c r="N122" s="665"/>
      <c r="O122" s="665"/>
      <c r="P122" s="127"/>
      <c r="Q122" s="122"/>
      <c r="R122" s="122"/>
    </row>
    <row r="123" spans="2:18" ht="11.25" customHeight="1" x14ac:dyDescent="0.2">
      <c r="B123" s="217"/>
      <c r="C123" s="706" t="s">
        <v>75</v>
      </c>
      <c r="D123" s="665">
        <v>2006</v>
      </c>
      <c r="E123" s="706" t="s">
        <v>7</v>
      </c>
      <c r="F123" s="665">
        <v>72</v>
      </c>
      <c r="G123" s="665">
        <v>76</v>
      </c>
      <c r="H123" s="517">
        <f>F123+G123</f>
        <v>148</v>
      </c>
      <c r="K123" s="641"/>
      <c r="L123" s="642"/>
      <c r="M123" s="641"/>
      <c r="N123" s="665"/>
      <c r="O123" s="665"/>
      <c r="P123" s="127"/>
      <c r="Q123" s="122"/>
      <c r="R123" s="122"/>
    </row>
    <row r="124" spans="2:18" ht="13.5" customHeight="1" x14ac:dyDescent="0.2">
      <c r="B124" s="217"/>
      <c r="C124" s="48"/>
      <c r="D124" s="49"/>
      <c r="E124" s="48"/>
      <c r="F124" s="49"/>
      <c r="G124" s="49"/>
      <c r="H124" s="218"/>
      <c r="K124" s="641"/>
      <c r="L124" s="642"/>
      <c r="M124" s="641"/>
      <c r="N124" s="665"/>
      <c r="O124" s="665"/>
      <c r="P124" s="127"/>
      <c r="Q124" s="122"/>
      <c r="R124" s="122"/>
    </row>
    <row r="125" spans="2:18" ht="13.9" customHeight="1" x14ac:dyDescent="0.2">
      <c r="B125" s="512" t="s">
        <v>21</v>
      </c>
      <c r="C125" s="510" t="s">
        <v>63</v>
      </c>
      <c r="D125" s="510"/>
      <c r="E125" s="510"/>
      <c r="F125" s="511"/>
      <c r="G125" s="511"/>
      <c r="H125" s="513">
        <f>SUM(H126:H128)</f>
        <v>439</v>
      </c>
      <c r="K125" s="641"/>
      <c r="L125" s="642"/>
      <c r="M125" s="641"/>
      <c r="N125" s="665"/>
      <c r="O125" s="665"/>
      <c r="P125" s="127"/>
      <c r="Q125" s="122"/>
      <c r="R125" s="122"/>
    </row>
    <row r="126" spans="2:18" ht="13.5" customHeight="1" x14ac:dyDescent="0.2">
      <c r="B126" s="217"/>
      <c r="C126" s="48" t="s">
        <v>167</v>
      </c>
      <c r="D126" s="50"/>
      <c r="E126" s="57" t="s">
        <v>63</v>
      </c>
      <c r="F126" s="49">
        <v>77</v>
      </c>
      <c r="G126" s="49">
        <v>72</v>
      </c>
      <c r="H126" s="517">
        <f>F126+G126</f>
        <v>149</v>
      </c>
      <c r="K126" s="641"/>
      <c r="L126" s="642"/>
      <c r="M126" s="641"/>
      <c r="N126" s="665"/>
      <c r="O126" s="665"/>
      <c r="P126" s="127"/>
      <c r="Q126" s="122"/>
      <c r="R126" s="122"/>
    </row>
    <row r="127" spans="2:18" ht="13.5" customHeight="1" x14ac:dyDescent="0.2">
      <c r="B127" s="217"/>
      <c r="C127" s="48" t="s">
        <v>168</v>
      </c>
      <c r="D127" s="50"/>
      <c r="E127" s="57" t="s">
        <v>63</v>
      </c>
      <c r="F127" s="49">
        <v>74</v>
      </c>
      <c r="G127" s="49">
        <v>74</v>
      </c>
      <c r="H127" s="517">
        <f>F127+G127</f>
        <v>148</v>
      </c>
      <c r="K127" s="641"/>
      <c r="L127" s="642"/>
      <c r="M127" s="641"/>
      <c r="N127" s="665"/>
      <c r="O127" s="665"/>
      <c r="P127" s="127"/>
      <c r="Q127" s="122"/>
      <c r="R127" s="122"/>
    </row>
    <row r="128" spans="2:18" ht="13.5" customHeight="1" x14ac:dyDescent="0.2">
      <c r="B128" s="217"/>
      <c r="C128" s="48" t="s">
        <v>169</v>
      </c>
      <c r="D128" s="50"/>
      <c r="E128" s="57" t="s">
        <v>63</v>
      </c>
      <c r="F128" s="49">
        <v>75</v>
      </c>
      <c r="G128" s="49">
        <v>67</v>
      </c>
      <c r="H128" s="517">
        <f>F128+G128</f>
        <v>142</v>
      </c>
      <c r="K128" s="641"/>
      <c r="L128" s="642"/>
      <c r="M128" s="641"/>
      <c r="N128" s="665"/>
      <c r="O128" s="665"/>
      <c r="P128" s="127"/>
      <c r="Q128" s="122"/>
      <c r="R128" s="122"/>
    </row>
    <row r="129" spans="1:18" ht="13.5" customHeight="1" x14ac:dyDescent="0.2">
      <c r="B129" s="217"/>
      <c r="C129" s="48"/>
      <c r="D129" s="49"/>
      <c r="E129" s="48"/>
      <c r="F129" s="49"/>
      <c r="G129" s="49"/>
      <c r="H129" s="218"/>
      <c r="K129" s="641"/>
      <c r="L129" s="642"/>
      <c r="M129" s="641"/>
      <c r="N129" s="665"/>
      <c r="O129" s="665"/>
      <c r="P129" s="127"/>
      <c r="Q129" s="122"/>
      <c r="R129" s="122"/>
    </row>
    <row r="130" spans="1:18" ht="14.45" customHeight="1" x14ac:dyDescent="0.2">
      <c r="B130" s="512" t="s">
        <v>22</v>
      </c>
      <c r="C130" s="510" t="s">
        <v>13</v>
      </c>
      <c r="D130" s="510"/>
      <c r="E130" s="510"/>
      <c r="F130" s="511"/>
      <c r="G130" s="511"/>
      <c r="H130" s="513">
        <f>SUM(H131:H133)</f>
        <v>333</v>
      </c>
      <c r="K130" s="641"/>
      <c r="L130" s="642"/>
      <c r="M130" s="641"/>
      <c r="N130" s="665"/>
      <c r="O130" s="665"/>
      <c r="P130" s="127"/>
      <c r="Q130" s="122"/>
      <c r="R130" s="122"/>
    </row>
    <row r="131" spans="1:18" ht="13.5" customHeight="1" x14ac:dyDescent="0.2">
      <c r="B131" s="217"/>
      <c r="C131" s="34" t="s">
        <v>88</v>
      </c>
      <c r="D131" s="35">
        <v>2006</v>
      </c>
      <c r="E131" s="47" t="s">
        <v>13</v>
      </c>
      <c r="F131" s="49">
        <v>62</v>
      </c>
      <c r="G131" s="49">
        <v>73</v>
      </c>
      <c r="H131" s="517">
        <f>F131+G131</f>
        <v>135</v>
      </c>
      <c r="K131" s="641"/>
      <c r="L131" s="642"/>
      <c r="M131" s="641"/>
      <c r="N131" s="665"/>
      <c r="O131" s="665"/>
      <c r="P131" s="127"/>
      <c r="Q131" s="122"/>
      <c r="R131" s="122"/>
    </row>
    <row r="132" spans="1:18" ht="13.5" customHeight="1" x14ac:dyDescent="0.2">
      <c r="B132" s="217"/>
      <c r="C132" s="48" t="s">
        <v>108</v>
      </c>
      <c r="D132" s="35">
        <v>2006</v>
      </c>
      <c r="E132" s="48" t="s">
        <v>13</v>
      </c>
      <c r="F132" s="49">
        <v>70</v>
      </c>
      <c r="G132" s="49">
        <v>63</v>
      </c>
      <c r="H132" s="517">
        <f>F132+G132</f>
        <v>133</v>
      </c>
      <c r="K132" s="641"/>
      <c r="L132" s="642"/>
      <c r="M132" s="641"/>
      <c r="N132" s="665"/>
      <c r="O132" s="665"/>
      <c r="P132" s="127"/>
      <c r="Q132" s="122"/>
      <c r="R132" s="122"/>
    </row>
    <row r="133" spans="1:18" ht="13.5" customHeight="1" x14ac:dyDescent="0.2">
      <c r="B133" s="217"/>
      <c r="C133" s="57" t="s">
        <v>107</v>
      </c>
      <c r="D133" s="35">
        <v>2006</v>
      </c>
      <c r="E133" s="48" t="s">
        <v>13</v>
      </c>
      <c r="F133" s="49">
        <v>35</v>
      </c>
      <c r="G133" s="49">
        <v>30</v>
      </c>
      <c r="H133" s="517">
        <f>F133+G133</f>
        <v>65</v>
      </c>
      <c r="K133" s="641"/>
      <c r="L133" s="642"/>
      <c r="M133" s="641"/>
      <c r="N133" s="665"/>
      <c r="O133" s="665"/>
      <c r="P133" s="127"/>
      <c r="Q133" s="122"/>
      <c r="R133" s="122"/>
    </row>
    <row r="134" spans="1:18" ht="11.25" customHeight="1" thickBot="1" x14ac:dyDescent="0.25">
      <c r="B134" s="219"/>
      <c r="C134" s="235"/>
      <c r="D134" s="233"/>
      <c r="E134" s="235"/>
      <c r="F134" s="236"/>
      <c r="G134" s="236"/>
      <c r="H134" s="223"/>
      <c r="K134" s="48"/>
      <c r="L134" s="50"/>
      <c r="M134" s="57"/>
      <c r="N134" s="49"/>
      <c r="O134" s="49"/>
      <c r="P134" s="127"/>
      <c r="Q134" s="122"/>
      <c r="R134" s="122"/>
    </row>
    <row r="135" spans="1:18" ht="11.25" customHeight="1" thickBot="1" x14ac:dyDescent="0.25">
      <c r="B135" s="1"/>
      <c r="C135" s="48"/>
      <c r="D135" s="49"/>
      <c r="E135" s="48"/>
      <c r="F135" s="49"/>
      <c r="G135" s="49"/>
      <c r="H135" s="82"/>
      <c r="K135" s="48"/>
      <c r="L135" s="50"/>
      <c r="M135" s="57"/>
      <c r="N135" s="49"/>
      <c r="O135" s="49"/>
      <c r="P135" s="127"/>
      <c r="Q135" s="122"/>
      <c r="R135" s="122"/>
    </row>
    <row r="136" spans="1:18" ht="12.6" customHeight="1" x14ac:dyDescent="0.2">
      <c r="B136" s="521" t="s">
        <v>111</v>
      </c>
      <c r="C136" s="522"/>
      <c r="D136" s="523"/>
      <c r="E136" s="524"/>
      <c r="F136" s="523"/>
      <c r="G136" s="523"/>
      <c r="H136" s="525" t="s">
        <v>6</v>
      </c>
      <c r="K136" s="48"/>
      <c r="L136" s="50"/>
      <c r="M136" s="57"/>
      <c r="N136" s="49"/>
      <c r="O136" s="49"/>
      <c r="P136" s="127"/>
      <c r="Q136" s="122"/>
      <c r="R136" s="122"/>
    </row>
    <row r="137" spans="1:18" ht="13.15" customHeight="1" x14ac:dyDescent="0.2">
      <c r="B137" s="171" t="s">
        <v>17</v>
      </c>
      <c r="C137" s="631" t="s">
        <v>77</v>
      </c>
      <c r="D137" s="651">
        <v>2005</v>
      </c>
      <c r="E137" s="631" t="s">
        <v>27</v>
      </c>
      <c r="F137" s="703">
        <v>88</v>
      </c>
      <c r="G137" s="703">
        <v>87</v>
      </c>
      <c r="H137" s="229">
        <f t="shared" ref="H137:H144" si="4">F137+G137</f>
        <v>175</v>
      </c>
      <c r="K137" s="702"/>
      <c r="L137" s="702"/>
      <c r="M137" s="702"/>
      <c r="N137" s="703"/>
      <c r="O137" s="703"/>
      <c r="P137" s="702"/>
      <c r="Q137" s="122"/>
      <c r="R137" s="122"/>
    </row>
    <row r="138" spans="1:18" ht="13.15" customHeight="1" x14ac:dyDescent="0.2">
      <c r="B138" s="173" t="s">
        <v>19</v>
      </c>
      <c r="C138" s="27" t="s">
        <v>168</v>
      </c>
      <c r="D138" s="193">
        <v>2005</v>
      </c>
      <c r="E138" s="27" t="s">
        <v>63</v>
      </c>
      <c r="F138" s="65">
        <v>85</v>
      </c>
      <c r="G138" s="65">
        <v>84</v>
      </c>
      <c r="H138" s="229">
        <f t="shared" si="4"/>
        <v>169</v>
      </c>
      <c r="K138" s="702"/>
      <c r="L138" s="702"/>
      <c r="M138" s="702"/>
      <c r="N138" s="703"/>
      <c r="O138" s="703"/>
      <c r="P138" s="702"/>
      <c r="Q138" s="122"/>
      <c r="R138" s="122"/>
    </row>
    <row r="139" spans="1:18" s="238" customFormat="1" ht="13.15" customHeight="1" x14ac:dyDescent="0.2">
      <c r="A139" s="237"/>
      <c r="B139" s="174" t="s">
        <v>21</v>
      </c>
      <c r="C139" s="631" t="s">
        <v>149</v>
      </c>
      <c r="D139" s="651">
        <v>2005</v>
      </c>
      <c r="E139" s="631" t="s">
        <v>27</v>
      </c>
      <c r="F139" s="703">
        <v>85</v>
      </c>
      <c r="G139" s="703">
        <v>82</v>
      </c>
      <c r="H139" s="229">
        <f t="shared" si="4"/>
        <v>167</v>
      </c>
      <c r="I139" s="583"/>
      <c r="J139" s="237"/>
      <c r="K139" s="702"/>
      <c r="L139" s="702"/>
      <c r="M139" s="702"/>
      <c r="N139" s="703"/>
      <c r="O139" s="703"/>
      <c r="P139" s="702"/>
      <c r="Q139" s="732"/>
      <c r="R139" s="732"/>
    </row>
    <row r="140" spans="1:18" ht="13.15" customHeight="1" x14ac:dyDescent="0.2">
      <c r="B140" s="531">
        <v>4</v>
      </c>
      <c r="C140" s="631" t="s">
        <v>150</v>
      </c>
      <c r="D140" s="651">
        <v>2005</v>
      </c>
      <c r="E140" s="631" t="s">
        <v>27</v>
      </c>
      <c r="F140" s="703">
        <v>78</v>
      </c>
      <c r="G140" s="703">
        <v>86</v>
      </c>
      <c r="H140" s="229">
        <f t="shared" si="4"/>
        <v>164</v>
      </c>
      <c r="K140" s="702"/>
      <c r="L140" s="702"/>
      <c r="M140" s="702"/>
      <c r="N140" s="703"/>
      <c r="O140" s="703"/>
      <c r="P140" s="702"/>
      <c r="Q140" s="122"/>
      <c r="R140" s="122"/>
    </row>
    <row r="141" spans="1:18" ht="13.15" customHeight="1" x14ac:dyDescent="0.2">
      <c r="B141" s="531">
        <v>5</v>
      </c>
      <c r="C141" s="27" t="s">
        <v>109</v>
      </c>
      <c r="D141" s="193">
        <v>2006</v>
      </c>
      <c r="E141" s="27" t="s">
        <v>32</v>
      </c>
      <c r="F141" s="65">
        <v>85</v>
      </c>
      <c r="G141" s="65">
        <v>60</v>
      </c>
      <c r="H141" s="229">
        <f t="shared" si="4"/>
        <v>145</v>
      </c>
      <c r="K141" s="663"/>
      <c r="L141" s="664"/>
      <c r="M141" s="663"/>
      <c r="N141" s="665"/>
      <c r="O141" s="665"/>
      <c r="P141" s="127"/>
      <c r="Q141" s="122"/>
      <c r="R141" s="122"/>
    </row>
    <row r="142" spans="1:18" ht="13.15" customHeight="1" x14ac:dyDescent="0.2">
      <c r="B142" s="531">
        <v>6</v>
      </c>
      <c r="C142" s="702" t="s">
        <v>184</v>
      </c>
      <c r="D142" s="704">
        <v>2005</v>
      </c>
      <c r="E142" s="702" t="s">
        <v>27</v>
      </c>
      <c r="F142" s="703">
        <v>69</v>
      </c>
      <c r="G142" s="703">
        <v>72</v>
      </c>
      <c r="H142" s="229">
        <f t="shared" si="4"/>
        <v>141</v>
      </c>
      <c r="K142" s="706"/>
      <c r="L142" s="665"/>
      <c r="M142" s="706"/>
      <c r="N142" s="665"/>
      <c r="O142" s="665"/>
      <c r="P142" s="127"/>
      <c r="Q142" s="122"/>
      <c r="R142" s="122"/>
    </row>
    <row r="143" spans="1:18" ht="13.15" customHeight="1" x14ac:dyDescent="0.2">
      <c r="B143" s="531">
        <v>7</v>
      </c>
      <c r="C143" s="27" t="s">
        <v>93</v>
      </c>
      <c r="D143" s="193">
        <v>2006</v>
      </c>
      <c r="E143" s="27" t="s">
        <v>13</v>
      </c>
      <c r="F143" s="65">
        <v>43</v>
      </c>
      <c r="G143" s="65">
        <v>54</v>
      </c>
      <c r="H143" s="229">
        <f t="shared" si="4"/>
        <v>97</v>
      </c>
      <c r="K143" s="706"/>
      <c r="L143" s="665"/>
      <c r="M143" s="706"/>
      <c r="N143" s="665"/>
      <c r="O143" s="665"/>
      <c r="P143" s="127"/>
      <c r="Q143" s="122"/>
      <c r="R143" s="122"/>
    </row>
    <row r="144" spans="1:18" ht="13.15" customHeight="1" x14ac:dyDescent="0.2">
      <c r="B144" s="531">
        <v>8</v>
      </c>
      <c r="C144" s="27" t="s">
        <v>88</v>
      </c>
      <c r="D144" s="193">
        <v>2006</v>
      </c>
      <c r="E144" s="27" t="s">
        <v>13</v>
      </c>
      <c r="F144" s="65">
        <v>48</v>
      </c>
      <c r="G144" s="65">
        <v>37</v>
      </c>
      <c r="H144" s="229">
        <f t="shared" si="4"/>
        <v>85</v>
      </c>
      <c r="K144" s="663"/>
      <c r="L144" s="642"/>
      <c r="M144" s="641"/>
      <c r="N144" s="665"/>
      <c r="O144" s="665"/>
      <c r="P144" s="127"/>
      <c r="Q144" s="122"/>
      <c r="R144" s="122"/>
    </row>
    <row r="145" spans="2:16" ht="14.25" x14ac:dyDescent="0.2">
      <c r="B145" s="526" t="s">
        <v>151</v>
      </c>
      <c r="C145" s="527"/>
      <c r="D145" s="528"/>
      <c r="E145" s="529"/>
      <c r="F145" s="528"/>
      <c r="G145" s="528"/>
      <c r="H145" s="530" t="s">
        <v>6</v>
      </c>
      <c r="K145" s="550"/>
      <c r="M145" s="549"/>
      <c r="N145" s="549"/>
      <c r="O145" s="549"/>
    </row>
    <row r="146" spans="2:16" x14ac:dyDescent="0.2">
      <c r="B146" s="171" t="s">
        <v>17</v>
      </c>
      <c r="C146" s="27" t="s">
        <v>154</v>
      </c>
      <c r="D146" s="193">
        <v>2007</v>
      </c>
      <c r="E146" s="27" t="s">
        <v>13</v>
      </c>
      <c r="F146" s="65">
        <v>38</v>
      </c>
      <c r="G146" s="65">
        <v>45</v>
      </c>
      <c r="H146" s="229">
        <f>F146+G146</f>
        <v>83</v>
      </c>
      <c r="K146" s="550"/>
      <c r="M146" s="549"/>
      <c r="N146" s="549"/>
      <c r="O146" s="549"/>
    </row>
    <row r="147" spans="2:16" x14ac:dyDescent="0.2">
      <c r="B147" s="173"/>
      <c r="C147" s="27" t="s">
        <v>73</v>
      </c>
      <c r="D147" s="193">
        <v>2005</v>
      </c>
      <c r="E147" s="27" t="s">
        <v>13</v>
      </c>
      <c r="F147" s="75"/>
      <c r="G147" s="75"/>
      <c r="H147" s="229" t="s">
        <v>138</v>
      </c>
    </row>
    <row r="148" spans="2:16" x14ac:dyDescent="0.2">
      <c r="B148" s="174"/>
      <c r="C148" s="27" t="s">
        <v>172</v>
      </c>
      <c r="D148" s="46">
        <v>2005</v>
      </c>
      <c r="E148" s="27" t="s">
        <v>13</v>
      </c>
      <c r="F148" s="65">
        <v>0</v>
      </c>
      <c r="G148" s="65">
        <v>0</v>
      </c>
      <c r="H148" s="229" t="s">
        <v>138</v>
      </c>
    </row>
    <row r="149" spans="2:16" x14ac:dyDescent="0.2">
      <c r="B149" s="532"/>
      <c r="C149" s="27"/>
      <c r="D149" s="60"/>
      <c r="E149" s="27"/>
      <c r="F149" s="63"/>
      <c r="G149" s="63"/>
      <c r="H149" s="229"/>
    </row>
    <row r="150" spans="2:16" x14ac:dyDescent="0.2">
      <c r="B150" s="518" t="s">
        <v>37</v>
      </c>
      <c r="C150" s="519"/>
      <c r="D150" s="509"/>
      <c r="E150" s="519"/>
      <c r="F150" s="509"/>
      <c r="G150" s="509"/>
      <c r="H150" s="520"/>
    </row>
    <row r="151" spans="2:16" x14ac:dyDescent="0.2">
      <c r="B151" s="512" t="s">
        <v>17</v>
      </c>
      <c r="C151" s="510" t="s">
        <v>27</v>
      </c>
      <c r="D151" s="510"/>
      <c r="E151" s="510"/>
      <c r="F151" s="511"/>
      <c r="G151" s="511"/>
      <c r="H151" s="513">
        <f>SUM(H152:H154)</f>
        <v>506</v>
      </c>
    </row>
    <row r="152" spans="2:16" ht="15.75" customHeight="1" x14ac:dyDescent="0.2">
      <c r="B152" s="217"/>
      <c r="C152" s="643" t="s">
        <v>77</v>
      </c>
      <c r="D152" s="652">
        <v>2005</v>
      </c>
      <c r="E152" s="643" t="s">
        <v>27</v>
      </c>
      <c r="F152" s="665">
        <v>88</v>
      </c>
      <c r="G152" s="665">
        <v>87</v>
      </c>
      <c r="H152" s="517">
        <f>F152+G152</f>
        <v>175</v>
      </c>
      <c r="K152" s="48"/>
      <c r="L152" s="35"/>
      <c r="M152" s="48"/>
      <c r="N152" s="49"/>
      <c r="O152" s="49"/>
      <c r="P152" s="58"/>
    </row>
    <row r="153" spans="2:16" ht="11.25" customHeight="1" x14ac:dyDescent="0.2">
      <c r="B153" s="217"/>
      <c r="C153" s="643" t="s">
        <v>149</v>
      </c>
      <c r="D153" s="652">
        <v>2005</v>
      </c>
      <c r="E153" s="643" t="s">
        <v>27</v>
      </c>
      <c r="F153" s="665">
        <v>85</v>
      </c>
      <c r="G153" s="665">
        <v>82</v>
      </c>
      <c r="H153" s="517">
        <f>F153+G153</f>
        <v>167</v>
      </c>
      <c r="K153" s="48"/>
      <c r="L153" s="35"/>
      <c r="M153" s="48"/>
      <c r="N153" s="49"/>
      <c r="O153" s="49"/>
      <c r="P153" s="58"/>
    </row>
    <row r="154" spans="2:16" ht="11.25" customHeight="1" x14ac:dyDescent="0.2">
      <c r="B154" s="217"/>
      <c r="C154" s="643" t="s">
        <v>150</v>
      </c>
      <c r="D154" s="652">
        <v>2005</v>
      </c>
      <c r="E154" s="643" t="s">
        <v>27</v>
      </c>
      <c r="F154" s="665">
        <v>78</v>
      </c>
      <c r="G154" s="665">
        <v>86</v>
      </c>
      <c r="H154" s="517">
        <f>F154+G154</f>
        <v>164</v>
      </c>
      <c r="K154" s="48"/>
      <c r="L154" s="35"/>
      <c r="M154" s="48"/>
      <c r="N154" s="49"/>
      <c r="O154" s="49"/>
      <c r="P154" s="58"/>
    </row>
    <row r="155" spans="2:16" ht="11.25" customHeight="1" x14ac:dyDescent="0.2">
      <c r="B155" s="217"/>
      <c r="C155" s="27"/>
      <c r="D155" s="27"/>
      <c r="E155" s="27"/>
      <c r="F155" s="65"/>
      <c r="G155" s="65"/>
      <c r="H155" s="733"/>
      <c r="K155" s="643"/>
      <c r="L155" s="652"/>
      <c r="M155" s="643"/>
      <c r="N155" s="665"/>
      <c r="O155" s="665"/>
      <c r="P155" s="58"/>
    </row>
    <row r="156" spans="2:16" x14ac:dyDescent="0.2">
      <c r="B156" s="512" t="s">
        <v>17</v>
      </c>
      <c r="C156" s="510" t="s">
        <v>13</v>
      </c>
      <c r="D156" s="510"/>
      <c r="E156" s="510"/>
      <c r="F156" s="511"/>
      <c r="G156" s="511"/>
      <c r="H156" s="513">
        <f>SUM(H157:H159)</f>
        <v>265</v>
      </c>
      <c r="K156" s="643"/>
      <c r="L156" s="652"/>
      <c r="M156" s="643"/>
      <c r="N156" s="665"/>
      <c r="O156" s="665"/>
      <c r="P156" s="58"/>
    </row>
    <row r="157" spans="2:16" x14ac:dyDescent="0.2">
      <c r="B157" s="217"/>
      <c r="C157" s="48" t="s">
        <v>93</v>
      </c>
      <c r="D157" s="35">
        <v>2006</v>
      </c>
      <c r="E157" s="48" t="s">
        <v>13</v>
      </c>
      <c r="F157" s="49">
        <v>43</v>
      </c>
      <c r="G157" s="49">
        <v>54</v>
      </c>
      <c r="H157" s="517">
        <f>F157+G157</f>
        <v>97</v>
      </c>
      <c r="K157" s="643"/>
      <c r="L157" s="652"/>
      <c r="M157" s="643"/>
      <c r="N157" s="665"/>
      <c r="O157" s="665"/>
      <c r="P157" s="58"/>
    </row>
    <row r="158" spans="2:16" x14ac:dyDescent="0.2">
      <c r="B158" s="217"/>
      <c r="C158" s="48" t="s">
        <v>88</v>
      </c>
      <c r="D158" s="35">
        <v>2006</v>
      </c>
      <c r="E158" s="48" t="s">
        <v>13</v>
      </c>
      <c r="F158" s="49">
        <v>48</v>
      </c>
      <c r="G158" s="49">
        <v>37</v>
      </c>
      <c r="H158" s="517">
        <f>F158+G158</f>
        <v>85</v>
      </c>
      <c r="K158" s="706"/>
      <c r="L158" s="665"/>
      <c r="M158" s="706"/>
      <c r="N158" s="665"/>
      <c r="O158" s="665"/>
      <c r="P158" s="58"/>
    </row>
    <row r="159" spans="2:16" x14ac:dyDescent="0.2">
      <c r="B159" s="217"/>
      <c r="C159" s="48" t="s">
        <v>154</v>
      </c>
      <c r="D159" s="35">
        <v>2007</v>
      </c>
      <c r="E159" s="48" t="s">
        <v>13</v>
      </c>
      <c r="F159" s="49">
        <v>38</v>
      </c>
      <c r="G159" s="49">
        <v>45</v>
      </c>
      <c r="H159" s="517">
        <f>F159+G159</f>
        <v>83</v>
      </c>
      <c r="K159" s="48"/>
      <c r="L159" s="35"/>
      <c r="M159" s="48"/>
      <c r="N159" s="49"/>
      <c r="O159" s="49"/>
      <c r="P159" s="58"/>
    </row>
    <row r="160" spans="2:16" ht="13.5" thickBot="1" x14ac:dyDescent="0.25">
      <c r="B160" s="734"/>
      <c r="C160" s="698"/>
      <c r="D160" s="699"/>
      <c r="E160" s="698"/>
      <c r="F160" s="699"/>
      <c r="G160" s="699"/>
      <c r="H160" s="735"/>
      <c r="J160" s="7"/>
      <c r="K160" s="48"/>
      <c r="L160" s="35"/>
      <c r="M160" s="48"/>
      <c r="N160" s="49"/>
      <c r="O160" s="49"/>
      <c r="P160" s="58"/>
    </row>
    <row r="161" spans="2:10" x14ac:dyDescent="0.2">
      <c r="B161" s="700"/>
      <c r="D161" s="457"/>
      <c r="H161" s="457"/>
      <c r="J161" s="7"/>
    </row>
    <row r="162" spans="2:10" x14ac:dyDescent="0.2">
      <c r="B162" s="700"/>
      <c r="D162" s="457"/>
      <c r="H162" s="457"/>
      <c r="J162" s="7"/>
    </row>
    <row r="163" spans="2:10" x14ac:dyDescent="0.2">
      <c r="B163" s="700"/>
      <c r="D163" s="457"/>
      <c r="J163" s="7"/>
    </row>
    <row r="164" spans="2:10" x14ac:dyDescent="0.2">
      <c r="D164" s="457"/>
    </row>
    <row r="165" spans="2:10" x14ac:dyDescent="0.2">
      <c r="D165" s="457"/>
    </row>
    <row r="166" spans="2:10" x14ac:dyDescent="0.2">
      <c r="B166" s="700"/>
      <c r="D166" s="457"/>
      <c r="H166" s="457"/>
      <c r="J166" s="7"/>
    </row>
    <row r="167" spans="2:10" x14ac:dyDescent="0.2">
      <c r="B167" s="700"/>
      <c r="D167" s="457"/>
      <c r="J167" s="7"/>
    </row>
    <row r="168" spans="2:10" x14ac:dyDescent="0.2">
      <c r="B168" s="700"/>
      <c r="D168" s="457"/>
      <c r="J168" s="7"/>
    </row>
  </sheetData>
  <phoneticPr fontId="58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0"/>
  <sheetViews>
    <sheetView zoomScale="106" zoomScaleNormal="106" workbookViewId="0">
      <selection activeCell="P128" sqref="P128"/>
    </sheetView>
  </sheetViews>
  <sheetFormatPr defaultRowHeight="12.75" x14ac:dyDescent="0.2"/>
  <cols>
    <col min="1" max="1" width="3.7109375" style="472" customWidth="1"/>
    <col min="2" max="2" width="4.5703125" style="59" customWidth="1"/>
    <col min="3" max="3" width="27.42578125" style="123" customWidth="1"/>
    <col min="4" max="4" width="9.28515625" style="123" customWidth="1"/>
    <col min="5" max="5" width="17.42578125" style="123" customWidth="1"/>
    <col min="6" max="7" width="8.7109375" style="123" customWidth="1"/>
    <col min="8" max="8" width="11.7109375" style="123" customWidth="1"/>
    <col min="9" max="9" width="6.7109375" style="123" customWidth="1"/>
    <col min="10" max="10" width="8.5703125" style="34" customWidth="1"/>
    <col min="11" max="11" width="20.7109375" style="196" customWidth="1"/>
    <col min="12" max="12" width="6.7109375" style="196" customWidth="1"/>
    <col min="13" max="13" width="15.28515625" style="193" customWidth="1"/>
    <col min="14" max="15" width="6.85546875" style="193" customWidth="1"/>
    <col min="16" max="16" width="9.140625" style="147"/>
  </cols>
  <sheetData>
    <row r="1" spans="1:16" ht="13.5" thickBot="1" x14ac:dyDescent="0.25"/>
    <row r="2" spans="1:16" ht="15" x14ac:dyDescent="0.2">
      <c r="A2" s="473"/>
      <c r="B2" s="201"/>
      <c r="C2" s="202" t="s">
        <v>188</v>
      </c>
      <c r="D2" s="203"/>
      <c r="E2" s="203"/>
      <c r="F2" s="204"/>
      <c r="G2" s="204"/>
      <c r="H2" s="205"/>
      <c r="I2"/>
      <c r="J2"/>
      <c r="K2" s="475"/>
      <c r="L2" s="475"/>
      <c r="M2" s="475"/>
      <c r="N2" s="147"/>
      <c r="O2" s="147"/>
    </row>
    <row r="3" spans="1:16" x14ac:dyDescent="0.2">
      <c r="A3" s="473"/>
      <c r="B3" s="206"/>
      <c r="C3" s="110" t="s">
        <v>189</v>
      </c>
      <c r="D3" s="111"/>
      <c r="E3" s="111"/>
      <c r="F3" s="112"/>
      <c r="G3" s="112"/>
      <c r="H3" s="207"/>
      <c r="I3"/>
      <c r="J3"/>
      <c r="K3" s="475"/>
      <c r="L3" s="475"/>
      <c r="M3" s="475"/>
      <c r="N3" s="147"/>
      <c r="O3" s="147"/>
    </row>
    <row r="4" spans="1:16" ht="13.5" thickBot="1" x14ac:dyDescent="0.25">
      <c r="A4" s="473"/>
      <c r="B4" s="224"/>
      <c r="C4" s="225"/>
      <c r="D4" s="225"/>
      <c r="E4" s="225"/>
      <c r="F4" s="226"/>
      <c r="G4" s="226"/>
      <c r="H4" s="227"/>
      <c r="I4"/>
      <c r="J4"/>
      <c r="K4" s="475"/>
      <c r="L4" s="475"/>
      <c r="M4" s="475"/>
      <c r="N4" s="147"/>
      <c r="O4" s="147"/>
    </row>
    <row r="5" spans="1:16" ht="14.25" x14ac:dyDescent="0.2">
      <c r="A5" s="473"/>
      <c r="B5" s="573" t="s">
        <v>95</v>
      </c>
      <c r="C5" s="574"/>
      <c r="D5" s="575" t="s">
        <v>36</v>
      </c>
      <c r="E5" s="575" t="s">
        <v>11</v>
      </c>
      <c r="F5" s="575"/>
      <c r="G5" s="575"/>
      <c r="H5" s="576" t="s">
        <v>6</v>
      </c>
      <c r="I5"/>
      <c r="J5" s="300"/>
    </row>
    <row r="6" spans="1:16" x14ac:dyDescent="0.2">
      <c r="A6" s="473"/>
      <c r="B6" s="171" t="s">
        <v>17</v>
      </c>
      <c r="C6" s="647" t="s">
        <v>120</v>
      </c>
      <c r="D6" s="668">
        <v>2009</v>
      </c>
      <c r="E6" s="647" t="s">
        <v>7</v>
      </c>
      <c r="F6" s="736">
        <v>75</v>
      </c>
      <c r="G6" s="736">
        <v>85</v>
      </c>
      <c r="H6" s="229">
        <f t="shared" ref="H6:H28" si="0">F6+G6</f>
        <v>160</v>
      </c>
      <c r="I6"/>
      <c r="J6" s="27"/>
      <c r="K6" s="702"/>
      <c r="L6" s="702"/>
      <c r="M6" s="702"/>
      <c r="N6" s="703"/>
      <c r="O6" s="703"/>
      <c r="P6" s="702"/>
    </row>
    <row r="7" spans="1:16" x14ac:dyDescent="0.2">
      <c r="A7" s="473"/>
      <c r="B7" s="173" t="s">
        <v>19</v>
      </c>
      <c r="C7" s="647" t="s">
        <v>165</v>
      </c>
      <c r="D7" s="668">
        <v>2009</v>
      </c>
      <c r="E7" s="649" t="s">
        <v>27</v>
      </c>
      <c r="F7" s="736">
        <v>79</v>
      </c>
      <c r="G7" s="736">
        <v>77</v>
      </c>
      <c r="H7" s="229">
        <f t="shared" si="0"/>
        <v>156</v>
      </c>
      <c r="I7"/>
      <c r="J7" s="27"/>
      <c r="K7" s="702"/>
      <c r="L7" s="702"/>
      <c r="M7" s="702"/>
      <c r="N7" s="703"/>
      <c r="O7" s="703"/>
      <c r="P7" s="702"/>
    </row>
    <row r="8" spans="1:16" x14ac:dyDescent="0.2">
      <c r="A8" s="473"/>
      <c r="B8" s="174" t="s">
        <v>21</v>
      </c>
      <c r="C8" s="647" t="s">
        <v>121</v>
      </c>
      <c r="D8" s="668">
        <v>2009</v>
      </c>
      <c r="E8" s="649" t="s">
        <v>27</v>
      </c>
      <c r="F8" s="736">
        <v>79</v>
      </c>
      <c r="G8" s="736">
        <v>74</v>
      </c>
      <c r="H8" s="229">
        <f t="shared" si="0"/>
        <v>153</v>
      </c>
      <c r="I8"/>
      <c r="J8" s="40"/>
      <c r="K8" s="702"/>
      <c r="L8" s="702"/>
      <c r="M8" s="702"/>
      <c r="N8" s="703"/>
      <c r="O8" s="703"/>
      <c r="P8" s="702"/>
    </row>
    <row r="9" spans="1:16" x14ac:dyDescent="0.2">
      <c r="A9" s="473"/>
      <c r="B9" s="584">
        <v>4</v>
      </c>
      <c r="C9" s="629" t="s">
        <v>122</v>
      </c>
      <c r="D9" s="637">
        <v>2009</v>
      </c>
      <c r="E9" s="631" t="s">
        <v>27</v>
      </c>
      <c r="F9" s="703">
        <v>72</v>
      </c>
      <c r="G9" s="703">
        <v>77</v>
      </c>
      <c r="H9" s="229">
        <f t="shared" si="0"/>
        <v>149</v>
      </c>
      <c r="I9"/>
      <c r="J9" s="93"/>
      <c r="K9" s="702"/>
      <c r="L9" s="702"/>
      <c r="M9" s="702"/>
      <c r="N9" s="703"/>
      <c r="O9" s="703"/>
      <c r="P9" s="702"/>
    </row>
    <row r="10" spans="1:16" ht="14.25" x14ac:dyDescent="0.2">
      <c r="A10" s="473"/>
      <c r="B10" s="584">
        <v>5</v>
      </c>
      <c r="C10" s="629" t="s">
        <v>123</v>
      </c>
      <c r="D10" s="637">
        <v>2009</v>
      </c>
      <c r="E10" s="631" t="s">
        <v>27</v>
      </c>
      <c r="F10" s="703">
        <v>76</v>
      </c>
      <c r="G10" s="703">
        <v>69</v>
      </c>
      <c r="H10" s="229">
        <f t="shared" si="0"/>
        <v>145</v>
      </c>
      <c r="I10"/>
      <c r="J10" s="133"/>
      <c r="K10" s="702"/>
      <c r="L10" s="702"/>
      <c r="M10" s="702"/>
      <c r="N10" s="703"/>
      <c r="O10" s="703"/>
      <c r="P10" s="702"/>
    </row>
    <row r="11" spans="1:16" ht="14.25" x14ac:dyDescent="0.2">
      <c r="A11" s="473"/>
      <c r="B11" s="584">
        <v>6</v>
      </c>
      <c r="C11" s="702" t="s">
        <v>125</v>
      </c>
      <c r="D11" s="704">
        <v>2009</v>
      </c>
      <c r="E11" s="702" t="s">
        <v>27</v>
      </c>
      <c r="F11" s="703">
        <v>66</v>
      </c>
      <c r="G11" s="703">
        <v>68</v>
      </c>
      <c r="H11" s="229">
        <f t="shared" si="0"/>
        <v>134</v>
      </c>
      <c r="I11"/>
      <c r="J11" s="133"/>
      <c r="K11" s="702"/>
      <c r="L11" s="702"/>
      <c r="M11" s="702"/>
      <c r="N11" s="703"/>
      <c r="O11" s="703"/>
      <c r="P11" s="702"/>
    </row>
    <row r="12" spans="1:16" ht="14.25" x14ac:dyDescent="0.2">
      <c r="A12" s="473"/>
      <c r="B12" s="584">
        <v>7</v>
      </c>
      <c r="C12" s="629" t="s">
        <v>126</v>
      </c>
      <c r="D12" s="637">
        <v>2011</v>
      </c>
      <c r="E12" s="629" t="s">
        <v>7</v>
      </c>
      <c r="F12" s="703">
        <v>66</v>
      </c>
      <c r="G12" s="703">
        <v>64</v>
      </c>
      <c r="H12" s="229">
        <f t="shared" si="0"/>
        <v>130</v>
      </c>
      <c r="I12"/>
      <c r="J12" s="133"/>
      <c r="K12" s="702"/>
      <c r="L12" s="702"/>
      <c r="M12" s="702"/>
      <c r="N12" s="703"/>
      <c r="O12" s="703"/>
      <c r="P12" s="702"/>
    </row>
    <row r="13" spans="1:16" ht="14.25" x14ac:dyDescent="0.2">
      <c r="A13" s="473"/>
      <c r="B13" s="584">
        <v>8</v>
      </c>
      <c r="C13" s="702" t="s">
        <v>173</v>
      </c>
      <c r="D13" s="704">
        <v>2010</v>
      </c>
      <c r="E13" s="702" t="s">
        <v>7</v>
      </c>
      <c r="F13" s="703">
        <v>57</v>
      </c>
      <c r="G13" s="703">
        <v>70</v>
      </c>
      <c r="H13" s="229">
        <f t="shared" si="0"/>
        <v>127</v>
      </c>
      <c r="I13"/>
      <c r="J13" s="133"/>
      <c r="K13" s="702"/>
      <c r="L13" s="702"/>
      <c r="M13" s="702"/>
      <c r="N13" s="703"/>
      <c r="O13" s="703"/>
      <c r="P13" s="702"/>
    </row>
    <row r="14" spans="1:16" ht="14.25" x14ac:dyDescent="0.2">
      <c r="A14" s="473"/>
      <c r="B14" s="584">
        <v>9</v>
      </c>
      <c r="C14" s="93" t="s">
        <v>115</v>
      </c>
      <c r="D14" s="46">
        <v>2010</v>
      </c>
      <c r="E14" s="27" t="s">
        <v>13</v>
      </c>
      <c r="F14" s="65">
        <v>59</v>
      </c>
      <c r="G14" s="65">
        <v>66</v>
      </c>
      <c r="H14" s="229">
        <f t="shared" si="0"/>
        <v>125</v>
      </c>
      <c r="I14"/>
      <c r="J14" s="302"/>
      <c r="K14" s="702"/>
      <c r="L14" s="702"/>
      <c r="M14" s="702"/>
      <c r="N14" s="703"/>
      <c r="O14" s="703"/>
      <c r="P14" s="702"/>
    </row>
    <row r="15" spans="1:16" ht="14.25" x14ac:dyDescent="0.2">
      <c r="A15" s="473"/>
      <c r="B15" s="584">
        <v>10</v>
      </c>
      <c r="C15" s="629" t="s">
        <v>124</v>
      </c>
      <c r="D15" s="637">
        <v>2010</v>
      </c>
      <c r="E15" s="631" t="s">
        <v>27</v>
      </c>
      <c r="F15" s="703">
        <v>60</v>
      </c>
      <c r="G15" s="703">
        <v>65</v>
      </c>
      <c r="H15" s="229">
        <f t="shared" si="0"/>
        <v>125</v>
      </c>
      <c r="I15"/>
      <c r="J15" s="302"/>
      <c r="K15" s="702"/>
      <c r="L15" s="702"/>
      <c r="M15" s="702"/>
      <c r="N15" s="703"/>
      <c r="O15" s="703"/>
      <c r="P15" s="702"/>
    </row>
    <row r="16" spans="1:16" ht="14.25" x14ac:dyDescent="0.2">
      <c r="A16" s="473"/>
      <c r="B16" s="401">
        <v>11</v>
      </c>
      <c r="C16" s="305" t="s">
        <v>96</v>
      </c>
      <c r="D16" s="864">
        <v>2009</v>
      </c>
      <c r="E16" s="305" t="s">
        <v>32</v>
      </c>
      <c r="F16" s="865">
        <v>58</v>
      </c>
      <c r="G16" s="865">
        <v>64</v>
      </c>
      <c r="H16" s="554">
        <f t="shared" si="0"/>
        <v>122</v>
      </c>
      <c r="I16"/>
      <c r="J16" s="302"/>
      <c r="K16" s="702"/>
      <c r="L16" s="702"/>
      <c r="M16" s="702"/>
      <c r="N16" s="703"/>
      <c r="O16" s="703"/>
      <c r="P16" s="702"/>
    </row>
    <row r="17" spans="1:16" x14ac:dyDescent="0.2">
      <c r="A17" s="473"/>
      <c r="B17" s="401">
        <v>12</v>
      </c>
      <c r="C17" s="105" t="s">
        <v>131</v>
      </c>
      <c r="D17" s="866">
        <v>2010</v>
      </c>
      <c r="E17" s="105" t="s">
        <v>27</v>
      </c>
      <c r="F17" s="865">
        <v>65</v>
      </c>
      <c r="G17" s="865">
        <v>54</v>
      </c>
      <c r="H17" s="554">
        <f t="shared" si="0"/>
        <v>119</v>
      </c>
      <c r="I17"/>
      <c r="J17" s="27"/>
      <c r="K17" s="702"/>
      <c r="L17" s="702"/>
      <c r="M17" s="702"/>
      <c r="N17" s="703"/>
      <c r="O17" s="703"/>
      <c r="P17" s="702"/>
    </row>
    <row r="18" spans="1:16" ht="14.25" x14ac:dyDescent="0.2">
      <c r="A18" s="473"/>
      <c r="B18" s="401">
        <v>13</v>
      </c>
      <c r="C18" s="305" t="s">
        <v>185</v>
      </c>
      <c r="D18" s="864">
        <v>2010</v>
      </c>
      <c r="E18" s="305" t="s">
        <v>27</v>
      </c>
      <c r="F18" s="865">
        <v>59</v>
      </c>
      <c r="G18" s="865">
        <v>57</v>
      </c>
      <c r="H18" s="554">
        <f t="shared" si="0"/>
        <v>116</v>
      </c>
      <c r="I18"/>
      <c r="J18" s="302"/>
      <c r="K18" s="702"/>
      <c r="L18" s="702"/>
      <c r="M18" s="702"/>
      <c r="N18" s="703"/>
      <c r="O18" s="703"/>
      <c r="P18" s="702"/>
    </row>
    <row r="19" spans="1:16" ht="14.25" x14ac:dyDescent="0.2">
      <c r="A19" s="473"/>
      <c r="B19" s="401">
        <v>14</v>
      </c>
      <c r="C19" s="59" t="s">
        <v>114</v>
      </c>
      <c r="D19" s="193">
        <v>2009</v>
      </c>
      <c r="E19" s="59" t="s">
        <v>32</v>
      </c>
      <c r="F19" s="60">
        <v>60</v>
      </c>
      <c r="G19" s="60">
        <v>51</v>
      </c>
      <c r="H19" s="554">
        <f t="shared" si="0"/>
        <v>111</v>
      </c>
      <c r="I19"/>
      <c r="J19" s="302"/>
      <c r="K19" s="702"/>
      <c r="L19" s="702"/>
      <c r="M19" s="702"/>
      <c r="N19" s="703"/>
      <c r="O19" s="703"/>
      <c r="P19" s="702"/>
    </row>
    <row r="20" spans="1:16" ht="14.25" x14ac:dyDescent="0.2">
      <c r="A20" s="473"/>
      <c r="B20" s="401">
        <v>15</v>
      </c>
      <c r="C20" s="701" t="s">
        <v>132</v>
      </c>
      <c r="D20" s="867">
        <v>2010</v>
      </c>
      <c r="E20" s="701" t="s">
        <v>7</v>
      </c>
      <c r="F20" s="865">
        <v>48</v>
      </c>
      <c r="G20" s="865">
        <v>56</v>
      </c>
      <c r="H20" s="554">
        <f t="shared" si="0"/>
        <v>104</v>
      </c>
      <c r="I20"/>
      <c r="J20" s="302"/>
      <c r="K20" s="702"/>
      <c r="L20" s="702"/>
      <c r="M20" s="702"/>
      <c r="N20" s="703"/>
      <c r="O20" s="703"/>
      <c r="P20" s="702"/>
    </row>
    <row r="21" spans="1:16" x14ac:dyDescent="0.2">
      <c r="A21" s="473"/>
      <c r="B21" s="401">
        <v>16</v>
      </c>
      <c r="C21" s="305" t="s">
        <v>130</v>
      </c>
      <c r="D21" s="864">
        <v>2010</v>
      </c>
      <c r="E21" s="305" t="s">
        <v>7</v>
      </c>
      <c r="F21" s="865">
        <v>52</v>
      </c>
      <c r="G21" s="865">
        <v>48</v>
      </c>
      <c r="H21" s="554">
        <f t="shared" si="0"/>
        <v>100</v>
      </c>
      <c r="I21"/>
      <c r="J21" s="57"/>
      <c r="K21" s="702"/>
      <c r="L21" s="702"/>
      <c r="M21" s="702"/>
      <c r="N21" s="703"/>
      <c r="O21" s="703"/>
      <c r="P21" s="702"/>
    </row>
    <row r="22" spans="1:16" x14ac:dyDescent="0.2">
      <c r="A22" s="473"/>
      <c r="B22" s="401">
        <v>17</v>
      </c>
      <c r="C22" s="701" t="s">
        <v>127</v>
      </c>
      <c r="D22" s="867">
        <v>2012</v>
      </c>
      <c r="E22" s="701" t="s">
        <v>7</v>
      </c>
      <c r="F22" s="865">
        <v>40</v>
      </c>
      <c r="G22" s="865">
        <v>56</v>
      </c>
      <c r="H22" s="554">
        <f t="shared" si="0"/>
        <v>96</v>
      </c>
      <c r="I22"/>
      <c r="J22" s="48"/>
      <c r="K22" s="72"/>
      <c r="L22" s="46"/>
      <c r="M22" s="72"/>
      <c r="N22" s="46"/>
      <c r="O22" s="46"/>
      <c r="P22" s="483"/>
    </row>
    <row r="23" spans="1:16" x14ac:dyDescent="0.2">
      <c r="A23" s="473"/>
      <c r="B23" s="401">
        <v>18</v>
      </c>
      <c r="C23" s="701" t="s">
        <v>129</v>
      </c>
      <c r="D23" s="867">
        <v>2011</v>
      </c>
      <c r="E23" s="701" t="s">
        <v>7</v>
      </c>
      <c r="F23" s="865">
        <v>50</v>
      </c>
      <c r="G23" s="865">
        <v>46</v>
      </c>
      <c r="H23" s="554">
        <f t="shared" si="0"/>
        <v>96</v>
      </c>
      <c r="I23"/>
      <c r="J23" s="48"/>
      <c r="K23" s="72"/>
      <c r="L23" s="46"/>
      <c r="M23" s="72"/>
      <c r="N23" s="46"/>
      <c r="O23" s="46"/>
      <c r="P23" s="483"/>
    </row>
    <row r="24" spans="1:16" x14ac:dyDescent="0.2">
      <c r="A24" s="473"/>
      <c r="B24" s="401">
        <v>19</v>
      </c>
      <c r="C24" s="59" t="s">
        <v>99</v>
      </c>
      <c r="D24" s="193">
        <v>2009</v>
      </c>
      <c r="E24" s="59" t="s">
        <v>13</v>
      </c>
      <c r="F24" s="60">
        <v>48</v>
      </c>
      <c r="G24" s="60">
        <v>43</v>
      </c>
      <c r="H24" s="554">
        <f t="shared" si="0"/>
        <v>91</v>
      </c>
      <c r="I24"/>
      <c r="J24" s="48"/>
      <c r="K24" s="72"/>
      <c r="L24" s="46"/>
      <c r="M24" s="72"/>
      <c r="N24" s="46"/>
      <c r="O24" s="46"/>
      <c r="P24" s="483"/>
    </row>
    <row r="25" spans="1:16" x14ac:dyDescent="0.2">
      <c r="A25" s="473"/>
      <c r="B25" s="401">
        <v>20</v>
      </c>
      <c r="C25" s="59" t="s">
        <v>166</v>
      </c>
      <c r="D25" s="193">
        <v>2009</v>
      </c>
      <c r="E25" s="701" t="s">
        <v>32</v>
      </c>
      <c r="F25" s="60">
        <v>49</v>
      </c>
      <c r="G25" s="60">
        <v>41</v>
      </c>
      <c r="H25" s="554">
        <f t="shared" si="0"/>
        <v>90</v>
      </c>
      <c r="I25"/>
      <c r="J25" s="48"/>
      <c r="K25" s="72"/>
      <c r="L25" s="46"/>
      <c r="M25" s="72"/>
      <c r="N25" s="46"/>
      <c r="O25" s="46"/>
      <c r="P25" s="483"/>
    </row>
    <row r="26" spans="1:16" x14ac:dyDescent="0.2">
      <c r="A26" s="473"/>
      <c r="B26" s="584">
        <v>21</v>
      </c>
      <c r="C26" s="629" t="s">
        <v>128</v>
      </c>
      <c r="D26" s="637">
        <v>2011</v>
      </c>
      <c r="E26" s="629" t="s">
        <v>7</v>
      </c>
      <c r="F26" s="703">
        <v>30</v>
      </c>
      <c r="G26" s="703">
        <v>59</v>
      </c>
      <c r="H26" s="229">
        <f t="shared" si="0"/>
        <v>89</v>
      </c>
      <c r="I26"/>
      <c r="J26" s="48"/>
      <c r="K26" s="72"/>
      <c r="L26" s="46"/>
      <c r="M26" s="72"/>
      <c r="N26" s="46"/>
      <c r="O26" s="46"/>
      <c r="P26" s="483"/>
    </row>
    <row r="27" spans="1:16" x14ac:dyDescent="0.2">
      <c r="A27" s="473"/>
      <c r="B27" s="584">
        <v>22</v>
      </c>
      <c r="C27" s="702" t="s">
        <v>187</v>
      </c>
      <c r="D27" s="704">
        <v>2011</v>
      </c>
      <c r="E27" s="702" t="s">
        <v>13</v>
      </c>
      <c r="F27" s="703">
        <v>54</v>
      </c>
      <c r="G27" s="703">
        <v>19</v>
      </c>
      <c r="H27" s="229">
        <f t="shared" si="0"/>
        <v>73</v>
      </c>
      <c r="I27"/>
      <c r="J27" s="48"/>
      <c r="K27" s="72"/>
      <c r="L27" s="46"/>
      <c r="M27" s="72"/>
      <c r="N27" s="46"/>
      <c r="O27" s="46"/>
      <c r="P27" s="483"/>
    </row>
    <row r="28" spans="1:16" x14ac:dyDescent="0.2">
      <c r="A28" s="473"/>
      <c r="B28" s="584"/>
      <c r="C28" s="629"/>
      <c r="D28" s="637"/>
      <c r="E28" s="629"/>
      <c r="F28" s="703"/>
      <c r="G28" s="703"/>
      <c r="H28" s="229">
        <f t="shared" si="0"/>
        <v>0</v>
      </c>
      <c r="I28"/>
      <c r="K28" s="479"/>
      <c r="L28" s="39"/>
      <c r="M28" s="479"/>
      <c r="N28" s="481"/>
      <c r="O28" s="481"/>
      <c r="P28" s="483"/>
    </row>
    <row r="29" spans="1:16" ht="15" x14ac:dyDescent="0.25">
      <c r="A29" s="473"/>
      <c r="B29" s="577" t="s">
        <v>90</v>
      </c>
      <c r="C29" s="215"/>
      <c r="D29" s="717" t="s">
        <v>36</v>
      </c>
      <c r="E29" s="216" t="s">
        <v>11</v>
      </c>
      <c r="F29" s="216"/>
      <c r="G29" s="216"/>
      <c r="H29" s="578" t="s">
        <v>6</v>
      </c>
      <c r="I29"/>
      <c r="J29" s="301"/>
      <c r="K29" s="477"/>
      <c r="L29" s="477"/>
      <c r="M29" s="477"/>
      <c r="N29" s="478"/>
      <c r="O29" s="478"/>
      <c r="P29" s="478"/>
    </row>
    <row r="30" spans="1:16" ht="14.25" x14ac:dyDescent="0.2">
      <c r="A30" s="473"/>
      <c r="B30" s="171" t="s">
        <v>17</v>
      </c>
      <c r="C30" s="628" t="s">
        <v>134</v>
      </c>
      <c r="D30" s="719">
        <v>2009</v>
      </c>
      <c r="E30" s="683" t="s">
        <v>7</v>
      </c>
      <c r="F30" s="703">
        <v>81</v>
      </c>
      <c r="G30" s="703">
        <v>80</v>
      </c>
      <c r="H30" s="229">
        <f t="shared" ref="H30:H35" si="1">F30+G30</f>
        <v>161</v>
      </c>
      <c r="I30"/>
      <c r="J30" s="302"/>
      <c r="K30" s="702"/>
      <c r="L30" s="702"/>
      <c r="M30" s="702"/>
      <c r="N30" s="703"/>
      <c r="O30" s="703"/>
      <c r="P30" s="702"/>
    </row>
    <row r="31" spans="1:16" ht="14.25" x14ac:dyDescent="0.2">
      <c r="A31" s="473"/>
      <c r="B31" s="173" t="s">
        <v>19</v>
      </c>
      <c r="C31" s="628" t="s">
        <v>133</v>
      </c>
      <c r="D31" s="719">
        <v>2009</v>
      </c>
      <c r="E31" s="683" t="s">
        <v>7</v>
      </c>
      <c r="F31" s="703">
        <v>81</v>
      </c>
      <c r="G31" s="703">
        <v>76</v>
      </c>
      <c r="H31" s="229">
        <f t="shared" si="1"/>
        <v>157</v>
      </c>
      <c r="I31"/>
      <c r="J31" s="302"/>
      <c r="K31" s="702"/>
      <c r="L31" s="702"/>
      <c r="M31" s="702"/>
      <c r="N31" s="703"/>
      <c r="O31" s="703"/>
      <c r="P31" s="702"/>
    </row>
    <row r="32" spans="1:16" x14ac:dyDescent="0.2">
      <c r="A32" s="473"/>
      <c r="B32" s="174" t="s">
        <v>21</v>
      </c>
      <c r="C32" s="628" t="s">
        <v>135</v>
      </c>
      <c r="D32" s="719">
        <v>2009</v>
      </c>
      <c r="E32" s="683" t="s">
        <v>7</v>
      </c>
      <c r="F32" s="703">
        <v>72</v>
      </c>
      <c r="G32" s="703">
        <v>71</v>
      </c>
      <c r="H32" s="229">
        <f t="shared" si="1"/>
        <v>143</v>
      </c>
      <c r="I32"/>
      <c r="J32" s="59"/>
      <c r="K32" s="702"/>
      <c r="L32" s="702"/>
      <c r="M32" s="702"/>
      <c r="N32" s="703"/>
      <c r="O32" s="703"/>
      <c r="P32" s="702"/>
    </row>
    <row r="33" spans="1:17" x14ac:dyDescent="0.2">
      <c r="A33" s="473"/>
      <c r="B33" s="385">
        <v>4</v>
      </c>
      <c r="C33" s="625" t="s">
        <v>136</v>
      </c>
      <c r="D33" s="636">
        <v>2012</v>
      </c>
      <c r="E33" s="635" t="s">
        <v>27</v>
      </c>
      <c r="F33" s="703">
        <v>72</v>
      </c>
      <c r="G33" s="703">
        <v>50</v>
      </c>
      <c r="H33" s="229">
        <f t="shared" si="1"/>
        <v>122</v>
      </c>
      <c r="I33"/>
      <c r="J33" s="40"/>
      <c r="K33" s="702"/>
      <c r="L33" s="702"/>
      <c r="M33" s="702"/>
      <c r="N33" s="703"/>
      <c r="O33" s="703"/>
      <c r="P33" s="702"/>
    </row>
    <row r="34" spans="1:17" x14ac:dyDescent="0.2">
      <c r="A34" s="473"/>
      <c r="B34" s="385">
        <v>5</v>
      </c>
      <c r="C34" s="27" t="s">
        <v>98</v>
      </c>
      <c r="D34" s="46">
        <v>2009</v>
      </c>
      <c r="E34" s="438" t="s">
        <v>13</v>
      </c>
      <c r="F34" s="65">
        <v>57</v>
      </c>
      <c r="G34" s="65">
        <v>61</v>
      </c>
      <c r="H34" s="585">
        <f t="shared" si="1"/>
        <v>118</v>
      </c>
      <c r="I34"/>
      <c r="J34" s="59"/>
      <c r="K34" s="702"/>
      <c r="L34" s="702"/>
      <c r="M34" s="702"/>
      <c r="N34" s="703"/>
      <c r="O34" s="703"/>
      <c r="P34" s="702"/>
    </row>
    <row r="35" spans="1:17" x14ac:dyDescent="0.2">
      <c r="A35" s="473"/>
      <c r="B35" s="708">
        <v>6</v>
      </c>
      <c r="C35" s="818" t="s">
        <v>174</v>
      </c>
      <c r="D35" s="819">
        <v>2009</v>
      </c>
      <c r="E35" s="818" t="s">
        <v>7</v>
      </c>
      <c r="F35" s="820">
        <v>65</v>
      </c>
      <c r="G35" s="820">
        <v>51</v>
      </c>
      <c r="H35" s="821">
        <f t="shared" si="1"/>
        <v>116</v>
      </c>
      <c r="I35"/>
      <c r="J35" s="40"/>
      <c r="K35" s="360"/>
      <c r="L35" s="360"/>
      <c r="M35" s="360"/>
      <c r="N35" s="360"/>
      <c r="O35" s="360"/>
      <c r="P35" s="360"/>
    </row>
    <row r="36" spans="1:17" x14ac:dyDescent="0.2">
      <c r="A36" s="473"/>
      <c r="B36" s="713" t="s">
        <v>37</v>
      </c>
      <c r="C36" s="714"/>
      <c r="D36" s="715"/>
      <c r="E36" s="714"/>
      <c r="F36" s="715"/>
      <c r="G36" s="715"/>
      <c r="H36" s="716"/>
      <c r="I36"/>
      <c r="J36" s="93"/>
      <c r="K36" s="360"/>
      <c r="L36" s="360"/>
      <c r="M36" s="360"/>
      <c r="N36" s="360"/>
      <c r="O36" s="360"/>
      <c r="P36" s="360"/>
    </row>
    <row r="37" spans="1:17" x14ac:dyDescent="0.2">
      <c r="A37" s="473"/>
      <c r="B37" s="512" t="s">
        <v>17</v>
      </c>
      <c r="C37" s="510" t="s">
        <v>7</v>
      </c>
      <c r="D37" s="511"/>
      <c r="E37" s="510"/>
      <c r="F37" s="511"/>
      <c r="G37" s="511"/>
      <c r="H37" s="513">
        <f>SUM(H38:H40)</f>
        <v>478</v>
      </c>
      <c r="I37"/>
      <c r="J37" s="40"/>
      <c r="K37" s="360"/>
      <c r="L37" s="360"/>
      <c r="M37" s="360"/>
      <c r="N37" s="360"/>
      <c r="O37" s="360"/>
      <c r="P37" s="360"/>
    </row>
    <row r="38" spans="1:17" x14ac:dyDescent="0.2">
      <c r="A38" s="473"/>
      <c r="B38" s="217"/>
      <c r="C38" s="638" t="s">
        <v>134</v>
      </c>
      <c r="D38" s="639">
        <v>2009</v>
      </c>
      <c r="E38" s="640" t="s">
        <v>7</v>
      </c>
      <c r="F38" s="665">
        <v>81</v>
      </c>
      <c r="G38" s="665">
        <v>80</v>
      </c>
      <c r="H38" s="517">
        <f>F38+G38</f>
        <v>161</v>
      </c>
      <c r="I38"/>
      <c r="J38" s="27"/>
      <c r="K38" s="81"/>
      <c r="L38" s="49"/>
      <c r="M38" s="48"/>
      <c r="N38" s="49"/>
      <c r="O38" s="49"/>
      <c r="P38" s="64"/>
      <c r="Q38" s="8"/>
    </row>
    <row r="39" spans="1:17" ht="14.25" x14ac:dyDescent="0.2">
      <c r="A39" s="473"/>
      <c r="B39" s="217"/>
      <c r="C39" s="641" t="s">
        <v>120</v>
      </c>
      <c r="D39" s="642">
        <v>2009</v>
      </c>
      <c r="E39" s="641" t="s">
        <v>7</v>
      </c>
      <c r="F39" s="665">
        <v>75</v>
      </c>
      <c r="G39" s="665">
        <v>85</v>
      </c>
      <c r="H39" s="517">
        <f>F39+G39</f>
        <v>160</v>
      </c>
      <c r="I39"/>
      <c r="J39" s="302"/>
      <c r="K39" s="48"/>
      <c r="L39" s="49"/>
      <c r="M39" s="120"/>
      <c r="N39" s="49"/>
      <c r="O39" s="49"/>
      <c r="P39" s="68"/>
      <c r="Q39" s="8"/>
    </row>
    <row r="40" spans="1:17" ht="14.25" x14ac:dyDescent="0.2">
      <c r="A40" s="473"/>
      <c r="B40" s="217"/>
      <c r="C40" s="638" t="s">
        <v>133</v>
      </c>
      <c r="D40" s="639">
        <v>2009</v>
      </c>
      <c r="E40" s="640" t="s">
        <v>7</v>
      </c>
      <c r="F40" s="665">
        <v>81</v>
      </c>
      <c r="G40" s="665">
        <v>76</v>
      </c>
      <c r="H40" s="517">
        <f>F40+G40</f>
        <v>157</v>
      </c>
      <c r="I40"/>
      <c r="J40" s="302"/>
      <c r="K40" s="48"/>
      <c r="L40" s="49"/>
      <c r="M40" s="48"/>
      <c r="N40" s="49"/>
      <c r="O40" s="49"/>
      <c r="P40" s="64"/>
      <c r="Q40" s="8"/>
    </row>
    <row r="41" spans="1:17" ht="14.25" x14ac:dyDescent="0.2">
      <c r="A41" s="473"/>
      <c r="B41" s="217"/>
      <c r="C41" s="27"/>
      <c r="D41" s="65"/>
      <c r="E41" s="117"/>
      <c r="F41" s="118"/>
      <c r="G41" s="118"/>
      <c r="H41" s="586"/>
      <c r="I41"/>
      <c r="J41" s="302"/>
      <c r="K41" s="706"/>
      <c r="L41" s="665"/>
      <c r="M41" s="706"/>
      <c r="N41" s="665"/>
      <c r="O41" s="665"/>
      <c r="P41" s="64"/>
      <c r="Q41" s="8"/>
    </row>
    <row r="42" spans="1:17" ht="15" x14ac:dyDescent="0.25">
      <c r="A42" s="473"/>
      <c r="B42" s="512" t="s">
        <v>19</v>
      </c>
      <c r="C42" s="510" t="s">
        <v>27</v>
      </c>
      <c r="D42" s="511"/>
      <c r="E42" s="510"/>
      <c r="F42" s="511"/>
      <c r="G42" s="511"/>
      <c r="H42" s="513">
        <f>SUM(H43:H45)</f>
        <v>458</v>
      </c>
      <c r="I42"/>
      <c r="J42" s="303"/>
      <c r="K42" s="641"/>
      <c r="L42" s="642"/>
      <c r="M42" s="643"/>
      <c r="N42" s="665"/>
      <c r="O42" s="665"/>
      <c r="P42" s="64"/>
      <c r="Q42" s="8"/>
    </row>
    <row r="43" spans="1:17" ht="15" x14ac:dyDescent="0.25">
      <c r="A43" s="473"/>
      <c r="B43" s="217"/>
      <c r="C43" s="641" t="s">
        <v>165</v>
      </c>
      <c r="D43" s="642">
        <v>2009</v>
      </c>
      <c r="E43" s="643" t="s">
        <v>27</v>
      </c>
      <c r="F43" s="665">
        <v>79</v>
      </c>
      <c r="G43" s="665">
        <v>77</v>
      </c>
      <c r="H43" s="218">
        <f>F43+G43</f>
        <v>156</v>
      </c>
      <c r="I43"/>
      <c r="J43" s="301"/>
      <c r="K43" s="641"/>
      <c r="L43" s="642"/>
      <c r="M43" s="643"/>
      <c r="N43" s="665"/>
      <c r="O43" s="665"/>
      <c r="P43" s="64"/>
      <c r="Q43" s="8"/>
    </row>
    <row r="44" spans="1:17" ht="15" x14ac:dyDescent="0.25">
      <c r="A44" s="473"/>
      <c r="B44" s="217"/>
      <c r="C44" s="641" t="s">
        <v>121</v>
      </c>
      <c r="D44" s="642">
        <v>2009</v>
      </c>
      <c r="E44" s="643" t="s">
        <v>27</v>
      </c>
      <c r="F44" s="665">
        <v>79</v>
      </c>
      <c r="G44" s="665">
        <v>74</v>
      </c>
      <c r="H44" s="218">
        <f>F44+G44</f>
        <v>153</v>
      </c>
      <c r="I44"/>
      <c r="J44" s="301"/>
      <c r="K44" s="641"/>
      <c r="L44" s="642"/>
      <c r="M44" s="643"/>
      <c r="N44" s="665"/>
      <c r="O44" s="665"/>
      <c r="P44" s="64"/>
      <c r="Q44" s="8"/>
    </row>
    <row r="45" spans="1:17" ht="15" x14ac:dyDescent="0.25">
      <c r="A45" s="473"/>
      <c r="B45" s="217"/>
      <c r="C45" s="641" t="s">
        <v>122</v>
      </c>
      <c r="D45" s="642">
        <v>2009</v>
      </c>
      <c r="E45" s="643" t="s">
        <v>27</v>
      </c>
      <c r="F45" s="665">
        <v>72</v>
      </c>
      <c r="G45" s="665">
        <v>77</v>
      </c>
      <c r="H45" s="218">
        <f>F45+G45</f>
        <v>149</v>
      </c>
      <c r="I45"/>
      <c r="J45" s="301"/>
      <c r="K45" s="641"/>
      <c r="L45" s="642"/>
      <c r="M45" s="643"/>
      <c r="N45" s="665"/>
      <c r="O45" s="665"/>
      <c r="P45" s="64"/>
      <c r="Q45" s="8"/>
    </row>
    <row r="46" spans="1:17" ht="15" x14ac:dyDescent="0.25">
      <c r="A46" s="473"/>
      <c r="B46" s="217"/>
      <c r="C46" s="57"/>
      <c r="D46" s="49"/>
      <c r="E46" s="57"/>
      <c r="F46" s="50"/>
      <c r="G46" s="50"/>
      <c r="H46" s="218"/>
      <c r="I46"/>
      <c r="J46" s="301"/>
      <c r="K46" s="706"/>
      <c r="L46" s="665"/>
      <c r="M46" s="706"/>
      <c r="N46" s="665"/>
      <c r="O46" s="665"/>
      <c r="P46" s="64"/>
      <c r="Q46" s="8"/>
    </row>
    <row r="47" spans="1:17" ht="15" x14ac:dyDescent="0.25">
      <c r="A47" s="473"/>
      <c r="B47" s="512" t="s">
        <v>21</v>
      </c>
      <c r="C47" s="510" t="s">
        <v>13</v>
      </c>
      <c r="D47" s="511"/>
      <c r="E47" s="510"/>
      <c r="F47" s="511"/>
      <c r="G47" s="511"/>
      <c r="H47" s="513">
        <f>SUM(H48:H50)</f>
        <v>334</v>
      </c>
      <c r="I47"/>
      <c r="J47" s="301"/>
      <c r="K47" s="641"/>
      <c r="L47" s="642"/>
      <c r="M47" s="643"/>
      <c r="N47" s="665"/>
      <c r="O47" s="665"/>
      <c r="P47" s="64"/>
      <c r="Q47" s="8"/>
    </row>
    <row r="48" spans="1:17" ht="15" x14ac:dyDescent="0.25">
      <c r="A48" s="473"/>
      <c r="B48" s="217"/>
      <c r="C48" s="81" t="s">
        <v>115</v>
      </c>
      <c r="D48" s="49">
        <v>2010</v>
      </c>
      <c r="E48" s="48" t="s">
        <v>13</v>
      </c>
      <c r="F48" s="49">
        <v>59</v>
      </c>
      <c r="G48" s="49">
        <v>66</v>
      </c>
      <c r="H48" s="218">
        <f>F48+G48</f>
        <v>125</v>
      </c>
      <c r="I48"/>
      <c r="J48" s="301"/>
      <c r="K48" s="638"/>
      <c r="L48" s="639"/>
      <c r="M48" s="640"/>
      <c r="N48" s="665"/>
      <c r="O48" s="665"/>
      <c r="P48" s="64"/>
      <c r="Q48" s="8"/>
    </row>
    <row r="49" spans="1:17" ht="15" x14ac:dyDescent="0.25">
      <c r="A49" s="473"/>
      <c r="B49" s="217"/>
      <c r="C49" s="48" t="s">
        <v>98</v>
      </c>
      <c r="D49" s="49">
        <v>2009</v>
      </c>
      <c r="E49" s="120" t="s">
        <v>13</v>
      </c>
      <c r="F49" s="49">
        <v>57</v>
      </c>
      <c r="G49" s="49">
        <v>61</v>
      </c>
      <c r="H49" s="218">
        <f>F49+G49</f>
        <v>118</v>
      </c>
      <c r="I49"/>
      <c r="J49" s="301"/>
      <c r="K49" s="643"/>
      <c r="L49" s="652"/>
      <c r="M49" s="643"/>
      <c r="N49" s="665"/>
      <c r="O49" s="665"/>
      <c r="P49" s="64"/>
      <c r="Q49" s="8"/>
    </row>
    <row r="50" spans="1:17" ht="15" x14ac:dyDescent="0.25">
      <c r="A50" s="473"/>
      <c r="B50" s="217"/>
      <c r="C50" s="48" t="s">
        <v>99</v>
      </c>
      <c r="D50" s="49">
        <v>2009</v>
      </c>
      <c r="E50" s="48" t="s">
        <v>13</v>
      </c>
      <c r="F50" s="49">
        <v>48</v>
      </c>
      <c r="G50" s="49">
        <v>43</v>
      </c>
      <c r="H50" s="218">
        <f>F50+G50</f>
        <v>91</v>
      </c>
      <c r="I50"/>
      <c r="J50" s="301"/>
      <c r="K50" s="706"/>
      <c r="L50" s="665"/>
      <c r="M50" s="706"/>
      <c r="N50" s="665"/>
      <c r="O50" s="665"/>
      <c r="P50" s="64"/>
      <c r="Q50" s="8"/>
    </row>
    <row r="51" spans="1:17" ht="14.25" x14ac:dyDescent="0.2">
      <c r="A51" s="473"/>
      <c r="B51" s="217"/>
      <c r="C51" s="27"/>
      <c r="D51" s="27"/>
      <c r="E51" s="27"/>
      <c r="F51" s="65"/>
      <c r="G51" s="65"/>
      <c r="H51" s="733"/>
      <c r="I51"/>
      <c r="J51" s="302"/>
      <c r="K51" s="706"/>
      <c r="L51" s="665"/>
      <c r="M51" s="706"/>
      <c r="N51" s="665"/>
      <c r="O51" s="665"/>
      <c r="P51" s="64"/>
      <c r="Q51" s="8"/>
    </row>
    <row r="52" spans="1:17" x14ac:dyDescent="0.2">
      <c r="A52" s="473"/>
      <c r="B52" s="953" t="s">
        <v>22</v>
      </c>
      <c r="C52" s="954" t="s">
        <v>32</v>
      </c>
      <c r="D52" s="955"/>
      <c r="E52" s="954"/>
      <c r="F52" s="955"/>
      <c r="G52" s="955"/>
      <c r="H52" s="956">
        <f>SUM(H53:H55)</f>
        <v>323</v>
      </c>
      <c r="I52"/>
      <c r="J52" s="27"/>
      <c r="K52" s="48"/>
      <c r="L52" s="49"/>
      <c r="M52" s="48"/>
      <c r="N52" s="49"/>
      <c r="O52" s="49"/>
      <c r="P52" s="64"/>
      <c r="Q52" s="8"/>
    </row>
    <row r="53" spans="1:17" x14ac:dyDescent="0.2">
      <c r="A53" s="473"/>
      <c r="B53" s="217"/>
      <c r="C53" s="868" t="s">
        <v>96</v>
      </c>
      <c r="D53" s="434">
        <v>2009</v>
      </c>
      <c r="E53" s="868" t="s">
        <v>32</v>
      </c>
      <c r="F53" s="434">
        <v>58</v>
      </c>
      <c r="G53" s="434">
        <v>64</v>
      </c>
      <c r="H53" s="869">
        <f>F53+G53</f>
        <v>122</v>
      </c>
      <c r="I53"/>
      <c r="J53" s="27"/>
      <c r="K53" s="48"/>
      <c r="L53" s="49"/>
      <c r="M53" s="658"/>
      <c r="N53" s="49"/>
      <c r="O53" s="49"/>
      <c r="P53" s="64"/>
      <c r="Q53" s="8"/>
    </row>
    <row r="54" spans="1:17" x14ac:dyDescent="0.2">
      <c r="A54" s="473"/>
      <c r="B54" s="217"/>
      <c r="C54" s="34" t="s">
        <v>114</v>
      </c>
      <c r="D54" s="35">
        <v>2009</v>
      </c>
      <c r="E54" s="34" t="s">
        <v>32</v>
      </c>
      <c r="F54" s="35">
        <v>60</v>
      </c>
      <c r="G54" s="35">
        <v>51</v>
      </c>
      <c r="H54" s="869">
        <f>F54+G54</f>
        <v>111</v>
      </c>
      <c r="I54"/>
      <c r="J54" s="27"/>
      <c r="K54" s="48"/>
      <c r="L54" s="49"/>
      <c r="M54" s="48"/>
      <c r="N54" s="49"/>
      <c r="O54" s="49"/>
      <c r="P54" s="64"/>
      <c r="Q54" s="8"/>
    </row>
    <row r="55" spans="1:17" x14ac:dyDescent="0.2">
      <c r="A55" s="473"/>
      <c r="B55" s="217"/>
      <c r="C55" s="34" t="s">
        <v>166</v>
      </c>
      <c r="D55" s="35"/>
      <c r="E55" s="658" t="s">
        <v>32</v>
      </c>
      <c r="F55" s="35">
        <v>49</v>
      </c>
      <c r="G55" s="35">
        <v>41</v>
      </c>
      <c r="H55" s="869">
        <f>F55+G55</f>
        <v>90</v>
      </c>
      <c r="I55"/>
      <c r="J55" s="27"/>
      <c r="K55" s="48"/>
      <c r="L55" s="49"/>
      <c r="M55" s="48"/>
      <c r="N55" s="49"/>
      <c r="O55" s="49"/>
      <c r="P55" s="64"/>
      <c r="Q55" s="8"/>
    </row>
    <row r="56" spans="1:17" ht="13.5" thickBot="1" x14ac:dyDescent="0.25">
      <c r="A56" s="473"/>
      <c r="B56" s="219"/>
      <c r="C56" s="507"/>
      <c r="D56" s="507"/>
      <c r="E56" s="507"/>
      <c r="F56" s="508"/>
      <c r="G56" s="508"/>
      <c r="H56" s="239"/>
      <c r="I56"/>
      <c r="J56" s="27"/>
      <c r="K56" s="48"/>
      <c r="L56" s="49"/>
      <c r="M56" s="48"/>
      <c r="N56" s="49"/>
      <c r="O56" s="49"/>
      <c r="P56" s="64"/>
      <c r="Q56" s="8"/>
    </row>
    <row r="57" spans="1:17" ht="13.5" thickBot="1" x14ac:dyDescent="0.25">
      <c r="A57" s="473"/>
      <c r="B57" s="1"/>
      <c r="C57" s="1"/>
      <c r="D57" s="1"/>
      <c r="E57" s="1"/>
      <c r="F57" s="7"/>
      <c r="G57" s="7"/>
      <c r="H57" s="87"/>
      <c r="I57"/>
      <c r="J57" s="27"/>
      <c r="K57" s="48"/>
      <c r="L57" s="49"/>
      <c r="M57" s="48"/>
      <c r="N57" s="49"/>
      <c r="O57" s="49"/>
      <c r="P57" s="64"/>
      <c r="Q57" s="8"/>
    </row>
    <row r="58" spans="1:17" ht="14.25" x14ac:dyDescent="0.2">
      <c r="A58" s="473"/>
      <c r="B58" s="589" t="s">
        <v>100</v>
      </c>
      <c r="C58" s="570"/>
      <c r="D58" s="571"/>
      <c r="E58" s="570"/>
      <c r="F58" s="571"/>
      <c r="G58" s="571"/>
      <c r="H58" s="572" t="s">
        <v>6</v>
      </c>
      <c r="I58"/>
      <c r="J58" s="59"/>
      <c r="K58" s="48"/>
      <c r="L58" s="49"/>
      <c r="M58" s="658"/>
      <c r="N58" s="49"/>
      <c r="O58" s="49"/>
      <c r="P58" s="64"/>
      <c r="Q58" s="8"/>
    </row>
    <row r="59" spans="1:17" x14ac:dyDescent="0.2">
      <c r="A59" s="473"/>
      <c r="B59" s="171" t="s">
        <v>17</v>
      </c>
      <c r="C59" s="737" t="s">
        <v>91</v>
      </c>
      <c r="D59" s="76">
        <v>2008</v>
      </c>
      <c r="E59" s="737" t="s">
        <v>13</v>
      </c>
      <c r="F59" s="87">
        <v>88</v>
      </c>
      <c r="G59" s="87">
        <v>92</v>
      </c>
      <c r="H59" s="229">
        <f t="shared" ref="H59:H76" si="2">F59+G59</f>
        <v>180</v>
      </c>
      <c r="I59"/>
      <c r="J59" s="59"/>
      <c r="K59" s="638"/>
      <c r="L59" s="639"/>
      <c r="M59" s="640"/>
      <c r="N59" s="665"/>
      <c r="O59" s="665"/>
      <c r="P59" s="64"/>
      <c r="Q59" s="8"/>
    </row>
    <row r="60" spans="1:17" x14ac:dyDescent="0.2">
      <c r="A60" s="473"/>
      <c r="B60" s="173" t="s">
        <v>19</v>
      </c>
      <c r="C60" s="628" t="s">
        <v>86</v>
      </c>
      <c r="D60" s="668">
        <v>2008</v>
      </c>
      <c r="E60" s="647" t="s">
        <v>27</v>
      </c>
      <c r="F60" s="822">
        <v>89</v>
      </c>
      <c r="G60" s="822">
        <v>85</v>
      </c>
      <c r="H60" s="554">
        <f t="shared" si="2"/>
        <v>174</v>
      </c>
      <c r="I60"/>
      <c r="J60" s="57"/>
      <c r="K60" s="641"/>
      <c r="L60" s="642"/>
      <c r="M60" s="641"/>
      <c r="N60" s="665"/>
      <c r="O60" s="665"/>
      <c r="P60" s="64"/>
      <c r="Q60" s="8"/>
    </row>
    <row r="61" spans="1:17" x14ac:dyDescent="0.2">
      <c r="A61" s="473"/>
      <c r="B61" s="174" t="s">
        <v>21</v>
      </c>
      <c r="C61" s="647" t="s">
        <v>143</v>
      </c>
      <c r="D61" s="668">
        <v>2008</v>
      </c>
      <c r="E61" s="647" t="s">
        <v>7</v>
      </c>
      <c r="F61" s="822">
        <v>80</v>
      </c>
      <c r="G61" s="822">
        <v>83</v>
      </c>
      <c r="H61" s="554">
        <f t="shared" si="2"/>
        <v>163</v>
      </c>
      <c r="I61"/>
      <c r="J61" s="57"/>
      <c r="K61" s="638"/>
      <c r="L61" s="639"/>
      <c r="M61" s="640"/>
      <c r="N61" s="665"/>
      <c r="O61" s="665"/>
      <c r="P61" s="64"/>
      <c r="Q61" s="8"/>
    </row>
    <row r="62" spans="1:17" x14ac:dyDescent="0.2">
      <c r="A62" s="473"/>
      <c r="B62" s="531">
        <v>4</v>
      </c>
      <c r="C62" s="93" t="s">
        <v>92</v>
      </c>
      <c r="D62" s="360">
        <v>2008</v>
      </c>
      <c r="E62" s="93" t="s">
        <v>13</v>
      </c>
      <c r="F62" s="7">
        <v>80</v>
      </c>
      <c r="G62" s="7">
        <v>83</v>
      </c>
      <c r="H62" s="554">
        <f t="shared" si="2"/>
        <v>163</v>
      </c>
      <c r="I62"/>
      <c r="J62" s="57"/>
      <c r="K62" s="638"/>
      <c r="L62" s="639"/>
      <c r="M62" s="640"/>
      <c r="N62" s="665"/>
      <c r="O62" s="665"/>
      <c r="P62" s="64"/>
      <c r="Q62" s="8"/>
    </row>
    <row r="63" spans="1:17" x14ac:dyDescent="0.2">
      <c r="A63" s="473"/>
      <c r="B63" s="531">
        <v>5</v>
      </c>
      <c r="C63" s="93" t="s">
        <v>112</v>
      </c>
      <c r="D63" s="360">
        <v>2007</v>
      </c>
      <c r="E63" s="93" t="s">
        <v>63</v>
      </c>
      <c r="F63" s="7">
        <v>81</v>
      </c>
      <c r="G63" s="7">
        <v>82</v>
      </c>
      <c r="H63" s="229">
        <f t="shared" si="2"/>
        <v>163</v>
      </c>
      <c r="I63"/>
      <c r="J63"/>
      <c r="K63" s="641"/>
      <c r="L63" s="642"/>
      <c r="M63" s="641"/>
      <c r="N63" s="665"/>
      <c r="O63" s="665"/>
      <c r="P63" s="64"/>
      <c r="Q63" s="8"/>
    </row>
    <row r="64" spans="1:17" x14ac:dyDescent="0.2">
      <c r="A64" s="473"/>
      <c r="B64" s="531">
        <v>6</v>
      </c>
      <c r="C64" s="631" t="s">
        <v>85</v>
      </c>
      <c r="D64" s="651">
        <v>2008</v>
      </c>
      <c r="E64" s="631" t="s">
        <v>7</v>
      </c>
      <c r="F64" s="817">
        <v>81</v>
      </c>
      <c r="G64" s="817">
        <v>80</v>
      </c>
      <c r="H64" s="554">
        <f t="shared" si="2"/>
        <v>161</v>
      </c>
      <c r="I64" s="167"/>
      <c r="J64"/>
      <c r="K64" s="706"/>
      <c r="L64" s="665"/>
      <c r="M64" s="706"/>
      <c r="N64" s="665"/>
      <c r="O64" s="665"/>
      <c r="P64" s="64"/>
      <c r="Q64" s="8"/>
    </row>
    <row r="65" spans="1:17" x14ac:dyDescent="0.2">
      <c r="A65" s="473"/>
      <c r="B65" s="531">
        <v>7</v>
      </c>
      <c r="C65" s="629" t="s">
        <v>83</v>
      </c>
      <c r="D65" s="637">
        <v>2007</v>
      </c>
      <c r="E65" s="629" t="s">
        <v>27</v>
      </c>
      <c r="F65" s="817">
        <v>76</v>
      </c>
      <c r="G65" s="817">
        <v>83</v>
      </c>
      <c r="H65" s="554">
        <f t="shared" si="2"/>
        <v>159</v>
      </c>
      <c r="I65"/>
      <c r="J65" s="57"/>
      <c r="K65" s="706"/>
      <c r="L65" s="665"/>
      <c r="M65" s="706"/>
      <c r="N65" s="665"/>
      <c r="O65" s="665"/>
      <c r="P65" s="64"/>
      <c r="Q65" s="8"/>
    </row>
    <row r="66" spans="1:17" x14ac:dyDescent="0.2">
      <c r="A66" s="473"/>
      <c r="B66" s="531">
        <v>8</v>
      </c>
      <c r="C66" s="27" t="s">
        <v>113</v>
      </c>
      <c r="D66" s="46">
        <v>2007</v>
      </c>
      <c r="E66" s="27" t="s">
        <v>63</v>
      </c>
      <c r="F66" s="7">
        <v>78</v>
      </c>
      <c r="G66" s="7">
        <v>81</v>
      </c>
      <c r="H66" s="554">
        <f t="shared" si="2"/>
        <v>159</v>
      </c>
      <c r="I66"/>
      <c r="J66" s="57"/>
      <c r="K66" s="641"/>
      <c r="L66" s="642"/>
      <c r="M66" s="641"/>
      <c r="N66" s="665"/>
      <c r="O66" s="665"/>
      <c r="P66" s="64"/>
      <c r="Q66" s="8"/>
    </row>
    <row r="67" spans="1:17" x14ac:dyDescent="0.2">
      <c r="A67" s="473"/>
      <c r="B67" s="531">
        <v>9</v>
      </c>
      <c r="C67" s="629" t="s">
        <v>84</v>
      </c>
      <c r="D67" s="637">
        <v>2008</v>
      </c>
      <c r="E67" s="629" t="s">
        <v>7</v>
      </c>
      <c r="F67" s="817">
        <v>77</v>
      </c>
      <c r="G67" s="817">
        <v>81</v>
      </c>
      <c r="H67" s="554">
        <f t="shared" si="2"/>
        <v>158</v>
      </c>
      <c r="I67"/>
      <c r="K67" s="706"/>
      <c r="L67" s="665"/>
      <c r="M67" s="706"/>
      <c r="N67" s="665"/>
      <c r="O67" s="665"/>
      <c r="P67" s="64"/>
      <c r="Q67" s="8"/>
    </row>
    <row r="68" spans="1:17" x14ac:dyDescent="0.2">
      <c r="A68" s="473"/>
      <c r="B68" s="531">
        <v>10</v>
      </c>
      <c r="C68" s="625" t="s">
        <v>82</v>
      </c>
      <c r="D68" s="636">
        <v>2007</v>
      </c>
      <c r="E68" s="625" t="s">
        <v>7</v>
      </c>
      <c r="F68" s="817">
        <v>80</v>
      </c>
      <c r="G68" s="817">
        <v>78</v>
      </c>
      <c r="H68" s="554">
        <f t="shared" si="2"/>
        <v>158</v>
      </c>
      <c r="I68"/>
      <c r="J68" s="81"/>
      <c r="K68" s="641"/>
      <c r="L68" s="642"/>
      <c r="M68" s="641"/>
      <c r="N68" s="665"/>
      <c r="O68" s="665"/>
      <c r="P68" s="64"/>
      <c r="Q68" s="8"/>
    </row>
    <row r="69" spans="1:17" x14ac:dyDescent="0.2">
      <c r="A69" s="473"/>
      <c r="B69" s="531">
        <v>11</v>
      </c>
      <c r="C69" s="631" t="s">
        <v>141</v>
      </c>
      <c r="D69" s="637">
        <v>2008</v>
      </c>
      <c r="E69" s="629" t="s">
        <v>27</v>
      </c>
      <c r="F69" s="817">
        <v>73</v>
      </c>
      <c r="G69" s="817">
        <v>77</v>
      </c>
      <c r="H69" s="554">
        <f t="shared" si="2"/>
        <v>150</v>
      </c>
      <c r="I69"/>
      <c r="J69" s="57"/>
      <c r="K69" s="641"/>
      <c r="L69" s="642"/>
      <c r="M69" s="641"/>
      <c r="N69" s="665"/>
      <c r="O69" s="665"/>
      <c r="P69" s="64"/>
      <c r="Q69" s="8"/>
    </row>
    <row r="70" spans="1:17" x14ac:dyDescent="0.2">
      <c r="A70" s="473"/>
      <c r="B70" s="531">
        <v>12</v>
      </c>
      <c r="C70" s="27" t="s">
        <v>103</v>
      </c>
      <c r="D70" s="46">
        <v>2008</v>
      </c>
      <c r="E70" s="27" t="s">
        <v>13</v>
      </c>
      <c r="F70" s="7">
        <v>71</v>
      </c>
      <c r="G70" s="7">
        <v>76</v>
      </c>
      <c r="H70" s="554">
        <f t="shared" si="2"/>
        <v>147</v>
      </c>
      <c r="I70"/>
      <c r="K70" s="641"/>
      <c r="L70" s="642"/>
      <c r="M70" s="641"/>
      <c r="N70" s="665"/>
      <c r="O70" s="665"/>
      <c r="P70" s="64"/>
      <c r="Q70" s="8"/>
    </row>
    <row r="71" spans="1:17" x14ac:dyDescent="0.2">
      <c r="A71" s="473"/>
      <c r="B71" s="531">
        <v>13</v>
      </c>
      <c r="C71" s="634" t="s">
        <v>186</v>
      </c>
      <c r="D71" s="636">
        <v>2008</v>
      </c>
      <c r="E71" s="625" t="s">
        <v>7</v>
      </c>
      <c r="F71" s="817">
        <v>72</v>
      </c>
      <c r="G71" s="817">
        <v>73</v>
      </c>
      <c r="H71" s="554">
        <f t="shared" si="2"/>
        <v>145</v>
      </c>
      <c r="I71"/>
      <c r="J71" s="81"/>
      <c r="K71" s="476"/>
      <c r="L71" s="360"/>
      <c r="M71" s="476"/>
      <c r="N71" s="360"/>
      <c r="O71" s="360"/>
      <c r="P71" s="482"/>
      <c r="Q71" s="8"/>
    </row>
    <row r="72" spans="1:17" x14ac:dyDescent="0.2">
      <c r="A72" s="473"/>
      <c r="B72" s="531">
        <v>14</v>
      </c>
      <c r="C72" s="629" t="s">
        <v>142</v>
      </c>
      <c r="D72" s="637">
        <v>2008</v>
      </c>
      <c r="E72" s="629" t="s">
        <v>7</v>
      </c>
      <c r="F72" s="817">
        <v>64</v>
      </c>
      <c r="G72" s="817">
        <v>67</v>
      </c>
      <c r="H72" s="554">
        <f t="shared" si="2"/>
        <v>131</v>
      </c>
      <c r="I72"/>
      <c r="J72" s="81"/>
      <c r="K72" s="72"/>
      <c r="L72" s="46"/>
      <c r="M72" s="72"/>
      <c r="P72" s="482"/>
    </row>
    <row r="73" spans="1:17" x14ac:dyDescent="0.2">
      <c r="A73" s="473"/>
      <c r="B73" s="531">
        <v>15</v>
      </c>
      <c r="C73" s="625" t="s">
        <v>140</v>
      </c>
      <c r="D73" s="637">
        <v>2008</v>
      </c>
      <c r="E73" s="629" t="s">
        <v>7</v>
      </c>
      <c r="F73" s="817">
        <v>66</v>
      </c>
      <c r="G73" s="817">
        <v>65</v>
      </c>
      <c r="H73" s="554">
        <f t="shared" si="2"/>
        <v>131</v>
      </c>
      <c r="I73"/>
      <c r="J73" s="81"/>
      <c r="L73" s="349"/>
      <c r="M73" s="480"/>
      <c r="N73" s="46"/>
      <c r="O73" s="46"/>
      <c r="P73" s="482"/>
    </row>
    <row r="74" spans="1:17" x14ac:dyDescent="0.2">
      <c r="A74" s="473"/>
      <c r="B74" s="531">
        <v>16</v>
      </c>
      <c r="C74" s="702" t="s">
        <v>177</v>
      </c>
      <c r="D74" s="704">
        <v>2007</v>
      </c>
      <c r="E74" s="702" t="s">
        <v>7</v>
      </c>
      <c r="F74" s="817">
        <v>47</v>
      </c>
      <c r="G74" s="817">
        <v>69</v>
      </c>
      <c r="H74" s="554">
        <f t="shared" si="2"/>
        <v>116</v>
      </c>
      <c r="I74"/>
      <c r="J74" s="48"/>
      <c r="L74" s="349"/>
      <c r="M74" s="480"/>
      <c r="N74" s="46"/>
      <c r="O74" s="46"/>
      <c r="P74" s="482"/>
    </row>
    <row r="75" spans="1:17" x14ac:dyDescent="0.2">
      <c r="A75" s="473"/>
      <c r="B75" s="531">
        <v>17</v>
      </c>
      <c r="C75" s="702" t="s">
        <v>176</v>
      </c>
      <c r="D75" s="704">
        <v>2008</v>
      </c>
      <c r="E75" s="702" t="s">
        <v>7</v>
      </c>
      <c r="F75" s="817">
        <v>43</v>
      </c>
      <c r="G75" s="817">
        <v>70</v>
      </c>
      <c r="H75" s="554">
        <f t="shared" si="2"/>
        <v>113</v>
      </c>
      <c r="I75"/>
      <c r="K75" s="479"/>
      <c r="L75" s="39"/>
      <c r="M75" s="479"/>
      <c r="N75" s="360"/>
      <c r="O75" s="360"/>
      <c r="P75" s="483"/>
    </row>
    <row r="76" spans="1:17" x14ac:dyDescent="0.2">
      <c r="A76" s="473"/>
      <c r="B76" s="531">
        <v>18</v>
      </c>
      <c r="C76" s="1" t="s">
        <v>97</v>
      </c>
      <c r="D76" s="360">
        <v>2007</v>
      </c>
      <c r="E76" s="93" t="s">
        <v>32</v>
      </c>
      <c r="F76" s="7">
        <v>13</v>
      </c>
      <c r="G76" s="7">
        <v>46</v>
      </c>
      <c r="H76" s="554">
        <f t="shared" si="2"/>
        <v>59</v>
      </c>
      <c r="I76"/>
      <c r="L76" s="46"/>
      <c r="M76" s="484"/>
      <c r="N76" s="360"/>
      <c r="O76" s="360"/>
      <c r="P76" s="482"/>
    </row>
    <row r="77" spans="1:17" x14ac:dyDescent="0.2">
      <c r="A77" s="473"/>
      <c r="B77" s="730" t="s">
        <v>37</v>
      </c>
      <c r="C77" s="726"/>
      <c r="D77" s="727"/>
      <c r="E77" s="726"/>
      <c r="F77" s="727"/>
      <c r="G77" s="728"/>
      <c r="H77" s="729"/>
      <c r="I77"/>
      <c r="K77" s="72"/>
      <c r="L77" s="46"/>
      <c r="M77" s="72"/>
      <c r="N77" s="46"/>
      <c r="O77" s="46"/>
      <c r="P77" s="39"/>
    </row>
    <row r="78" spans="1:17" x14ac:dyDescent="0.2">
      <c r="A78" s="473"/>
      <c r="B78" s="587" t="s">
        <v>17</v>
      </c>
      <c r="C78" s="560" t="s">
        <v>13</v>
      </c>
      <c r="D78" s="561"/>
      <c r="E78" s="560"/>
      <c r="F78" s="561"/>
      <c r="G78" s="564"/>
      <c r="H78" s="588">
        <f>SUM(H79:H81)</f>
        <v>490</v>
      </c>
      <c r="I78"/>
      <c r="J78" s="81"/>
      <c r="K78" s="81"/>
      <c r="L78" s="82"/>
      <c r="M78" s="81"/>
      <c r="N78" s="49"/>
      <c r="O78" s="49"/>
      <c r="P78" s="127"/>
      <c r="Q78" s="8"/>
    </row>
    <row r="79" spans="1:17" x14ac:dyDescent="0.2">
      <c r="A79" s="473"/>
      <c r="B79" s="228"/>
      <c r="C79" s="81" t="s">
        <v>91</v>
      </c>
      <c r="D79" s="82">
        <v>2008</v>
      </c>
      <c r="E79" s="81" t="s">
        <v>13</v>
      </c>
      <c r="F79" s="166">
        <v>88</v>
      </c>
      <c r="G79" s="166">
        <v>92</v>
      </c>
      <c r="H79" s="218">
        <f>F79+G79</f>
        <v>180</v>
      </c>
      <c r="I79"/>
      <c r="J79"/>
      <c r="K79" s="81"/>
      <c r="L79" s="82"/>
      <c r="M79" s="81"/>
      <c r="N79" s="49"/>
      <c r="O79" s="49"/>
      <c r="P79" s="128"/>
      <c r="Q79" s="8"/>
    </row>
    <row r="80" spans="1:17" x14ac:dyDescent="0.2">
      <c r="A80" s="473"/>
      <c r="B80" s="228"/>
      <c r="C80" s="81" t="s">
        <v>92</v>
      </c>
      <c r="D80" s="82">
        <v>2008</v>
      </c>
      <c r="E80" s="81" t="s">
        <v>13</v>
      </c>
      <c r="F80" s="166">
        <v>80</v>
      </c>
      <c r="G80" s="166">
        <v>83</v>
      </c>
      <c r="H80" s="218">
        <f>F80+G80</f>
        <v>163</v>
      </c>
      <c r="I80"/>
      <c r="J80"/>
      <c r="K80" s="48"/>
      <c r="L80" s="49"/>
      <c r="M80" s="48"/>
      <c r="N80" s="49"/>
      <c r="O80" s="49"/>
      <c r="P80" s="128"/>
      <c r="Q80" s="8"/>
    </row>
    <row r="81" spans="1:17" x14ac:dyDescent="0.2">
      <c r="A81" s="473"/>
      <c r="B81" s="228"/>
      <c r="C81" s="48" t="s">
        <v>103</v>
      </c>
      <c r="D81" s="49">
        <v>2008</v>
      </c>
      <c r="E81" s="48" t="s">
        <v>13</v>
      </c>
      <c r="F81" s="166">
        <v>71</v>
      </c>
      <c r="G81" s="166">
        <v>76</v>
      </c>
      <c r="H81" s="218">
        <f>F81+G81</f>
        <v>147</v>
      </c>
      <c r="I81"/>
      <c r="J81"/>
      <c r="K81" s="638"/>
      <c r="L81" s="642"/>
      <c r="M81" s="641"/>
      <c r="N81" s="823"/>
      <c r="O81" s="823"/>
      <c r="P81" s="128"/>
      <c r="Q81" s="8"/>
    </row>
    <row r="82" spans="1:17" x14ac:dyDescent="0.2">
      <c r="A82" s="473"/>
      <c r="B82" s="228"/>
      <c r="C82" s="48"/>
      <c r="D82" s="49"/>
      <c r="E82" s="48"/>
      <c r="F82" s="49"/>
      <c r="G82" s="49"/>
      <c r="H82" s="218"/>
      <c r="I82"/>
      <c r="J82" s="93"/>
      <c r="K82" s="641"/>
      <c r="L82" s="642"/>
      <c r="M82" s="641"/>
      <c r="N82" s="823"/>
      <c r="O82" s="823"/>
      <c r="P82" s="128"/>
      <c r="Q82" s="8"/>
    </row>
    <row r="83" spans="1:17" x14ac:dyDescent="0.2">
      <c r="A83" s="473"/>
      <c r="B83" s="587" t="s">
        <v>19</v>
      </c>
      <c r="C83" s="560" t="s">
        <v>27</v>
      </c>
      <c r="D83" s="561"/>
      <c r="E83" s="560"/>
      <c r="F83" s="561"/>
      <c r="G83" s="564"/>
      <c r="H83" s="588">
        <f>SUM(H84:H86)</f>
        <v>483</v>
      </c>
      <c r="I83"/>
      <c r="J83" s="93"/>
      <c r="K83" s="643"/>
      <c r="L83" s="642"/>
      <c r="M83" s="641"/>
      <c r="N83" s="823"/>
      <c r="O83" s="823"/>
      <c r="P83" s="128"/>
      <c r="Q83" s="8"/>
    </row>
    <row r="84" spans="1:17" x14ac:dyDescent="0.2">
      <c r="A84" s="473"/>
      <c r="B84" s="230"/>
      <c r="C84" s="638" t="s">
        <v>86</v>
      </c>
      <c r="D84" s="642">
        <v>2008</v>
      </c>
      <c r="E84" s="641" t="s">
        <v>27</v>
      </c>
      <c r="F84" s="823">
        <v>89</v>
      </c>
      <c r="G84" s="823">
        <v>85</v>
      </c>
      <c r="H84" s="218">
        <f>F84+G84</f>
        <v>174</v>
      </c>
      <c r="I84"/>
      <c r="J84" s="59"/>
      <c r="K84" s="81"/>
      <c r="L84" s="82"/>
      <c r="M84" s="81"/>
      <c r="N84" s="49"/>
      <c r="O84" s="49"/>
      <c r="P84" s="127"/>
      <c r="Q84" s="8"/>
    </row>
    <row r="85" spans="1:17" x14ac:dyDescent="0.2">
      <c r="A85" s="473"/>
      <c r="B85" s="230"/>
      <c r="C85" s="641" t="s">
        <v>83</v>
      </c>
      <c r="D85" s="642">
        <v>2007</v>
      </c>
      <c r="E85" s="641" t="s">
        <v>27</v>
      </c>
      <c r="F85" s="823">
        <v>76</v>
      </c>
      <c r="G85" s="823">
        <v>83</v>
      </c>
      <c r="H85" s="218">
        <f>F85+G85</f>
        <v>159</v>
      </c>
      <c r="I85"/>
      <c r="J85" s="59"/>
      <c r="K85" s="48"/>
      <c r="L85" s="49"/>
      <c r="M85" s="48"/>
      <c r="N85" s="49"/>
      <c r="O85" s="49"/>
      <c r="P85" s="128"/>
      <c r="Q85" s="8"/>
    </row>
    <row r="86" spans="1:17" x14ac:dyDescent="0.2">
      <c r="A86" s="473"/>
      <c r="B86" s="230"/>
      <c r="C86" s="643" t="s">
        <v>141</v>
      </c>
      <c r="D86" s="642">
        <v>2008</v>
      </c>
      <c r="E86" s="641" t="s">
        <v>27</v>
      </c>
      <c r="F86" s="823">
        <v>73</v>
      </c>
      <c r="G86" s="823">
        <v>77</v>
      </c>
      <c r="H86" s="218">
        <f>F86+G86</f>
        <v>150</v>
      </c>
      <c r="I86"/>
      <c r="J86" s="59"/>
      <c r="K86" s="641"/>
      <c r="L86" s="642"/>
      <c r="M86" s="641"/>
      <c r="N86" s="823"/>
      <c r="O86" s="823"/>
      <c r="P86" s="128"/>
      <c r="Q86" s="8"/>
    </row>
    <row r="87" spans="1:17" ht="11.25" customHeight="1" x14ac:dyDescent="0.2">
      <c r="A87" s="473"/>
      <c r="B87" s="217"/>
      <c r="C87" s="27"/>
      <c r="D87" s="65"/>
      <c r="E87" s="27"/>
      <c r="F87" s="65"/>
      <c r="G87" s="63"/>
      <c r="H87" s="562"/>
      <c r="I87"/>
      <c r="J87" s="59"/>
      <c r="K87" s="643"/>
      <c r="L87" s="652"/>
      <c r="M87" s="643"/>
      <c r="N87" s="823"/>
      <c r="O87" s="823"/>
      <c r="P87" s="128"/>
      <c r="Q87" s="8"/>
    </row>
    <row r="88" spans="1:17" ht="11.25" customHeight="1" x14ac:dyDescent="0.2">
      <c r="A88" s="473"/>
      <c r="B88" s="587" t="s">
        <v>21</v>
      </c>
      <c r="C88" s="560" t="s">
        <v>7</v>
      </c>
      <c r="D88" s="561"/>
      <c r="E88" s="560"/>
      <c r="F88" s="561"/>
      <c r="G88" s="561"/>
      <c r="H88" s="588">
        <f>SUM(H89:H91)</f>
        <v>482</v>
      </c>
      <c r="I88"/>
      <c r="J88" s="27"/>
      <c r="K88" s="641"/>
      <c r="L88" s="642"/>
      <c r="M88" s="641"/>
      <c r="N88" s="823"/>
      <c r="O88" s="823"/>
      <c r="P88" s="128"/>
      <c r="Q88" s="8"/>
    </row>
    <row r="89" spans="1:17" ht="11.25" customHeight="1" x14ac:dyDescent="0.2">
      <c r="A89" s="473"/>
      <c r="B89" s="228"/>
      <c r="C89" s="641" t="s">
        <v>143</v>
      </c>
      <c r="D89" s="642">
        <v>2008</v>
      </c>
      <c r="E89" s="641" t="s">
        <v>7</v>
      </c>
      <c r="F89" s="823">
        <v>80</v>
      </c>
      <c r="G89" s="823">
        <v>83</v>
      </c>
      <c r="H89" s="563">
        <f>F89+G89</f>
        <v>163</v>
      </c>
      <c r="I89"/>
      <c r="J89" s="59"/>
      <c r="K89" s="638"/>
      <c r="L89" s="639"/>
      <c r="M89" s="638"/>
      <c r="N89" s="823"/>
      <c r="O89" s="823"/>
      <c r="P89" s="128"/>
      <c r="Q89" s="8"/>
    </row>
    <row r="90" spans="1:17" ht="12" customHeight="1" x14ac:dyDescent="0.2">
      <c r="A90" s="473"/>
      <c r="B90" s="228"/>
      <c r="C90" s="643" t="s">
        <v>85</v>
      </c>
      <c r="D90" s="652">
        <v>2008</v>
      </c>
      <c r="E90" s="643" t="s">
        <v>7</v>
      </c>
      <c r="F90" s="823">
        <v>81</v>
      </c>
      <c r="G90" s="823">
        <v>80</v>
      </c>
      <c r="H90" s="218">
        <f>F90+G90</f>
        <v>161</v>
      </c>
      <c r="I90"/>
      <c r="J90" s="48"/>
      <c r="K90" s="653"/>
      <c r="L90" s="639"/>
      <c r="M90" s="638"/>
      <c r="N90" s="823"/>
      <c r="O90" s="823"/>
      <c r="P90" s="128"/>
      <c r="Q90" s="8"/>
    </row>
    <row r="91" spans="1:17" ht="11.25" customHeight="1" x14ac:dyDescent="0.2">
      <c r="A91" s="473"/>
      <c r="B91" s="228"/>
      <c r="C91" s="641" t="s">
        <v>84</v>
      </c>
      <c r="D91" s="642">
        <v>2008</v>
      </c>
      <c r="E91" s="641" t="s">
        <v>7</v>
      </c>
      <c r="F91" s="823">
        <v>77</v>
      </c>
      <c r="G91" s="823">
        <v>81</v>
      </c>
      <c r="H91" s="218">
        <f>F91+G91</f>
        <v>158</v>
      </c>
      <c r="I91"/>
      <c r="K91" s="641"/>
      <c r="L91" s="642"/>
      <c r="M91" s="641"/>
      <c r="N91" s="823"/>
      <c r="O91" s="823"/>
      <c r="P91" s="128"/>
      <c r="Q91" s="8"/>
    </row>
    <row r="92" spans="1:17" ht="11.25" customHeight="1" thickBot="1" x14ac:dyDescent="0.25">
      <c r="A92" s="473"/>
      <c r="B92" s="231"/>
      <c r="C92" s="232"/>
      <c r="D92" s="233"/>
      <c r="E92" s="232"/>
      <c r="F92" s="234"/>
      <c r="G92" s="234"/>
      <c r="H92" s="223"/>
      <c r="I92"/>
      <c r="K92" s="638"/>
      <c r="L92" s="642"/>
      <c r="M92" s="641"/>
      <c r="N92" s="823"/>
      <c r="O92" s="823"/>
      <c r="P92" s="128"/>
      <c r="Q92" s="8"/>
    </row>
    <row r="93" spans="1:17" ht="11.25" customHeight="1" thickBot="1" x14ac:dyDescent="0.25">
      <c r="A93" s="473"/>
      <c r="B93" s="1"/>
      <c r="C93" s="1"/>
      <c r="D93" s="7"/>
      <c r="E93" s="1"/>
      <c r="F93" s="7"/>
      <c r="G93" s="7"/>
      <c r="H93" s="87"/>
      <c r="I93"/>
      <c r="J93" s="48"/>
      <c r="K93" s="706"/>
      <c r="L93" s="665"/>
      <c r="M93" s="706"/>
      <c r="N93" s="823"/>
      <c r="O93" s="823"/>
      <c r="P93" s="128"/>
      <c r="Q93" s="8"/>
    </row>
    <row r="94" spans="1:17" ht="11.25" customHeight="1" x14ac:dyDescent="0.2">
      <c r="A94" s="473"/>
      <c r="B94" s="533" t="s">
        <v>104</v>
      </c>
      <c r="C94" s="534"/>
      <c r="D94" s="535"/>
      <c r="E94" s="534"/>
      <c r="F94" s="535"/>
      <c r="G94" s="535"/>
      <c r="H94" s="536" t="s">
        <v>6</v>
      </c>
      <c r="I94"/>
      <c r="J94" s="48"/>
      <c r="K94" s="706"/>
      <c r="L94" s="665"/>
      <c r="M94" s="706"/>
      <c r="N94" s="823"/>
      <c r="O94" s="823"/>
      <c r="P94" s="128"/>
      <c r="Q94" s="8"/>
    </row>
    <row r="95" spans="1:17" ht="12.75" customHeight="1" x14ac:dyDescent="0.2">
      <c r="A95" s="473"/>
      <c r="B95" s="171" t="s">
        <v>17</v>
      </c>
      <c r="C95" s="655" t="s">
        <v>76</v>
      </c>
      <c r="D95" s="738">
        <v>2006</v>
      </c>
      <c r="E95" s="655" t="s">
        <v>27</v>
      </c>
      <c r="F95" s="703">
        <v>87</v>
      </c>
      <c r="G95" s="703">
        <v>88</v>
      </c>
      <c r="H95" s="229">
        <f t="shared" ref="H95:H109" si="3">F95+G95</f>
        <v>175</v>
      </c>
      <c r="I95"/>
      <c r="J95" s="48"/>
      <c r="K95" s="702"/>
      <c r="L95" s="702"/>
      <c r="M95" s="702"/>
      <c r="N95" s="703"/>
      <c r="O95" s="703"/>
      <c r="P95" s="702"/>
    </row>
    <row r="96" spans="1:17" ht="11.25" customHeight="1" x14ac:dyDescent="0.2">
      <c r="A96" s="473"/>
      <c r="B96" s="173" t="s">
        <v>19</v>
      </c>
      <c r="C96" s="655" t="s">
        <v>144</v>
      </c>
      <c r="D96" s="705">
        <v>2005</v>
      </c>
      <c r="E96" s="647" t="s">
        <v>27</v>
      </c>
      <c r="F96" s="703">
        <v>84</v>
      </c>
      <c r="G96" s="703">
        <v>90</v>
      </c>
      <c r="H96" s="229">
        <f t="shared" si="3"/>
        <v>174</v>
      </c>
      <c r="I96"/>
      <c r="J96"/>
      <c r="K96" s="702"/>
      <c r="L96" s="702"/>
      <c r="M96" s="702"/>
      <c r="N96" s="703"/>
      <c r="O96" s="703"/>
      <c r="P96" s="702"/>
    </row>
    <row r="97" spans="1:16" ht="12.75" customHeight="1" x14ac:dyDescent="0.2">
      <c r="A97" s="473"/>
      <c r="B97" s="174" t="s">
        <v>21</v>
      </c>
      <c r="C97" s="629" t="s">
        <v>164</v>
      </c>
      <c r="D97" s="642">
        <v>2006</v>
      </c>
      <c r="E97" s="629" t="s">
        <v>27</v>
      </c>
      <c r="F97" s="703">
        <v>83</v>
      </c>
      <c r="G97" s="703">
        <v>87</v>
      </c>
      <c r="H97" s="229">
        <f t="shared" si="3"/>
        <v>170</v>
      </c>
      <c r="I97"/>
      <c r="J97"/>
      <c r="K97" s="702"/>
      <c r="L97" s="702"/>
      <c r="M97" s="702"/>
      <c r="N97" s="703"/>
      <c r="O97" s="703"/>
      <c r="P97" s="702"/>
    </row>
    <row r="98" spans="1:16" ht="11.25" customHeight="1" x14ac:dyDescent="0.2">
      <c r="A98" s="473"/>
      <c r="B98" s="531">
        <v>4</v>
      </c>
      <c r="C98" s="702" t="s">
        <v>145</v>
      </c>
      <c r="D98" s="665">
        <v>2006</v>
      </c>
      <c r="E98" s="702" t="s">
        <v>27</v>
      </c>
      <c r="F98" s="703">
        <v>85</v>
      </c>
      <c r="G98" s="703">
        <v>77</v>
      </c>
      <c r="H98" s="229">
        <f t="shared" si="3"/>
        <v>162</v>
      </c>
      <c r="I98"/>
      <c r="J98"/>
      <c r="K98" s="702"/>
      <c r="L98" s="702"/>
      <c r="M98" s="702"/>
      <c r="N98" s="703"/>
      <c r="O98" s="703"/>
      <c r="P98" s="702"/>
    </row>
    <row r="99" spans="1:16" ht="11.25" customHeight="1" x14ac:dyDescent="0.2">
      <c r="A99" s="473"/>
      <c r="B99" s="531">
        <v>5</v>
      </c>
      <c r="C99" s="1" t="s">
        <v>168</v>
      </c>
      <c r="D99" s="50">
        <v>2005</v>
      </c>
      <c r="E99" s="40" t="s">
        <v>63</v>
      </c>
      <c r="F99" s="7">
        <v>80</v>
      </c>
      <c r="G99" s="7">
        <v>78</v>
      </c>
      <c r="H99" s="229">
        <f t="shared" si="3"/>
        <v>158</v>
      </c>
      <c r="I99"/>
      <c r="J99"/>
      <c r="K99" s="702"/>
      <c r="L99" s="702"/>
      <c r="M99" s="702"/>
      <c r="N99" s="703"/>
      <c r="O99" s="703"/>
      <c r="P99" s="702"/>
    </row>
    <row r="100" spans="1:16" ht="11.25" customHeight="1" x14ac:dyDescent="0.2">
      <c r="A100" s="473"/>
      <c r="B100" s="531">
        <v>6</v>
      </c>
      <c r="C100" s="702" t="s">
        <v>146</v>
      </c>
      <c r="D100" s="665">
        <v>2006</v>
      </c>
      <c r="E100" s="702" t="s">
        <v>27</v>
      </c>
      <c r="F100" s="703">
        <v>77</v>
      </c>
      <c r="G100" s="703">
        <v>78</v>
      </c>
      <c r="H100" s="229">
        <f t="shared" si="3"/>
        <v>155</v>
      </c>
      <c r="I100"/>
      <c r="J100"/>
      <c r="K100" s="702"/>
      <c r="L100" s="702"/>
      <c r="M100" s="702"/>
      <c r="N100" s="703"/>
      <c r="O100" s="703"/>
      <c r="P100" s="702"/>
    </row>
    <row r="101" spans="1:16" x14ac:dyDescent="0.2">
      <c r="A101" s="473"/>
      <c r="B101" s="531">
        <v>7</v>
      </c>
      <c r="C101" s="702" t="s">
        <v>75</v>
      </c>
      <c r="D101" s="665">
        <v>2006</v>
      </c>
      <c r="E101" s="702" t="s">
        <v>7</v>
      </c>
      <c r="F101" s="703">
        <v>76</v>
      </c>
      <c r="G101" s="703">
        <v>76</v>
      </c>
      <c r="H101" s="229">
        <f t="shared" si="3"/>
        <v>152</v>
      </c>
      <c r="I101"/>
      <c r="J101"/>
      <c r="K101" s="702"/>
      <c r="L101" s="702"/>
      <c r="M101" s="702"/>
      <c r="N101" s="703"/>
      <c r="O101" s="703"/>
      <c r="P101" s="702"/>
    </row>
    <row r="102" spans="1:16" x14ac:dyDescent="0.2">
      <c r="A102" s="473"/>
      <c r="B102" s="531">
        <v>8</v>
      </c>
      <c r="C102" s="1" t="s">
        <v>167</v>
      </c>
      <c r="D102" s="50">
        <v>2005</v>
      </c>
      <c r="E102" s="40" t="s">
        <v>63</v>
      </c>
      <c r="F102" s="7">
        <v>71</v>
      </c>
      <c r="G102" s="7">
        <v>77</v>
      </c>
      <c r="H102" s="229">
        <f t="shared" si="3"/>
        <v>148</v>
      </c>
      <c r="I102"/>
      <c r="J102"/>
      <c r="K102" s="702"/>
      <c r="L102" s="702"/>
      <c r="M102" s="702"/>
      <c r="N102" s="703"/>
      <c r="O102" s="703"/>
      <c r="P102" s="702"/>
    </row>
    <row r="103" spans="1:16" x14ac:dyDescent="0.2">
      <c r="A103" s="473"/>
      <c r="B103" s="531">
        <v>9</v>
      </c>
      <c r="C103" s="702" t="s">
        <v>178</v>
      </c>
      <c r="D103" s="665">
        <v>2005</v>
      </c>
      <c r="E103" s="702" t="s">
        <v>27</v>
      </c>
      <c r="F103" s="703">
        <v>68</v>
      </c>
      <c r="G103" s="703">
        <v>79</v>
      </c>
      <c r="H103" s="229">
        <f t="shared" si="3"/>
        <v>147</v>
      </c>
      <c r="I103"/>
      <c r="J103"/>
      <c r="K103" s="702"/>
      <c r="L103" s="702"/>
      <c r="M103" s="702"/>
      <c r="N103" s="703"/>
      <c r="O103" s="703"/>
      <c r="P103" s="702"/>
    </row>
    <row r="104" spans="1:16" x14ac:dyDescent="0.2">
      <c r="A104" s="473"/>
      <c r="B104" s="531">
        <v>10</v>
      </c>
      <c r="C104" s="629" t="s">
        <v>78</v>
      </c>
      <c r="D104" s="642">
        <v>2005</v>
      </c>
      <c r="E104" s="629" t="s">
        <v>27</v>
      </c>
      <c r="F104" s="703">
        <v>70</v>
      </c>
      <c r="G104" s="703">
        <v>76</v>
      </c>
      <c r="H104" s="229">
        <f t="shared" si="3"/>
        <v>146</v>
      </c>
      <c r="I104"/>
      <c r="J104" s="48"/>
      <c r="K104" s="702"/>
      <c r="L104" s="702"/>
      <c r="M104" s="702"/>
      <c r="N104" s="703"/>
      <c r="O104" s="703"/>
      <c r="P104" s="702"/>
    </row>
    <row r="105" spans="1:16" x14ac:dyDescent="0.2">
      <c r="A105" s="473"/>
      <c r="B105" s="531">
        <v>11</v>
      </c>
      <c r="C105" s="629" t="s">
        <v>148</v>
      </c>
      <c r="D105" s="642">
        <v>2006</v>
      </c>
      <c r="E105" s="629" t="s">
        <v>27</v>
      </c>
      <c r="F105" s="703">
        <v>65</v>
      </c>
      <c r="G105" s="703">
        <v>70</v>
      </c>
      <c r="H105" s="229">
        <f t="shared" si="3"/>
        <v>135</v>
      </c>
      <c r="I105"/>
      <c r="K105" s="475"/>
      <c r="L105" s="475"/>
      <c r="M105" s="475"/>
      <c r="N105" s="147"/>
      <c r="O105" s="147"/>
    </row>
    <row r="106" spans="1:16" x14ac:dyDescent="0.2">
      <c r="A106" s="473"/>
      <c r="B106" s="531">
        <v>12</v>
      </c>
      <c r="C106" s="59" t="s">
        <v>88</v>
      </c>
      <c r="D106" s="35">
        <v>2006</v>
      </c>
      <c r="E106" s="51" t="s">
        <v>13</v>
      </c>
      <c r="F106" s="7">
        <v>63</v>
      </c>
      <c r="G106" s="7">
        <v>70</v>
      </c>
      <c r="H106" s="554">
        <f t="shared" si="3"/>
        <v>133</v>
      </c>
      <c r="I106"/>
      <c r="K106" s="475"/>
      <c r="L106" s="475"/>
      <c r="M106" s="475"/>
      <c r="N106" s="147"/>
      <c r="O106" s="147"/>
    </row>
    <row r="107" spans="1:16" x14ac:dyDescent="0.2">
      <c r="A107" s="473"/>
      <c r="B107" s="531">
        <v>13</v>
      </c>
      <c r="C107" s="702" t="s">
        <v>179</v>
      </c>
      <c r="D107" s="665">
        <v>2005</v>
      </c>
      <c r="E107" s="702" t="s">
        <v>7</v>
      </c>
      <c r="F107" s="703">
        <v>62</v>
      </c>
      <c r="G107" s="703">
        <v>60</v>
      </c>
      <c r="H107" s="229">
        <f t="shared" si="3"/>
        <v>122</v>
      </c>
      <c r="I107"/>
      <c r="J107" s="48"/>
    </row>
    <row r="108" spans="1:16" x14ac:dyDescent="0.2">
      <c r="A108" s="473"/>
      <c r="B108" s="531">
        <v>14</v>
      </c>
      <c r="C108" s="1" t="s">
        <v>170</v>
      </c>
      <c r="D108" s="166">
        <v>2005</v>
      </c>
      <c r="E108" s="40" t="s">
        <v>63</v>
      </c>
      <c r="F108" s="7">
        <v>50</v>
      </c>
      <c r="G108" s="7">
        <v>58</v>
      </c>
      <c r="H108" s="229">
        <f t="shared" si="3"/>
        <v>108</v>
      </c>
      <c r="I108"/>
      <c r="J108" s="440"/>
    </row>
    <row r="109" spans="1:16" x14ac:dyDescent="0.2">
      <c r="A109" s="473"/>
      <c r="B109" s="531">
        <v>15</v>
      </c>
      <c r="C109" s="40" t="s">
        <v>107</v>
      </c>
      <c r="D109" s="35">
        <v>2006</v>
      </c>
      <c r="E109" s="1" t="s">
        <v>13</v>
      </c>
      <c r="F109" s="7">
        <v>68</v>
      </c>
      <c r="G109" s="7">
        <v>37</v>
      </c>
      <c r="H109" s="229">
        <f t="shared" si="3"/>
        <v>105</v>
      </c>
      <c r="I109"/>
      <c r="J109" s="440"/>
    </row>
    <row r="110" spans="1:16" x14ac:dyDescent="0.2">
      <c r="A110" s="473"/>
      <c r="B110" s="531"/>
      <c r="C110" s="1" t="s">
        <v>108</v>
      </c>
      <c r="D110" s="35">
        <v>2006</v>
      </c>
      <c r="E110" s="1" t="s">
        <v>13</v>
      </c>
      <c r="F110" s="7"/>
      <c r="G110" s="7"/>
      <c r="H110" s="229" t="s">
        <v>138</v>
      </c>
      <c r="I110"/>
      <c r="J110" s="440"/>
    </row>
    <row r="111" spans="1:16" x14ac:dyDescent="0.2">
      <c r="A111" s="473"/>
      <c r="B111" s="531"/>
      <c r="C111" s="40" t="s">
        <v>110</v>
      </c>
      <c r="D111" s="50">
        <v>2005</v>
      </c>
      <c r="E111" s="40" t="s">
        <v>32</v>
      </c>
      <c r="F111" s="7"/>
      <c r="G111" s="7"/>
      <c r="H111" s="229" t="s">
        <v>138</v>
      </c>
      <c r="I111"/>
      <c r="J111" s="440"/>
    </row>
    <row r="112" spans="1:16" x14ac:dyDescent="0.2">
      <c r="A112" s="473"/>
      <c r="B112" s="531"/>
      <c r="C112" s="1" t="s">
        <v>171</v>
      </c>
      <c r="D112" s="50"/>
      <c r="E112" s="40" t="s">
        <v>32</v>
      </c>
      <c r="F112" s="7"/>
      <c r="G112" s="7"/>
      <c r="H112" s="229" t="s">
        <v>138</v>
      </c>
      <c r="I112"/>
      <c r="J112" s="440"/>
    </row>
    <row r="113" spans="1:17" ht="14.25" x14ac:dyDescent="0.2">
      <c r="A113" s="473"/>
      <c r="B113" s="543" t="s">
        <v>105</v>
      </c>
      <c r="C113" s="544"/>
      <c r="D113" s="545"/>
      <c r="E113" s="544"/>
      <c r="F113" s="545"/>
      <c r="G113" s="545"/>
      <c r="H113" s="546" t="s">
        <v>6</v>
      </c>
      <c r="I113"/>
      <c r="J113" s="81"/>
      <c r="K113" s="48"/>
      <c r="L113" s="35"/>
      <c r="M113" s="48"/>
      <c r="N113" s="45"/>
      <c r="O113" s="45"/>
      <c r="P113" s="64"/>
    </row>
    <row r="114" spans="1:17" x14ac:dyDescent="0.2">
      <c r="A114" s="473"/>
      <c r="B114" s="171" t="s">
        <v>17</v>
      </c>
      <c r="C114" s="655" t="s">
        <v>79</v>
      </c>
      <c r="D114" s="648">
        <v>2006</v>
      </c>
      <c r="E114" s="647" t="s">
        <v>7</v>
      </c>
      <c r="F114" s="703">
        <v>80</v>
      </c>
      <c r="G114" s="703">
        <v>77</v>
      </c>
      <c r="H114" s="229">
        <f>F114+G114</f>
        <v>157</v>
      </c>
      <c r="I114"/>
      <c r="J114" s="81"/>
      <c r="K114" s="702"/>
      <c r="L114" s="702"/>
      <c r="M114" s="702"/>
      <c r="N114" s="703"/>
      <c r="O114" s="703"/>
      <c r="P114" s="702"/>
    </row>
    <row r="115" spans="1:17" x14ac:dyDescent="0.2">
      <c r="A115" s="473"/>
      <c r="B115" s="173" t="s">
        <v>19</v>
      </c>
      <c r="C115" s="655" t="s">
        <v>81</v>
      </c>
      <c r="D115" s="666">
        <v>2005</v>
      </c>
      <c r="E115" s="655" t="s">
        <v>7</v>
      </c>
      <c r="F115" s="703">
        <v>78</v>
      </c>
      <c r="G115" s="703">
        <v>74</v>
      </c>
      <c r="H115" s="229">
        <f>F115+G115</f>
        <v>152</v>
      </c>
      <c r="I115"/>
      <c r="K115" s="702"/>
      <c r="L115" s="702"/>
      <c r="M115" s="702"/>
      <c r="N115" s="703"/>
      <c r="O115" s="703"/>
      <c r="P115" s="702"/>
    </row>
    <row r="116" spans="1:17" x14ac:dyDescent="0.2">
      <c r="A116" s="473"/>
      <c r="B116" s="174" t="s">
        <v>21</v>
      </c>
      <c r="C116" s="655" t="s">
        <v>80</v>
      </c>
      <c r="D116" s="666">
        <v>2005</v>
      </c>
      <c r="E116" s="655" t="s">
        <v>7</v>
      </c>
      <c r="F116" s="703">
        <v>63</v>
      </c>
      <c r="G116" s="703">
        <v>67</v>
      </c>
      <c r="H116" s="229">
        <f>F116+G116</f>
        <v>130</v>
      </c>
      <c r="I116"/>
      <c r="J116" s="48"/>
      <c r="K116" s="702"/>
      <c r="L116" s="702"/>
      <c r="M116" s="702"/>
      <c r="N116" s="703"/>
      <c r="O116" s="703"/>
      <c r="P116" s="702"/>
    </row>
    <row r="117" spans="1:17" x14ac:dyDescent="0.2">
      <c r="A117" s="473"/>
      <c r="B117" s="531" t="s">
        <v>22</v>
      </c>
      <c r="C117" s="59"/>
      <c r="D117" s="89"/>
      <c r="E117" s="93"/>
      <c r="F117" s="98"/>
      <c r="G117" s="98"/>
      <c r="H117" s="229">
        <f>F117+G117</f>
        <v>0</v>
      </c>
      <c r="I117"/>
      <c r="K117" s="480"/>
      <c r="L117" s="480"/>
      <c r="M117" s="480"/>
      <c r="N117" s="481"/>
      <c r="O117" s="481"/>
      <c r="P117" s="481"/>
    </row>
    <row r="118" spans="1:17" x14ac:dyDescent="0.2">
      <c r="A118" s="473"/>
      <c r="B118" s="537"/>
      <c r="C118" s="538"/>
      <c r="D118" s="539"/>
      <c r="E118" s="540"/>
      <c r="F118" s="541"/>
      <c r="G118" s="541"/>
      <c r="H118" s="542"/>
      <c r="I118"/>
      <c r="K118" s="485"/>
      <c r="L118" s="197"/>
      <c r="M118" s="485"/>
      <c r="N118" s="197"/>
      <c r="O118" s="197"/>
      <c r="P118" s="482"/>
    </row>
    <row r="119" spans="1:17" x14ac:dyDescent="0.2">
      <c r="A119" s="473"/>
      <c r="B119" s="555" t="s">
        <v>37</v>
      </c>
      <c r="C119" s="556"/>
      <c r="D119" s="557"/>
      <c r="E119" s="556"/>
      <c r="F119" s="557"/>
      <c r="G119" s="557"/>
      <c r="H119" s="558"/>
      <c r="I119"/>
      <c r="J119" s="48"/>
      <c r="L119" s="193"/>
      <c r="M119" s="196"/>
      <c r="P119" s="482"/>
    </row>
    <row r="120" spans="1:17" x14ac:dyDescent="0.2">
      <c r="A120" s="473"/>
      <c r="B120" s="559" t="s">
        <v>17</v>
      </c>
      <c r="C120" s="510" t="s">
        <v>27</v>
      </c>
      <c r="D120" s="510"/>
      <c r="E120" s="510"/>
      <c r="F120" s="511"/>
      <c r="G120" s="511"/>
      <c r="H120" s="513">
        <f>SUM(H121:H123)</f>
        <v>519</v>
      </c>
      <c r="I120"/>
      <c r="K120" s="34"/>
      <c r="L120" s="35"/>
      <c r="M120" s="47"/>
      <c r="N120" s="49"/>
      <c r="O120" s="49"/>
      <c r="P120" s="128"/>
      <c r="Q120" s="8"/>
    </row>
    <row r="121" spans="1:17" x14ac:dyDescent="0.2">
      <c r="A121" s="473"/>
      <c r="B121" s="217"/>
      <c r="C121" s="663" t="s">
        <v>76</v>
      </c>
      <c r="D121" s="664">
        <v>2006</v>
      </c>
      <c r="E121" s="663" t="s">
        <v>27</v>
      </c>
      <c r="F121" s="665">
        <v>87</v>
      </c>
      <c r="G121" s="665">
        <v>88</v>
      </c>
      <c r="H121" s="517">
        <f>F121+G121</f>
        <v>175</v>
      </c>
      <c r="I121"/>
      <c r="J121" s="48"/>
      <c r="K121" s="663"/>
      <c r="L121" s="664"/>
      <c r="M121" s="663"/>
      <c r="N121" s="665"/>
      <c r="O121" s="665"/>
      <c r="P121" s="127"/>
      <c r="Q121" s="8"/>
    </row>
    <row r="122" spans="1:17" x14ac:dyDescent="0.2">
      <c r="A122" s="473"/>
      <c r="B122" s="217"/>
      <c r="C122" s="663" t="s">
        <v>144</v>
      </c>
      <c r="D122" s="642">
        <v>2005</v>
      </c>
      <c r="E122" s="641" t="s">
        <v>27</v>
      </c>
      <c r="F122" s="665">
        <v>84</v>
      </c>
      <c r="G122" s="665">
        <v>90</v>
      </c>
      <c r="H122" s="517">
        <f>F122+G122</f>
        <v>174</v>
      </c>
      <c r="I122"/>
      <c r="J122" s="57"/>
      <c r="K122" s="663"/>
      <c r="L122" s="642"/>
      <c r="M122" s="641"/>
      <c r="N122" s="665"/>
      <c r="O122" s="665"/>
      <c r="P122" s="127"/>
      <c r="Q122" s="8"/>
    </row>
    <row r="123" spans="1:17" x14ac:dyDescent="0.2">
      <c r="A123" s="473"/>
      <c r="B123" s="217"/>
      <c r="C123" s="641" t="s">
        <v>164</v>
      </c>
      <c r="D123" s="642">
        <v>2006</v>
      </c>
      <c r="E123" s="641" t="s">
        <v>27</v>
      </c>
      <c r="F123" s="665">
        <v>83</v>
      </c>
      <c r="G123" s="665">
        <v>87</v>
      </c>
      <c r="H123" s="517">
        <f>F123+G123</f>
        <v>170</v>
      </c>
      <c r="I123"/>
      <c r="J123" s="48"/>
      <c r="K123" s="641"/>
      <c r="L123" s="642"/>
      <c r="M123" s="641"/>
      <c r="N123" s="665"/>
      <c r="O123" s="665"/>
      <c r="P123" s="127"/>
      <c r="Q123" s="8"/>
    </row>
    <row r="124" spans="1:17" x14ac:dyDescent="0.2">
      <c r="A124" s="473"/>
      <c r="B124" s="217"/>
      <c r="C124" s="48"/>
      <c r="D124" s="49"/>
      <c r="E124" s="48"/>
      <c r="F124" s="49"/>
      <c r="G124" s="49"/>
      <c r="H124" s="218"/>
      <c r="I124"/>
      <c r="J124" s="48"/>
      <c r="K124" s="706"/>
      <c r="L124" s="665"/>
      <c r="M124" s="706"/>
      <c r="N124" s="665"/>
      <c r="O124" s="665"/>
      <c r="P124" s="127"/>
      <c r="Q124" s="8"/>
    </row>
    <row r="125" spans="1:17" x14ac:dyDescent="0.2">
      <c r="A125" s="473"/>
      <c r="B125" s="512" t="s">
        <v>19</v>
      </c>
      <c r="C125" s="510" t="s">
        <v>7</v>
      </c>
      <c r="D125" s="510"/>
      <c r="E125" s="510"/>
      <c r="F125" s="511"/>
      <c r="G125" s="511"/>
      <c r="H125" s="513">
        <f>SUM(H126:H128)</f>
        <v>461</v>
      </c>
      <c r="I125"/>
      <c r="J125" s="48"/>
      <c r="K125" s="706"/>
      <c r="L125" s="665"/>
      <c r="M125" s="706"/>
      <c r="N125" s="665"/>
      <c r="O125" s="665"/>
      <c r="P125" s="127"/>
      <c r="Q125" s="8"/>
    </row>
    <row r="126" spans="1:17" x14ac:dyDescent="0.2">
      <c r="A126" s="473"/>
      <c r="B126" s="217"/>
      <c r="C126" s="663" t="s">
        <v>79</v>
      </c>
      <c r="D126" s="642">
        <v>2006</v>
      </c>
      <c r="E126" s="641" t="s">
        <v>7</v>
      </c>
      <c r="F126" s="665">
        <v>80</v>
      </c>
      <c r="G126" s="665">
        <v>77</v>
      </c>
      <c r="H126" s="517">
        <f>F126+G126</f>
        <v>157</v>
      </c>
      <c r="I126"/>
      <c r="J126" s="48"/>
      <c r="K126" s="706"/>
      <c r="L126" s="665"/>
      <c r="M126" s="706"/>
      <c r="N126" s="665"/>
      <c r="O126" s="665"/>
      <c r="P126" s="127"/>
      <c r="Q126" s="8"/>
    </row>
    <row r="127" spans="1:17" x14ac:dyDescent="0.2">
      <c r="A127" s="473"/>
      <c r="B127" s="217"/>
      <c r="C127" s="706" t="s">
        <v>75</v>
      </c>
      <c r="D127" s="665">
        <v>2006</v>
      </c>
      <c r="E127" s="706" t="s">
        <v>7</v>
      </c>
      <c r="F127" s="665">
        <v>76</v>
      </c>
      <c r="G127" s="665">
        <v>76</v>
      </c>
      <c r="H127" s="517">
        <f>F127+G127</f>
        <v>152</v>
      </c>
      <c r="I127"/>
      <c r="J127" s="48"/>
      <c r="K127" s="641"/>
      <c r="L127" s="642"/>
      <c r="M127" s="641"/>
      <c r="N127" s="665"/>
      <c r="O127" s="665"/>
      <c r="P127" s="127"/>
      <c r="Q127" s="8"/>
    </row>
    <row r="128" spans="1:17" x14ac:dyDescent="0.2">
      <c r="A128" s="473"/>
      <c r="B128" s="217"/>
      <c r="C128" s="663" t="s">
        <v>81</v>
      </c>
      <c r="D128" s="664">
        <v>2005</v>
      </c>
      <c r="E128" s="663" t="s">
        <v>7</v>
      </c>
      <c r="F128" s="665">
        <v>78</v>
      </c>
      <c r="G128" s="665">
        <v>74</v>
      </c>
      <c r="H128" s="517">
        <f>F128+G128</f>
        <v>152</v>
      </c>
      <c r="I128"/>
      <c r="J128" s="48"/>
      <c r="K128" s="641"/>
      <c r="L128" s="642"/>
      <c r="M128" s="641"/>
      <c r="N128" s="665"/>
      <c r="O128" s="665"/>
      <c r="P128" s="127"/>
      <c r="Q128" s="8"/>
    </row>
    <row r="129" spans="1:17" x14ac:dyDescent="0.2">
      <c r="A129" s="473"/>
      <c r="B129" s="217"/>
      <c r="C129" s="48"/>
      <c r="D129" s="49"/>
      <c r="E129" s="48"/>
      <c r="F129" s="49"/>
      <c r="G129" s="49"/>
      <c r="H129" s="218"/>
      <c r="I129"/>
      <c r="J129" s="48"/>
      <c r="K129" s="48"/>
      <c r="L129" s="50"/>
      <c r="M129" s="57"/>
      <c r="N129" s="49"/>
      <c r="O129" s="49"/>
      <c r="P129" s="127"/>
      <c r="Q129" s="8"/>
    </row>
    <row r="130" spans="1:17" x14ac:dyDescent="0.2">
      <c r="A130" s="473"/>
      <c r="B130" s="512" t="s">
        <v>21</v>
      </c>
      <c r="C130" s="510" t="s">
        <v>63</v>
      </c>
      <c r="D130" s="510"/>
      <c r="E130" s="510"/>
      <c r="F130" s="511"/>
      <c r="G130" s="511"/>
      <c r="H130" s="513">
        <f>SUM(H131:H133)</f>
        <v>414</v>
      </c>
      <c r="I130"/>
      <c r="J130" s="48"/>
      <c r="K130" s="48"/>
      <c r="L130" s="50"/>
      <c r="M130" s="57"/>
      <c r="N130" s="49"/>
      <c r="O130" s="49"/>
      <c r="P130" s="127"/>
      <c r="Q130" s="8"/>
    </row>
    <row r="131" spans="1:17" x14ac:dyDescent="0.2">
      <c r="A131" s="473"/>
      <c r="B131" s="217"/>
      <c r="C131" s="130" t="s">
        <v>168</v>
      </c>
      <c r="D131" s="50">
        <v>2005</v>
      </c>
      <c r="E131" s="57" t="s">
        <v>63</v>
      </c>
      <c r="F131" s="166">
        <v>80</v>
      </c>
      <c r="G131" s="166">
        <v>78</v>
      </c>
      <c r="H131" s="517">
        <f>F131+G131</f>
        <v>158</v>
      </c>
      <c r="I131"/>
      <c r="K131" s="48"/>
      <c r="L131" s="49"/>
      <c r="M131" s="57"/>
      <c r="N131" s="49"/>
      <c r="O131" s="49"/>
      <c r="P131" s="127"/>
      <c r="Q131" s="8"/>
    </row>
    <row r="132" spans="1:17" ht="14.25" customHeight="1" x14ac:dyDescent="0.2">
      <c r="A132" s="473"/>
      <c r="B132" s="217"/>
      <c r="C132" s="130" t="s">
        <v>167</v>
      </c>
      <c r="D132" s="50">
        <v>2005</v>
      </c>
      <c r="E132" s="57" t="s">
        <v>63</v>
      </c>
      <c r="F132" s="166">
        <v>71</v>
      </c>
      <c r="G132" s="166">
        <v>77</v>
      </c>
      <c r="H132" s="517">
        <f>F132+G132</f>
        <v>148</v>
      </c>
      <c r="I132"/>
      <c r="K132" s="663"/>
      <c r="L132" s="642"/>
      <c r="M132" s="641"/>
      <c r="N132" s="665"/>
      <c r="O132" s="665"/>
      <c r="P132" s="127"/>
      <c r="Q132" s="8"/>
    </row>
    <row r="133" spans="1:17" ht="12" customHeight="1" x14ac:dyDescent="0.2">
      <c r="A133" s="473"/>
      <c r="B133" s="217"/>
      <c r="C133" s="130" t="s">
        <v>170</v>
      </c>
      <c r="D133" s="166">
        <v>2005</v>
      </c>
      <c r="E133" s="57" t="s">
        <v>63</v>
      </c>
      <c r="F133" s="166">
        <v>50</v>
      </c>
      <c r="G133" s="166">
        <v>58</v>
      </c>
      <c r="H133" s="517">
        <f>F133+G133</f>
        <v>108</v>
      </c>
      <c r="I133"/>
      <c r="K133" s="706"/>
      <c r="L133" s="665"/>
      <c r="M133" s="706"/>
      <c r="N133" s="665"/>
      <c r="O133" s="665"/>
      <c r="P133" s="127"/>
      <c r="Q133" s="8"/>
    </row>
    <row r="134" spans="1:17" ht="13.5" thickBot="1" x14ac:dyDescent="0.25">
      <c r="A134" s="473"/>
      <c r="B134" s="219"/>
      <c r="C134" s="235"/>
      <c r="D134" s="233"/>
      <c r="E134" s="235"/>
      <c r="F134" s="236"/>
      <c r="G134" s="236"/>
      <c r="H134" s="223"/>
      <c r="I134"/>
      <c r="J134" s="44"/>
      <c r="L134" s="193"/>
      <c r="M134" s="196"/>
      <c r="P134" s="193"/>
    </row>
    <row r="135" spans="1:17" ht="13.5" thickBot="1" x14ac:dyDescent="0.25">
      <c r="A135" s="473"/>
      <c r="B135" s="1"/>
      <c r="C135" s="48"/>
      <c r="D135" s="49"/>
      <c r="E135" s="48"/>
      <c r="F135" s="49"/>
      <c r="G135" s="49"/>
      <c r="H135" s="82"/>
      <c r="I135"/>
      <c r="L135" s="193"/>
      <c r="M135" s="196"/>
      <c r="P135" s="197"/>
    </row>
    <row r="136" spans="1:17" ht="14.25" x14ac:dyDescent="0.2">
      <c r="A136" s="473"/>
      <c r="B136" s="521" t="s">
        <v>111</v>
      </c>
      <c r="C136" s="522"/>
      <c r="D136" s="523"/>
      <c r="E136" s="524"/>
      <c r="F136" s="523"/>
      <c r="G136" s="523"/>
      <c r="H136" s="525" t="s">
        <v>6</v>
      </c>
      <c r="I136"/>
      <c r="K136" s="475"/>
      <c r="L136" s="475"/>
      <c r="M136" s="475"/>
      <c r="N136" s="147"/>
      <c r="O136" s="147"/>
    </row>
    <row r="137" spans="1:17" x14ac:dyDescent="0.2">
      <c r="A137" s="473"/>
      <c r="B137" s="171" t="s">
        <v>17</v>
      </c>
      <c r="C137" s="43" t="s">
        <v>168</v>
      </c>
      <c r="D137" s="52">
        <v>2005</v>
      </c>
      <c r="E137" s="43" t="s">
        <v>63</v>
      </c>
      <c r="F137" s="70">
        <v>84</v>
      </c>
      <c r="G137" s="70">
        <v>88</v>
      </c>
      <c r="H137" s="229">
        <f t="shared" ref="H137:H148" si="4">F137+G137</f>
        <v>172</v>
      </c>
      <c r="I137"/>
      <c r="J137"/>
      <c r="K137" s="702"/>
      <c r="L137" s="702"/>
      <c r="M137" s="702"/>
      <c r="N137" s="703"/>
      <c r="O137" s="703"/>
      <c r="P137" s="702"/>
    </row>
    <row r="138" spans="1:17" x14ac:dyDescent="0.2">
      <c r="A138" s="473"/>
      <c r="B138" s="173" t="s">
        <v>19</v>
      </c>
      <c r="C138" s="649" t="s">
        <v>77</v>
      </c>
      <c r="D138" s="824">
        <v>2005</v>
      </c>
      <c r="E138" s="649" t="s">
        <v>27</v>
      </c>
      <c r="F138" s="736">
        <v>86</v>
      </c>
      <c r="G138" s="736">
        <v>85</v>
      </c>
      <c r="H138" s="229">
        <f t="shared" si="4"/>
        <v>171</v>
      </c>
      <c r="I138"/>
      <c r="J138"/>
      <c r="K138" s="702"/>
      <c r="L138" s="702"/>
      <c r="M138" s="702"/>
      <c r="N138" s="703"/>
      <c r="O138" s="703"/>
      <c r="P138" s="702"/>
    </row>
    <row r="139" spans="1:17" x14ac:dyDescent="0.2">
      <c r="A139" s="473"/>
      <c r="B139" s="174" t="s">
        <v>21</v>
      </c>
      <c r="C139" s="649" t="s">
        <v>149</v>
      </c>
      <c r="D139" s="824">
        <v>2005</v>
      </c>
      <c r="E139" s="649" t="s">
        <v>27</v>
      </c>
      <c r="F139" s="736">
        <v>83</v>
      </c>
      <c r="G139" s="736">
        <v>84</v>
      </c>
      <c r="H139" s="229">
        <f t="shared" si="4"/>
        <v>167</v>
      </c>
      <c r="I139"/>
      <c r="J139"/>
      <c r="K139" s="702"/>
      <c r="L139" s="702"/>
      <c r="M139" s="702"/>
      <c r="N139" s="703"/>
      <c r="O139" s="703"/>
      <c r="P139" s="702"/>
    </row>
    <row r="140" spans="1:17" x14ac:dyDescent="0.2">
      <c r="A140" s="473"/>
      <c r="B140" s="531">
        <v>4</v>
      </c>
      <c r="C140" s="631" t="s">
        <v>150</v>
      </c>
      <c r="D140" s="651">
        <v>2005</v>
      </c>
      <c r="E140" s="631" t="s">
        <v>27</v>
      </c>
      <c r="F140" s="703">
        <v>85</v>
      </c>
      <c r="G140" s="703">
        <v>78</v>
      </c>
      <c r="H140" s="229">
        <f t="shared" si="4"/>
        <v>163</v>
      </c>
      <c r="I140"/>
      <c r="J140"/>
      <c r="K140" s="702"/>
      <c r="L140" s="702"/>
      <c r="M140" s="702"/>
      <c r="N140" s="703"/>
      <c r="O140" s="703"/>
      <c r="P140" s="702"/>
    </row>
    <row r="141" spans="1:17" x14ac:dyDescent="0.2">
      <c r="A141" s="473"/>
      <c r="B141" s="531">
        <v>5</v>
      </c>
      <c r="C141" s="702" t="s">
        <v>184</v>
      </c>
      <c r="D141" s="704">
        <v>2005</v>
      </c>
      <c r="E141" s="702" t="s">
        <v>27</v>
      </c>
      <c r="F141" s="703">
        <v>82</v>
      </c>
      <c r="G141" s="703">
        <v>76</v>
      </c>
      <c r="H141" s="229">
        <f t="shared" si="4"/>
        <v>158</v>
      </c>
      <c r="I141"/>
      <c r="J141"/>
      <c r="K141" s="702"/>
      <c r="L141" s="702"/>
      <c r="M141" s="702"/>
      <c r="N141" s="703"/>
      <c r="O141" s="703"/>
      <c r="P141" s="702"/>
    </row>
    <row r="142" spans="1:17" x14ac:dyDescent="0.2">
      <c r="A142" s="473"/>
      <c r="B142" s="385">
        <v>6</v>
      </c>
      <c r="C142" s="59" t="s">
        <v>109</v>
      </c>
      <c r="D142" s="193">
        <v>2006</v>
      </c>
      <c r="E142" s="59" t="s">
        <v>32</v>
      </c>
      <c r="F142" s="60">
        <v>71</v>
      </c>
      <c r="G142" s="60">
        <v>74</v>
      </c>
      <c r="H142" s="554">
        <f t="shared" si="4"/>
        <v>145</v>
      </c>
      <c r="I142"/>
      <c r="J142"/>
      <c r="K142" s="702"/>
      <c r="L142" s="702"/>
      <c r="M142" s="702"/>
      <c r="N142" s="703"/>
      <c r="O142" s="703"/>
      <c r="P142" s="702"/>
    </row>
    <row r="143" spans="1:17" x14ac:dyDescent="0.2">
      <c r="A143" s="473"/>
      <c r="B143" s="531">
        <v>7</v>
      </c>
      <c r="C143" s="1" t="s">
        <v>170</v>
      </c>
      <c r="D143" s="166">
        <v>2005</v>
      </c>
      <c r="E143" s="40" t="s">
        <v>63</v>
      </c>
      <c r="F143" s="703">
        <v>75</v>
      </c>
      <c r="G143" s="703">
        <v>68</v>
      </c>
      <c r="H143" s="229">
        <f t="shared" si="4"/>
        <v>143</v>
      </c>
      <c r="I143"/>
      <c r="J143"/>
      <c r="K143" s="702"/>
      <c r="L143" s="702"/>
      <c r="M143" s="702"/>
      <c r="N143" s="703"/>
      <c r="O143" s="703"/>
      <c r="P143" s="702"/>
    </row>
    <row r="144" spans="1:17" x14ac:dyDescent="0.2">
      <c r="A144" s="473"/>
      <c r="B144" s="531">
        <v>8</v>
      </c>
      <c r="C144" s="1" t="s">
        <v>167</v>
      </c>
      <c r="D144" s="50">
        <v>2005</v>
      </c>
      <c r="E144" s="40" t="s">
        <v>63</v>
      </c>
      <c r="F144" s="703">
        <v>64</v>
      </c>
      <c r="G144" s="703">
        <v>65</v>
      </c>
      <c r="H144" s="229">
        <f t="shared" si="4"/>
        <v>129</v>
      </c>
      <c r="I144"/>
      <c r="J144"/>
      <c r="K144" s="702"/>
      <c r="L144" s="702"/>
      <c r="M144" s="702"/>
      <c r="N144" s="703"/>
      <c r="O144" s="703"/>
      <c r="P144" s="702"/>
    </row>
    <row r="145" spans="1:17" x14ac:dyDescent="0.2">
      <c r="A145" s="473"/>
      <c r="B145" s="531">
        <v>9</v>
      </c>
      <c r="C145" s="27" t="s">
        <v>93</v>
      </c>
      <c r="D145" s="193">
        <v>2006</v>
      </c>
      <c r="E145" s="27" t="s">
        <v>13</v>
      </c>
      <c r="F145" s="65">
        <v>60</v>
      </c>
      <c r="G145" s="65">
        <v>53</v>
      </c>
      <c r="H145" s="229">
        <f t="shared" si="4"/>
        <v>113</v>
      </c>
      <c r="I145"/>
      <c r="J145"/>
      <c r="K145" s="72"/>
      <c r="L145" s="193"/>
      <c r="M145" s="72"/>
      <c r="N145" s="360"/>
      <c r="O145" s="360"/>
      <c r="P145" s="483"/>
    </row>
    <row r="146" spans="1:17" x14ac:dyDescent="0.2">
      <c r="A146" s="473"/>
      <c r="B146" s="531">
        <v>10</v>
      </c>
      <c r="C146" s="27" t="s">
        <v>113</v>
      </c>
      <c r="D146" s="46">
        <v>2007</v>
      </c>
      <c r="E146" s="27" t="s">
        <v>63</v>
      </c>
      <c r="F146" s="703">
        <v>62</v>
      </c>
      <c r="G146" s="703">
        <v>38</v>
      </c>
      <c r="H146" s="229">
        <f t="shared" si="4"/>
        <v>100</v>
      </c>
      <c r="I146"/>
      <c r="J146"/>
      <c r="K146" s="72"/>
      <c r="L146" s="193"/>
      <c r="M146" s="72"/>
      <c r="N146" s="360"/>
      <c r="O146" s="360"/>
      <c r="P146" s="483"/>
    </row>
    <row r="147" spans="1:17" x14ac:dyDescent="0.2">
      <c r="A147" s="473"/>
      <c r="B147" s="531">
        <v>11</v>
      </c>
      <c r="C147" s="93" t="s">
        <v>112</v>
      </c>
      <c r="D147" s="360">
        <v>2007</v>
      </c>
      <c r="E147" s="93" t="s">
        <v>63</v>
      </c>
      <c r="F147" s="703">
        <v>43</v>
      </c>
      <c r="G147" s="703">
        <v>46</v>
      </c>
      <c r="H147" s="229">
        <f t="shared" si="4"/>
        <v>89</v>
      </c>
      <c r="I147"/>
      <c r="J147"/>
      <c r="K147" s="72"/>
      <c r="L147" s="193"/>
      <c r="M147" s="72"/>
      <c r="N147" s="360"/>
      <c r="O147" s="360"/>
      <c r="P147" s="483"/>
    </row>
    <row r="148" spans="1:17" x14ac:dyDescent="0.2">
      <c r="A148" s="473"/>
      <c r="B148" s="531">
        <v>12</v>
      </c>
      <c r="C148" s="27" t="s">
        <v>88</v>
      </c>
      <c r="D148" s="193">
        <v>2006</v>
      </c>
      <c r="E148" s="27" t="s">
        <v>13</v>
      </c>
      <c r="F148" s="65">
        <v>40</v>
      </c>
      <c r="G148" s="65">
        <v>36</v>
      </c>
      <c r="H148" s="229">
        <f t="shared" si="4"/>
        <v>76</v>
      </c>
      <c r="I148"/>
      <c r="J148"/>
      <c r="K148" s="72"/>
      <c r="L148" s="193"/>
      <c r="M148" s="72"/>
      <c r="N148" s="360"/>
      <c r="O148" s="360"/>
      <c r="P148" s="483"/>
    </row>
    <row r="149" spans="1:17" ht="14.25" x14ac:dyDescent="0.2">
      <c r="A149" s="473"/>
      <c r="B149" s="526" t="s">
        <v>151</v>
      </c>
      <c r="C149" s="527"/>
      <c r="D149" s="528"/>
      <c r="E149" s="529"/>
      <c r="F149" s="528"/>
      <c r="G149" s="528"/>
      <c r="H149" s="530" t="s">
        <v>6</v>
      </c>
      <c r="I149"/>
      <c r="J149"/>
      <c r="K149" s="72"/>
      <c r="L149" s="193"/>
      <c r="M149" s="72"/>
      <c r="N149" s="360"/>
      <c r="O149" s="360"/>
      <c r="P149" s="483"/>
    </row>
    <row r="150" spans="1:17" x14ac:dyDescent="0.2">
      <c r="A150" s="473"/>
      <c r="B150" s="171" t="s">
        <v>17</v>
      </c>
      <c r="C150" s="43" t="s">
        <v>73</v>
      </c>
      <c r="D150" s="52">
        <v>2005</v>
      </c>
      <c r="E150" s="43" t="s">
        <v>13</v>
      </c>
      <c r="F150" s="75">
        <v>81</v>
      </c>
      <c r="G150" s="75">
        <v>90</v>
      </c>
      <c r="H150" s="229">
        <f>F150+G150</f>
        <v>171</v>
      </c>
      <c r="I150"/>
      <c r="J150"/>
      <c r="K150" s="72"/>
      <c r="L150" s="193"/>
      <c r="M150" s="72"/>
      <c r="N150" s="360"/>
      <c r="O150" s="360"/>
      <c r="P150" s="483"/>
    </row>
    <row r="151" spans="1:17" x14ac:dyDescent="0.2">
      <c r="A151" s="473"/>
      <c r="B151" s="173" t="s">
        <v>19</v>
      </c>
      <c r="C151" s="43" t="s">
        <v>172</v>
      </c>
      <c r="D151" s="24">
        <v>2005</v>
      </c>
      <c r="E151" s="43" t="s">
        <v>13</v>
      </c>
      <c r="F151" s="70">
        <v>46</v>
      </c>
      <c r="G151" s="70">
        <v>27</v>
      </c>
      <c r="H151" s="229">
        <f>F151+G151</f>
        <v>73</v>
      </c>
      <c r="I151"/>
      <c r="J151"/>
      <c r="K151" s="72"/>
      <c r="L151" s="193"/>
      <c r="M151" s="72"/>
      <c r="N151" s="360"/>
      <c r="O151" s="360"/>
      <c r="P151" s="483"/>
    </row>
    <row r="152" spans="1:17" x14ac:dyDescent="0.2">
      <c r="A152" s="473"/>
      <c r="B152" s="174" t="s">
        <v>21</v>
      </c>
      <c r="C152" s="43" t="s">
        <v>154</v>
      </c>
      <c r="D152" s="52">
        <v>2007</v>
      </c>
      <c r="E152" s="43" t="s">
        <v>13</v>
      </c>
      <c r="F152" s="70">
        <v>22</v>
      </c>
      <c r="G152" s="70">
        <v>45</v>
      </c>
      <c r="H152" s="229">
        <f>F152+G152</f>
        <v>67</v>
      </c>
      <c r="I152"/>
      <c r="J152"/>
      <c r="K152" s="72"/>
      <c r="L152" s="193"/>
      <c r="M152" s="72"/>
      <c r="N152" s="360"/>
      <c r="O152" s="360"/>
      <c r="P152" s="483"/>
    </row>
    <row r="153" spans="1:17" x14ac:dyDescent="0.2">
      <c r="A153" s="473"/>
      <c r="B153" s="532"/>
      <c r="C153" s="27"/>
      <c r="D153" s="60"/>
      <c r="E153" s="27"/>
      <c r="F153" s="63"/>
      <c r="G153" s="63"/>
      <c r="H153" s="229"/>
      <c r="I153"/>
      <c r="J153"/>
      <c r="K153" s="72"/>
      <c r="L153" s="193"/>
      <c r="M153" s="72"/>
      <c r="N153" s="360"/>
      <c r="O153" s="360"/>
      <c r="P153" s="483"/>
    </row>
    <row r="154" spans="1:17" x14ac:dyDescent="0.2">
      <c r="A154" s="473"/>
      <c r="B154" s="518" t="s">
        <v>37</v>
      </c>
      <c r="C154" s="519"/>
      <c r="D154" s="509"/>
      <c r="E154" s="519"/>
      <c r="F154" s="509"/>
      <c r="G154" s="509"/>
      <c r="H154" s="520"/>
      <c r="I154" s="1"/>
      <c r="J154" s="1"/>
      <c r="K154" s="72"/>
      <c r="L154" s="193"/>
      <c r="M154" s="72"/>
      <c r="N154" s="360"/>
      <c r="O154" s="360"/>
      <c r="P154" s="483"/>
    </row>
    <row r="155" spans="1:17" x14ac:dyDescent="0.2">
      <c r="A155" s="473"/>
      <c r="B155" s="512" t="s">
        <v>17</v>
      </c>
      <c r="C155" s="510" t="s">
        <v>27</v>
      </c>
      <c r="D155" s="510"/>
      <c r="E155" s="510"/>
      <c r="F155" s="511"/>
      <c r="G155" s="511"/>
      <c r="H155" s="513">
        <f>SUM(H156:H158)</f>
        <v>501</v>
      </c>
      <c r="I155" s="1"/>
      <c r="J155" s="1"/>
      <c r="K155" s="48"/>
      <c r="L155" s="35"/>
      <c r="M155" s="48"/>
      <c r="N155" s="82"/>
      <c r="O155" s="82"/>
      <c r="P155" s="127"/>
      <c r="Q155" s="8"/>
    </row>
    <row r="156" spans="1:17" x14ac:dyDescent="0.2">
      <c r="A156" s="473"/>
      <c r="B156" s="217"/>
      <c r="C156" s="643" t="s">
        <v>77</v>
      </c>
      <c r="D156" s="652">
        <v>2005</v>
      </c>
      <c r="E156" s="643" t="s">
        <v>27</v>
      </c>
      <c r="F156" s="665">
        <v>86</v>
      </c>
      <c r="G156" s="665">
        <v>85</v>
      </c>
      <c r="H156" s="517">
        <f>F156+G156</f>
        <v>171</v>
      </c>
      <c r="I156" s="7"/>
      <c r="J156" s="7"/>
      <c r="K156" s="48"/>
      <c r="L156" s="35"/>
      <c r="M156" s="48"/>
      <c r="N156" s="49"/>
      <c r="O156" s="49"/>
      <c r="P156" s="127"/>
      <c r="Q156" s="8"/>
    </row>
    <row r="157" spans="1:17" x14ac:dyDescent="0.2">
      <c r="A157" s="473"/>
      <c r="B157" s="217"/>
      <c r="C157" s="643" t="s">
        <v>149</v>
      </c>
      <c r="D157" s="652">
        <v>2005</v>
      </c>
      <c r="E157" s="643" t="s">
        <v>27</v>
      </c>
      <c r="F157" s="665">
        <v>83</v>
      </c>
      <c r="G157" s="665">
        <v>84</v>
      </c>
      <c r="H157" s="517">
        <f>F157+G157</f>
        <v>167</v>
      </c>
      <c r="I157" s="456"/>
      <c r="J157" s="456"/>
      <c r="K157" s="48"/>
      <c r="L157" s="35"/>
      <c r="M157" s="48"/>
      <c r="N157" s="49"/>
      <c r="O157" s="49"/>
      <c r="P157" s="127"/>
      <c r="Q157" s="8"/>
    </row>
    <row r="158" spans="1:17" ht="11.25" customHeight="1" x14ac:dyDescent="0.2">
      <c r="B158" s="217"/>
      <c r="C158" s="643" t="s">
        <v>150</v>
      </c>
      <c r="D158" s="652">
        <v>2005</v>
      </c>
      <c r="E158" s="643" t="s">
        <v>27</v>
      </c>
      <c r="F158" s="665">
        <v>85</v>
      </c>
      <c r="G158" s="665">
        <v>78</v>
      </c>
      <c r="H158" s="517">
        <f>F158+G158</f>
        <v>163</v>
      </c>
      <c r="I158" s="456"/>
      <c r="J158" s="456"/>
      <c r="K158" s="48"/>
      <c r="L158" s="49"/>
      <c r="M158" s="48"/>
      <c r="N158" s="49"/>
      <c r="O158" s="49"/>
      <c r="P158" s="127"/>
      <c r="Q158" s="8"/>
    </row>
    <row r="159" spans="1:17" x14ac:dyDescent="0.2">
      <c r="B159" s="217"/>
      <c r="C159" s="27"/>
      <c r="D159" s="27"/>
      <c r="E159" s="27"/>
      <c r="F159" s="65"/>
      <c r="G159" s="65"/>
      <c r="H159" s="733"/>
      <c r="I159" s="456"/>
      <c r="J159" s="457"/>
      <c r="K159" s="48"/>
      <c r="L159" s="35"/>
      <c r="M159" s="48"/>
      <c r="N159" s="49"/>
      <c r="O159" s="49"/>
      <c r="P159" s="127"/>
      <c r="Q159" s="8"/>
    </row>
    <row r="160" spans="1:17" x14ac:dyDescent="0.2">
      <c r="B160" s="512" t="s">
        <v>19</v>
      </c>
      <c r="C160" s="510" t="s">
        <v>63</v>
      </c>
      <c r="D160" s="510"/>
      <c r="E160" s="510"/>
      <c r="F160" s="511"/>
      <c r="G160" s="511"/>
      <c r="H160" s="513">
        <f>SUM(H161:H163)</f>
        <v>444</v>
      </c>
      <c r="K160" s="643"/>
      <c r="L160" s="652"/>
      <c r="M160" s="643"/>
      <c r="N160" s="665"/>
      <c r="O160" s="665"/>
      <c r="P160" s="127"/>
      <c r="Q160" s="8"/>
    </row>
    <row r="161" spans="2:17" ht="10.5" customHeight="1" x14ac:dyDescent="0.2">
      <c r="B161" s="217"/>
      <c r="C161" s="48" t="s">
        <v>168</v>
      </c>
      <c r="D161" s="35">
        <v>2005</v>
      </c>
      <c r="E161" s="48" t="s">
        <v>63</v>
      </c>
      <c r="F161" s="49">
        <v>84</v>
      </c>
      <c r="G161" s="49">
        <v>88</v>
      </c>
      <c r="H161" s="517">
        <f>F161+G161</f>
        <v>172</v>
      </c>
      <c r="K161" s="643"/>
      <c r="L161" s="652"/>
      <c r="M161" s="643"/>
      <c r="N161" s="665"/>
      <c r="O161" s="665"/>
      <c r="P161" s="127"/>
      <c r="Q161" s="8"/>
    </row>
    <row r="162" spans="2:17" ht="10.5" customHeight="1" x14ac:dyDescent="0.2">
      <c r="B162" s="217"/>
      <c r="C162" s="130" t="s">
        <v>170</v>
      </c>
      <c r="D162" s="166">
        <v>2005</v>
      </c>
      <c r="E162" s="57" t="s">
        <v>63</v>
      </c>
      <c r="F162" s="665">
        <v>75</v>
      </c>
      <c r="G162" s="665">
        <v>68</v>
      </c>
      <c r="H162" s="517">
        <f>F162+G162</f>
        <v>143</v>
      </c>
      <c r="K162" s="643"/>
      <c r="L162" s="652"/>
      <c r="M162" s="643"/>
      <c r="N162" s="665"/>
      <c r="O162" s="665"/>
      <c r="P162" s="127"/>
      <c r="Q162" s="8"/>
    </row>
    <row r="163" spans="2:17" ht="10.5" customHeight="1" x14ac:dyDescent="0.2">
      <c r="B163" s="217"/>
      <c r="C163" s="130" t="s">
        <v>167</v>
      </c>
      <c r="D163" s="50">
        <v>2005</v>
      </c>
      <c r="E163" s="57" t="s">
        <v>63</v>
      </c>
      <c r="F163" s="665">
        <v>64</v>
      </c>
      <c r="G163" s="665">
        <v>65</v>
      </c>
      <c r="H163" s="517">
        <f>F163+G163</f>
        <v>129</v>
      </c>
      <c r="K163" s="706"/>
      <c r="L163" s="665"/>
      <c r="M163" s="706"/>
      <c r="N163" s="665"/>
      <c r="O163" s="665"/>
      <c r="P163" s="127"/>
      <c r="Q163" s="8"/>
    </row>
    <row r="164" spans="2:17" ht="10.5" customHeight="1" x14ac:dyDescent="0.2">
      <c r="B164" s="217"/>
      <c r="C164" s="48"/>
      <c r="D164" s="35"/>
      <c r="E164" s="48"/>
      <c r="F164" s="49"/>
      <c r="G164" s="49"/>
      <c r="H164" s="517"/>
      <c r="K164" s="48"/>
      <c r="L164" s="35"/>
      <c r="M164" s="48"/>
      <c r="N164" s="49"/>
      <c r="O164" s="49"/>
      <c r="P164" s="127"/>
      <c r="Q164" s="8"/>
    </row>
    <row r="165" spans="2:17" ht="10.5" customHeight="1" x14ac:dyDescent="0.2">
      <c r="B165" s="512" t="s">
        <v>21</v>
      </c>
      <c r="C165" s="510" t="s">
        <v>13</v>
      </c>
      <c r="D165" s="510"/>
      <c r="E165" s="510"/>
      <c r="F165" s="511"/>
      <c r="G165" s="511"/>
      <c r="H165" s="513">
        <f>SUM(H166:H168)</f>
        <v>360</v>
      </c>
      <c r="K165" s="48"/>
      <c r="L165" s="49"/>
      <c r="M165" s="57"/>
      <c r="N165" s="665"/>
      <c r="O165" s="665"/>
      <c r="P165" s="127"/>
      <c r="Q165" s="8"/>
    </row>
    <row r="166" spans="2:17" ht="10.5" customHeight="1" x14ac:dyDescent="0.2">
      <c r="B166" s="217"/>
      <c r="C166" s="48" t="s">
        <v>73</v>
      </c>
      <c r="D166" s="35">
        <v>2005</v>
      </c>
      <c r="E166" s="48" t="s">
        <v>13</v>
      </c>
      <c r="F166" s="82">
        <v>81</v>
      </c>
      <c r="G166" s="82">
        <v>90</v>
      </c>
      <c r="H166" s="517">
        <f>F166+G166</f>
        <v>171</v>
      </c>
      <c r="K166" s="48"/>
      <c r="L166" s="50"/>
      <c r="M166" s="57"/>
      <c r="N166" s="665"/>
      <c r="O166" s="665"/>
      <c r="P166" s="127"/>
      <c r="Q166" s="8"/>
    </row>
    <row r="167" spans="2:17" ht="10.5" customHeight="1" x14ac:dyDescent="0.2">
      <c r="B167" s="217"/>
      <c r="C167" s="48" t="s">
        <v>93</v>
      </c>
      <c r="D167" s="35">
        <v>2006</v>
      </c>
      <c r="E167" s="48" t="s">
        <v>13</v>
      </c>
      <c r="F167" s="49">
        <v>60</v>
      </c>
      <c r="G167" s="49">
        <v>53</v>
      </c>
      <c r="H167" s="517">
        <f>F167+G167</f>
        <v>113</v>
      </c>
      <c r="K167" s="48"/>
      <c r="L167" s="49"/>
      <c r="M167" s="48"/>
      <c r="N167" s="665"/>
      <c r="O167" s="665"/>
      <c r="P167" s="127"/>
      <c r="Q167" s="8"/>
    </row>
    <row r="168" spans="2:17" ht="10.5" customHeight="1" x14ac:dyDescent="0.2">
      <c r="B168" s="217"/>
      <c r="C168" s="48" t="s">
        <v>88</v>
      </c>
      <c r="D168" s="35">
        <v>2006</v>
      </c>
      <c r="E168" s="48" t="s">
        <v>13</v>
      </c>
      <c r="F168" s="49">
        <v>40</v>
      </c>
      <c r="G168" s="49">
        <v>36</v>
      </c>
      <c r="H168" s="517">
        <f>F168+G168</f>
        <v>76</v>
      </c>
      <c r="K168" s="81"/>
      <c r="L168" s="82"/>
      <c r="M168" s="81"/>
      <c r="N168" s="665"/>
      <c r="O168" s="665"/>
      <c r="P168" s="127"/>
      <c r="Q168" s="8"/>
    </row>
    <row r="169" spans="2:17" ht="10.5" customHeight="1" x14ac:dyDescent="0.2">
      <c r="B169" s="217"/>
      <c r="C169" s="48"/>
      <c r="D169" s="35"/>
      <c r="E169" s="48"/>
      <c r="F169" s="49"/>
      <c r="G169" s="49"/>
      <c r="H169" s="517"/>
      <c r="K169" s="48"/>
      <c r="L169" s="35"/>
      <c r="M169" s="48"/>
      <c r="N169" s="49"/>
      <c r="O169" s="49"/>
      <c r="P169" s="127"/>
      <c r="Q169" s="8"/>
    </row>
    <row r="170" spans="2:17" ht="13.5" thickBot="1" x14ac:dyDescent="0.25">
      <c r="B170" s="734"/>
      <c r="C170" s="698"/>
      <c r="D170" s="699"/>
      <c r="E170" s="698"/>
      <c r="F170" s="699"/>
      <c r="G170" s="699"/>
      <c r="H170" s="735"/>
    </row>
  </sheetData>
  <phoneticPr fontId="58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1"/>
  <sheetViews>
    <sheetView zoomScaleNormal="100" workbookViewId="0">
      <selection activeCell="Q124" sqref="Q124"/>
    </sheetView>
  </sheetViews>
  <sheetFormatPr defaultRowHeight="12.75" x14ac:dyDescent="0.2"/>
  <cols>
    <col min="1" max="1" width="3.7109375" style="472" customWidth="1"/>
    <col min="2" max="2" width="4.5703125" style="59" customWidth="1"/>
    <col min="3" max="3" width="27.42578125" style="123" customWidth="1"/>
    <col min="4" max="4" width="9.28515625" style="123" customWidth="1"/>
    <col min="5" max="5" width="17.42578125" style="123" customWidth="1"/>
    <col min="6" max="7" width="8.7109375" style="123" customWidth="1"/>
    <col min="8" max="8" width="11.7109375" style="123" customWidth="1"/>
    <col min="9" max="9" width="6.7109375" style="123" customWidth="1"/>
    <col min="10" max="10" width="8.5703125" style="34" customWidth="1"/>
    <col min="11" max="11" width="20.7109375" style="196" customWidth="1"/>
    <col min="12" max="12" width="6.7109375" style="196" customWidth="1"/>
    <col min="13" max="13" width="15.28515625" style="193" customWidth="1"/>
    <col min="14" max="15" width="6.85546875" style="193" customWidth="1"/>
    <col min="16" max="16" width="9.140625" style="147"/>
  </cols>
  <sheetData>
    <row r="1" spans="1:16" ht="13.5" thickBot="1" x14ac:dyDescent="0.25"/>
    <row r="2" spans="1:16" ht="15" x14ac:dyDescent="0.2">
      <c r="A2" s="473"/>
      <c r="B2" s="201"/>
      <c r="C2" s="202" t="s">
        <v>195</v>
      </c>
      <c r="D2" s="203"/>
      <c r="E2" s="203"/>
      <c r="F2" s="204"/>
      <c r="G2" s="204"/>
      <c r="H2" s="205"/>
      <c r="I2"/>
      <c r="J2"/>
      <c r="K2" s="475"/>
      <c r="L2" s="475"/>
      <c r="M2" s="475"/>
      <c r="N2" s="147"/>
      <c r="O2" s="147"/>
    </row>
    <row r="3" spans="1:16" x14ac:dyDescent="0.2">
      <c r="A3" s="473"/>
      <c r="B3" s="206"/>
      <c r="C3" s="110" t="s">
        <v>193</v>
      </c>
      <c r="D3" s="111"/>
      <c r="E3" s="111"/>
      <c r="F3" s="112"/>
      <c r="G3" s="112"/>
      <c r="H3" s="207"/>
      <c r="I3"/>
      <c r="J3"/>
      <c r="K3" s="475"/>
      <c r="L3" s="475"/>
      <c r="M3" s="475"/>
      <c r="N3" s="147"/>
      <c r="O3" s="147"/>
    </row>
    <row r="4" spans="1:16" ht="13.5" thickBot="1" x14ac:dyDescent="0.25">
      <c r="A4" s="473"/>
      <c r="B4" s="224"/>
      <c r="C4" s="225"/>
      <c r="D4" s="225"/>
      <c r="E4" s="225"/>
      <c r="F4" s="226"/>
      <c r="G4" s="226"/>
      <c r="H4" s="227"/>
      <c r="I4"/>
      <c r="J4"/>
      <c r="K4" s="475"/>
      <c r="L4" s="475"/>
      <c r="M4" s="475"/>
      <c r="N4" s="147"/>
      <c r="O4" s="147"/>
    </row>
    <row r="5" spans="1:16" ht="14.25" x14ac:dyDescent="0.2">
      <c r="A5" s="473"/>
      <c r="B5" s="573" t="s">
        <v>95</v>
      </c>
      <c r="C5" s="574"/>
      <c r="D5" s="575" t="s">
        <v>36</v>
      </c>
      <c r="E5" s="575" t="s">
        <v>11</v>
      </c>
      <c r="F5" s="575"/>
      <c r="G5" s="575"/>
      <c r="H5" s="576" t="s">
        <v>6</v>
      </c>
      <c r="I5"/>
      <c r="J5" s="300"/>
    </row>
    <row r="6" spans="1:16" x14ac:dyDescent="0.2">
      <c r="A6" s="473"/>
      <c r="B6" s="171" t="s">
        <v>17</v>
      </c>
      <c r="C6" s="647" t="s">
        <v>120</v>
      </c>
      <c r="D6" s="668">
        <v>2009</v>
      </c>
      <c r="E6" s="647" t="s">
        <v>7</v>
      </c>
      <c r="F6" s="895">
        <v>78</v>
      </c>
      <c r="G6" s="895">
        <v>78</v>
      </c>
      <c r="H6" s="229">
        <f>F6+G6</f>
        <v>156</v>
      </c>
      <c r="I6"/>
      <c r="J6" s="27"/>
      <c r="K6" s="629"/>
      <c r="L6" s="630"/>
      <c r="M6" s="629"/>
      <c r="N6" s="894"/>
      <c r="O6" s="894"/>
      <c r="P6" s="892"/>
    </row>
    <row r="7" spans="1:16" x14ac:dyDescent="0.2">
      <c r="A7" s="473"/>
      <c r="B7" s="173" t="s">
        <v>19</v>
      </c>
      <c r="C7" s="647" t="s">
        <v>165</v>
      </c>
      <c r="D7" s="668">
        <v>2009</v>
      </c>
      <c r="E7" s="649" t="s">
        <v>27</v>
      </c>
      <c r="F7" s="895">
        <v>80</v>
      </c>
      <c r="G7" s="895">
        <v>75</v>
      </c>
      <c r="H7" s="229">
        <f>F7+G7</f>
        <v>155</v>
      </c>
      <c r="I7"/>
      <c r="J7" s="27"/>
      <c r="K7" s="629"/>
      <c r="L7" s="633"/>
      <c r="M7" s="631"/>
      <c r="N7" s="894"/>
      <c r="O7" s="894"/>
      <c r="P7" s="892"/>
    </row>
    <row r="8" spans="1:16" x14ac:dyDescent="0.2">
      <c r="A8" s="473"/>
      <c r="B8" s="174" t="s">
        <v>21</v>
      </c>
      <c r="C8" s="647" t="s">
        <v>121</v>
      </c>
      <c r="D8" s="668">
        <v>2009</v>
      </c>
      <c r="E8" s="649" t="s">
        <v>27</v>
      </c>
      <c r="F8" s="895">
        <v>71</v>
      </c>
      <c r="G8" s="895">
        <v>79</v>
      </c>
      <c r="H8" s="229">
        <f>F8+G8</f>
        <v>150</v>
      </c>
      <c r="I8"/>
      <c r="J8" s="40"/>
      <c r="K8" s="629"/>
      <c r="L8" s="630"/>
      <c r="M8" s="631"/>
      <c r="N8" s="894"/>
      <c r="O8" s="894"/>
      <c r="P8" s="892"/>
    </row>
    <row r="9" spans="1:16" x14ac:dyDescent="0.2">
      <c r="A9" s="473"/>
      <c r="B9" s="584">
        <v>4</v>
      </c>
      <c r="C9" s="93" t="s">
        <v>115</v>
      </c>
      <c r="D9" s="46">
        <v>2010</v>
      </c>
      <c r="E9" s="27" t="s">
        <v>13</v>
      </c>
      <c r="F9" s="65">
        <v>75</v>
      </c>
      <c r="G9" s="65">
        <v>62</v>
      </c>
      <c r="H9" s="229">
        <f>F9+G9</f>
        <v>137</v>
      </c>
      <c r="I9"/>
      <c r="J9" s="93"/>
      <c r="K9" s="629"/>
      <c r="L9" s="630"/>
      <c r="M9" s="631"/>
      <c r="N9" s="894"/>
      <c r="O9" s="894"/>
      <c r="P9" s="892"/>
    </row>
    <row r="10" spans="1:16" ht="14.25" x14ac:dyDescent="0.2">
      <c r="A10" s="473"/>
      <c r="B10" s="584">
        <v>5</v>
      </c>
      <c r="C10" s="59" t="s">
        <v>166</v>
      </c>
      <c r="D10" s="193">
        <v>2009</v>
      </c>
      <c r="E10" s="701" t="s">
        <v>32</v>
      </c>
      <c r="F10" s="60">
        <v>79</v>
      </c>
      <c r="G10" s="60">
        <v>58</v>
      </c>
      <c r="H10" s="554">
        <f>F10+G10</f>
        <v>137</v>
      </c>
      <c r="I10"/>
      <c r="J10" s="133"/>
      <c r="K10" s="629"/>
      <c r="L10" s="630"/>
      <c r="M10" s="631"/>
      <c r="N10" s="894"/>
      <c r="O10" s="894"/>
      <c r="P10" s="892"/>
    </row>
    <row r="11" spans="1:16" ht="14.25" x14ac:dyDescent="0.2">
      <c r="A11" s="473"/>
      <c r="B11" s="584">
        <v>6</v>
      </c>
      <c r="C11" s="629" t="s">
        <v>124</v>
      </c>
      <c r="D11" s="637">
        <v>2010</v>
      </c>
      <c r="E11" s="631" t="s">
        <v>27</v>
      </c>
      <c r="F11" s="894">
        <v>64</v>
      </c>
      <c r="G11" s="894">
        <v>71</v>
      </c>
      <c r="H11" s="229">
        <f>F11+G11</f>
        <v>135</v>
      </c>
      <c r="I11"/>
      <c r="J11" s="133"/>
      <c r="K11" s="629"/>
      <c r="L11" s="630"/>
      <c r="M11" s="629"/>
      <c r="N11" s="894"/>
      <c r="O11" s="894"/>
      <c r="P11" s="892"/>
    </row>
    <row r="12" spans="1:16" ht="14.25" x14ac:dyDescent="0.2">
      <c r="A12" s="473"/>
      <c r="B12" s="584">
        <v>7</v>
      </c>
      <c r="C12" s="629" t="s">
        <v>123</v>
      </c>
      <c r="D12" s="637">
        <v>2009</v>
      </c>
      <c r="E12" s="631" t="s">
        <v>27</v>
      </c>
      <c r="F12" s="894">
        <v>65</v>
      </c>
      <c r="G12" s="894">
        <v>67</v>
      </c>
      <c r="H12" s="229">
        <f>F12+G12</f>
        <v>132</v>
      </c>
      <c r="I12"/>
      <c r="J12" s="133"/>
      <c r="K12" s="629"/>
      <c r="L12" s="630"/>
      <c r="M12" s="629"/>
      <c r="N12" s="894"/>
      <c r="O12" s="894"/>
      <c r="P12" s="892"/>
    </row>
    <row r="13" spans="1:16" ht="14.25" x14ac:dyDescent="0.2">
      <c r="A13" s="473"/>
      <c r="B13" s="584">
        <v>8</v>
      </c>
      <c r="C13" s="305" t="s">
        <v>96</v>
      </c>
      <c r="D13" s="864">
        <v>2009</v>
      </c>
      <c r="E13" s="305" t="s">
        <v>32</v>
      </c>
      <c r="F13" s="865">
        <v>73</v>
      </c>
      <c r="G13" s="865">
        <v>59</v>
      </c>
      <c r="H13" s="554">
        <f>F13+G13</f>
        <v>132</v>
      </c>
      <c r="I13"/>
      <c r="J13" s="133"/>
      <c r="K13" s="629"/>
      <c r="L13" s="630"/>
      <c r="M13" s="629"/>
      <c r="N13" s="894"/>
      <c r="O13" s="894"/>
      <c r="P13" s="892"/>
    </row>
    <row r="14" spans="1:16" ht="14.25" x14ac:dyDescent="0.2">
      <c r="A14" s="473"/>
      <c r="B14" s="584">
        <v>9</v>
      </c>
      <c r="C14" s="702" t="s">
        <v>173</v>
      </c>
      <c r="D14" s="704">
        <v>2010</v>
      </c>
      <c r="E14" s="702" t="s">
        <v>7</v>
      </c>
      <c r="F14" s="894">
        <v>58</v>
      </c>
      <c r="G14" s="894">
        <v>71</v>
      </c>
      <c r="H14" s="229">
        <f>F14+G14</f>
        <v>129</v>
      </c>
      <c r="I14"/>
      <c r="J14" s="302"/>
      <c r="K14" s="631"/>
      <c r="L14" s="630"/>
      <c r="M14" s="631"/>
      <c r="N14" s="894"/>
      <c r="O14" s="894"/>
      <c r="P14" s="892"/>
    </row>
    <row r="15" spans="1:16" ht="14.25" x14ac:dyDescent="0.2">
      <c r="A15" s="473"/>
      <c r="B15" s="584">
        <v>10</v>
      </c>
      <c r="C15" s="59" t="s">
        <v>114</v>
      </c>
      <c r="D15" s="193">
        <v>2009</v>
      </c>
      <c r="E15" s="59" t="s">
        <v>32</v>
      </c>
      <c r="F15" s="60">
        <v>64</v>
      </c>
      <c r="G15" s="60">
        <v>64</v>
      </c>
      <c r="H15" s="554">
        <f>F15+G15</f>
        <v>128</v>
      </c>
      <c r="I15"/>
      <c r="J15" s="302"/>
      <c r="K15" s="629"/>
      <c r="L15" s="630"/>
      <c r="M15" s="631"/>
      <c r="N15" s="894"/>
      <c r="O15" s="894"/>
      <c r="P15" s="892"/>
    </row>
    <row r="16" spans="1:16" ht="14.25" x14ac:dyDescent="0.2">
      <c r="A16" s="473"/>
      <c r="B16" s="401">
        <v>11</v>
      </c>
      <c r="C16" s="629" t="s">
        <v>126</v>
      </c>
      <c r="D16" s="637">
        <v>2011</v>
      </c>
      <c r="E16" s="629" t="s">
        <v>7</v>
      </c>
      <c r="F16" s="894">
        <v>59</v>
      </c>
      <c r="G16" s="894">
        <v>51</v>
      </c>
      <c r="H16" s="229">
        <f>F16+G16</f>
        <v>110</v>
      </c>
      <c r="I16"/>
      <c r="J16" s="302"/>
      <c r="K16" s="631"/>
      <c r="L16" s="630"/>
      <c r="M16" s="631"/>
      <c r="N16" s="894"/>
      <c r="O16" s="894"/>
      <c r="P16" s="892"/>
    </row>
    <row r="17" spans="1:16" x14ac:dyDescent="0.2">
      <c r="A17" s="473"/>
      <c r="B17" s="401">
        <v>12</v>
      </c>
      <c r="C17" s="305" t="s">
        <v>130</v>
      </c>
      <c r="D17" s="864">
        <v>2010</v>
      </c>
      <c r="E17" s="305" t="s">
        <v>7</v>
      </c>
      <c r="F17" s="894">
        <v>49</v>
      </c>
      <c r="G17" s="894">
        <v>55</v>
      </c>
      <c r="H17" s="554">
        <f>F17+G17</f>
        <v>104</v>
      </c>
      <c r="I17"/>
      <c r="J17" s="27"/>
      <c r="K17" s="629"/>
      <c r="L17" s="630"/>
      <c r="M17" s="629"/>
      <c r="N17" s="894"/>
      <c r="O17" s="894"/>
      <c r="P17" s="892"/>
    </row>
    <row r="18" spans="1:16" ht="14.25" x14ac:dyDescent="0.2">
      <c r="A18" s="473"/>
      <c r="B18" s="401">
        <v>13</v>
      </c>
      <c r="C18" s="105" t="s">
        <v>196</v>
      </c>
      <c r="D18" s="866">
        <v>2010</v>
      </c>
      <c r="E18" s="105" t="s">
        <v>27</v>
      </c>
      <c r="F18" s="894">
        <v>52</v>
      </c>
      <c r="G18" s="894">
        <v>52</v>
      </c>
      <c r="H18" s="554">
        <f>F18+G18</f>
        <v>104</v>
      </c>
      <c r="I18"/>
      <c r="J18" s="302"/>
      <c r="K18" s="891"/>
      <c r="L18" s="630"/>
      <c r="M18" s="631"/>
      <c r="N18" s="894"/>
      <c r="O18" s="894"/>
      <c r="P18" s="892"/>
    </row>
    <row r="19" spans="1:16" ht="14.25" x14ac:dyDescent="0.2">
      <c r="A19" s="473"/>
      <c r="B19" s="401">
        <v>14</v>
      </c>
      <c r="C19" s="629" t="s">
        <v>122</v>
      </c>
      <c r="D19" s="637">
        <v>2009</v>
      </c>
      <c r="E19" s="631" t="s">
        <v>27</v>
      </c>
      <c r="F19" s="894">
        <v>45</v>
      </c>
      <c r="G19" s="894">
        <v>58</v>
      </c>
      <c r="H19" s="229">
        <f>F19+G19</f>
        <v>103</v>
      </c>
      <c r="I19"/>
      <c r="J19" s="302"/>
      <c r="K19" s="629"/>
      <c r="L19" s="630"/>
      <c r="M19" s="629"/>
      <c r="N19" s="894"/>
      <c r="O19" s="894"/>
      <c r="P19" s="892"/>
    </row>
    <row r="20" spans="1:16" ht="14.25" x14ac:dyDescent="0.2">
      <c r="A20" s="473"/>
      <c r="B20" s="401">
        <v>15</v>
      </c>
      <c r="C20" s="305" t="s">
        <v>185</v>
      </c>
      <c r="D20" s="864">
        <v>2010</v>
      </c>
      <c r="E20" s="305" t="s">
        <v>27</v>
      </c>
      <c r="F20" s="894">
        <v>53</v>
      </c>
      <c r="G20" s="894">
        <v>47</v>
      </c>
      <c r="H20" s="554">
        <f>F20+G20</f>
        <v>100</v>
      </c>
      <c r="I20"/>
      <c r="J20" s="302"/>
      <c r="K20" s="629"/>
      <c r="L20" s="630"/>
      <c r="M20" s="629"/>
      <c r="N20" s="894"/>
      <c r="O20" s="894"/>
      <c r="P20" s="892"/>
    </row>
    <row r="21" spans="1:16" x14ac:dyDescent="0.2">
      <c r="A21" s="473"/>
      <c r="B21" s="401">
        <v>16</v>
      </c>
      <c r="C21" s="701" t="s">
        <v>127</v>
      </c>
      <c r="D21" s="867">
        <v>2012</v>
      </c>
      <c r="E21" s="701" t="s">
        <v>7</v>
      </c>
      <c r="F21" s="894">
        <v>60</v>
      </c>
      <c r="G21" s="894">
        <v>40</v>
      </c>
      <c r="H21" s="554">
        <f>F21+G21</f>
        <v>100</v>
      </c>
      <c r="I21"/>
      <c r="J21" s="57"/>
      <c r="K21" s="629"/>
      <c r="L21" s="630"/>
      <c r="M21" s="629"/>
      <c r="N21" s="894"/>
      <c r="O21" s="894"/>
      <c r="P21" s="892"/>
    </row>
    <row r="22" spans="1:16" x14ac:dyDescent="0.2">
      <c r="A22" s="473"/>
      <c r="B22" s="401">
        <v>17</v>
      </c>
      <c r="C22" s="702" t="s">
        <v>125</v>
      </c>
      <c r="D22" s="704">
        <v>2009</v>
      </c>
      <c r="E22" s="702" t="s">
        <v>27</v>
      </c>
      <c r="F22" s="894">
        <v>44</v>
      </c>
      <c r="G22" s="894">
        <v>53</v>
      </c>
      <c r="H22" s="229">
        <f>F22+G22</f>
        <v>97</v>
      </c>
      <c r="I22"/>
      <c r="J22" s="48"/>
      <c r="K22" s="72"/>
      <c r="L22" s="46"/>
      <c r="M22" s="72"/>
      <c r="N22" s="46"/>
      <c r="O22" s="46"/>
      <c r="P22" s="483"/>
    </row>
    <row r="23" spans="1:16" x14ac:dyDescent="0.2">
      <c r="A23" s="473"/>
      <c r="B23" s="401">
        <v>18</v>
      </c>
      <c r="C23" s="701" t="s">
        <v>128</v>
      </c>
      <c r="D23" s="867">
        <v>2011</v>
      </c>
      <c r="E23" s="701" t="s">
        <v>7</v>
      </c>
      <c r="F23" s="894">
        <v>44</v>
      </c>
      <c r="G23" s="894">
        <v>51</v>
      </c>
      <c r="H23" s="554">
        <f>F23+G23</f>
        <v>95</v>
      </c>
      <c r="I23"/>
      <c r="J23" s="48"/>
      <c r="K23" s="72"/>
      <c r="L23" s="46"/>
      <c r="M23" s="72"/>
      <c r="N23" s="46"/>
      <c r="O23" s="46"/>
      <c r="P23" s="483"/>
    </row>
    <row r="24" spans="1:16" x14ac:dyDescent="0.2">
      <c r="A24" s="473"/>
      <c r="B24" s="401">
        <v>19</v>
      </c>
      <c r="C24" s="701" t="s">
        <v>132</v>
      </c>
      <c r="D24" s="867">
        <v>2010</v>
      </c>
      <c r="E24" s="701" t="s">
        <v>7</v>
      </c>
      <c r="F24" s="894">
        <v>38</v>
      </c>
      <c r="G24" s="894">
        <v>53</v>
      </c>
      <c r="H24" s="554">
        <f>F24+G24</f>
        <v>91</v>
      </c>
      <c r="I24"/>
      <c r="J24" s="48"/>
      <c r="K24" s="72"/>
      <c r="L24" s="46"/>
      <c r="M24" s="72"/>
      <c r="N24" s="46"/>
      <c r="O24" s="46"/>
      <c r="P24" s="483"/>
    </row>
    <row r="25" spans="1:16" x14ac:dyDescent="0.2">
      <c r="A25" s="473"/>
      <c r="B25" s="401">
        <v>20</v>
      </c>
      <c r="C25" s="629" t="s">
        <v>197</v>
      </c>
      <c r="D25" s="630">
        <v>2010</v>
      </c>
      <c r="E25" s="629" t="s">
        <v>7</v>
      </c>
      <c r="F25" s="894">
        <v>31</v>
      </c>
      <c r="G25" s="894">
        <v>23</v>
      </c>
      <c r="H25" s="229">
        <f>F25+G25</f>
        <v>54</v>
      </c>
      <c r="I25"/>
      <c r="J25" s="48"/>
      <c r="K25" s="72"/>
      <c r="L25" s="46"/>
      <c r="M25" s="72"/>
      <c r="N25" s="46"/>
      <c r="O25" s="46"/>
      <c r="P25" s="483"/>
    </row>
    <row r="26" spans="1:16" ht="15" x14ac:dyDescent="0.25">
      <c r="A26" s="473"/>
      <c r="B26" s="577" t="s">
        <v>90</v>
      </c>
      <c r="C26" s="215"/>
      <c r="D26" s="717" t="s">
        <v>36</v>
      </c>
      <c r="E26" s="216" t="s">
        <v>11</v>
      </c>
      <c r="F26" s="216"/>
      <c r="G26" s="216"/>
      <c r="H26" s="578" t="s">
        <v>6</v>
      </c>
      <c r="I26"/>
      <c r="J26" s="301"/>
      <c r="K26" s="477"/>
      <c r="L26" s="477"/>
      <c r="M26" s="477"/>
      <c r="N26" s="478"/>
      <c r="O26" s="478"/>
      <c r="P26" s="478"/>
    </row>
    <row r="27" spans="1:16" ht="14.25" x14ac:dyDescent="0.2">
      <c r="A27" s="473"/>
      <c r="B27" s="171" t="s">
        <v>17</v>
      </c>
      <c r="C27" s="625" t="s">
        <v>134</v>
      </c>
      <c r="D27" s="636">
        <v>2009</v>
      </c>
      <c r="E27" s="635" t="s">
        <v>7</v>
      </c>
      <c r="F27" s="894">
        <v>85</v>
      </c>
      <c r="G27" s="894">
        <v>81</v>
      </c>
      <c r="H27" s="229">
        <f>F27+G27</f>
        <v>166</v>
      </c>
      <c r="I27"/>
      <c r="J27" s="302"/>
      <c r="K27" s="891"/>
      <c r="L27" s="894"/>
      <c r="M27" s="894"/>
      <c r="N27" s="894"/>
      <c r="O27" s="894"/>
      <c r="P27" s="892"/>
    </row>
    <row r="28" spans="1:16" ht="14.25" x14ac:dyDescent="0.2">
      <c r="A28" s="473"/>
      <c r="B28" s="173" t="s">
        <v>19</v>
      </c>
      <c r="C28" s="625" t="s">
        <v>133</v>
      </c>
      <c r="D28" s="636">
        <v>2009</v>
      </c>
      <c r="E28" s="635" t="s">
        <v>7</v>
      </c>
      <c r="F28" s="894">
        <v>85</v>
      </c>
      <c r="G28" s="894">
        <v>64</v>
      </c>
      <c r="H28" s="229">
        <f>F28+G28</f>
        <v>149</v>
      </c>
      <c r="I28"/>
      <c r="J28" s="302"/>
      <c r="K28" s="891"/>
      <c r="L28" s="894"/>
      <c r="M28" s="894"/>
      <c r="N28" s="894"/>
      <c r="O28" s="894"/>
      <c r="P28" s="892"/>
    </row>
    <row r="29" spans="1:16" x14ac:dyDescent="0.2">
      <c r="A29" s="473"/>
      <c r="B29" s="174" t="s">
        <v>21</v>
      </c>
      <c r="C29" s="625" t="s">
        <v>135</v>
      </c>
      <c r="D29" s="636">
        <v>2009</v>
      </c>
      <c r="E29" s="635" t="s">
        <v>7</v>
      </c>
      <c r="F29" s="894">
        <v>71</v>
      </c>
      <c r="G29" s="894">
        <v>74</v>
      </c>
      <c r="H29" s="229">
        <f>F29+G29</f>
        <v>145</v>
      </c>
      <c r="I29"/>
      <c r="J29" s="59"/>
      <c r="K29" s="891"/>
      <c r="L29" s="894"/>
      <c r="M29" s="894"/>
      <c r="N29" s="894"/>
      <c r="O29" s="894"/>
      <c r="P29" s="892"/>
    </row>
    <row r="30" spans="1:16" x14ac:dyDescent="0.2">
      <c r="A30" s="473"/>
      <c r="B30" s="385">
        <v>4</v>
      </c>
      <c r="C30" s="625" t="s">
        <v>136</v>
      </c>
      <c r="D30" s="636">
        <v>2012</v>
      </c>
      <c r="E30" s="635" t="s">
        <v>27</v>
      </c>
      <c r="F30" s="894">
        <v>53</v>
      </c>
      <c r="G30" s="894">
        <v>74</v>
      </c>
      <c r="H30" s="229">
        <f>F30+G30</f>
        <v>127</v>
      </c>
      <c r="I30"/>
      <c r="J30" s="40"/>
      <c r="K30" s="891"/>
      <c r="L30" s="894"/>
      <c r="M30" s="894"/>
      <c r="N30" s="894"/>
      <c r="O30" s="894"/>
      <c r="P30" s="892"/>
    </row>
    <row r="31" spans="1:16" x14ac:dyDescent="0.2">
      <c r="A31" s="473"/>
      <c r="B31" s="385">
        <v>5</v>
      </c>
      <c r="C31" s="702" t="s">
        <v>174</v>
      </c>
      <c r="D31" s="704">
        <v>2009</v>
      </c>
      <c r="E31" s="702" t="s">
        <v>7</v>
      </c>
      <c r="F31" s="894">
        <v>52</v>
      </c>
      <c r="G31" s="894">
        <v>54</v>
      </c>
      <c r="H31" s="229">
        <f>F31+G31</f>
        <v>106</v>
      </c>
      <c r="I31"/>
      <c r="J31" s="59"/>
      <c r="K31" s="891"/>
      <c r="L31" s="894"/>
      <c r="M31" s="894"/>
      <c r="N31" s="894"/>
      <c r="O31" s="894"/>
      <c r="P31" s="892"/>
    </row>
    <row r="32" spans="1:16" x14ac:dyDescent="0.2">
      <c r="A32" s="473"/>
      <c r="B32" s="713" t="s">
        <v>37</v>
      </c>
      <c r="C32" s="714"/>
      <c r="D32" s="715"/>
      <c r="E32" s="714"/>
      <c r="F32" s="715"/>
      <c r="G32" s="715"/>
      <c r="H32" s="716"/>
      <c r="I32"/>
      <c r="J32" s="93"/>
      <c r="K32" s="360"/>
      <c r="L32" s="360"/>
      <c r="M32" s="360"/>
      <c r="N32" s="360"/>
      <c r="O32" s="360"/>
      <c r="P32" s="360"/>
    </row>
    <row r="33" spans="1:17" x14ac:dyDescent="0.2">
      <c r="A33" s="473"/>
      <c r="B33" s="512" t="s">
        <v>17</v>
      </c>
      <c r="C33" s="510" t="s">
        <v>7</v>
      </c>
      <c r="D33" s="511"/>
      <c r="E33" s="510"/>
      <c r="F33" s="511"/>
      <c r="G33" s="511"/>
      <c r="H33" s="513">
        <f>SUM(H34:H36)</f>
        <v>471</v>
      </c>
      <c r="I33"/>
      <c r="J33" s="40"/>
      <c r="K33" s="360"/>
      <c r="L33" s="360"/>
      <c r="M33" s="360"/>
      <c r="N33" s="360"/>
      <c r="O33" s="360"/>
      <c r="P33" s="360"/>
    </row>
    <row r="34" spans="1:17" x14ac:dyDescent="0.2">
      <c r="A34" s="473"/>
      <c r="B34" s="217"/>
      <c r="C34" s="57" t="s">
        <v>134</v>
      </c>
      <c r="D34" s="50">
        <v>2009</v>
      </c>
      <c r="E34" s="439" t="s">
        <v>7</v>
      </c>
      <c r="F34" s="896">
        <v>85</v>
      </c>
      <c r="G34" s="896">
        <v>81</v>
      </c>
      <c r="H34" s="517">
        <f>F34+G34</f>
        <v>166</v>
      </c>
      <c r="I34"/>
      <c r="J34" s="27"/>
      <c r="K34" s="81"/>
      <c r="L34" s="49"/>
      <c r="M34" s="48"/>
      <c r="N34" s="49"/>
      <c r="O34" s="49"/>
      <c r="P34" s="127"/>
      <c r="Q34" s="8"/>
    </row>
    <row r="35" spans="1:17" ht="14.25" x14ac:dyDescent="0.2">
      <c r="A35" s="473"/>
      <c r="B35" s="217"/>
      <c r="C35" s="641" t="s">
        <v>120</v>
      </c>
      <c r="D35" s="642">
        <v>2009</v>
      </c>
      <c r="E35" s="641" t="s">
        <v>7</v>
      </c>
      <c r="F35" s="896">
        <v>78</v>
      </c>
      <c r="G35" s="896">
        <v>78</v>
      </c>
      <c r="H35" s="517">
        <f>F35+G35</f>
        <v>156</v>
      </c>
      <c r="I35"/>
      <c r="J35" s="302"/>
      <c r="K35" s="641"/>
      <c r="L35" s="642"/>
      <c r="M35" s="643"/>
      <c r="N35" s="896"/>
      <c r="O35" s="896"/>
      <c r="P35" s="127"/>
      <c r="Q35" s="8"/>
    </row>
    <row r="36" spans="1:17" ht="14.25" x14ac:dyDescent="0.2">
      <c r="A36" s="473"/>
      <c r="B36" s="217"/>
      <c r="C36" s="57" t="s">
        <v>133</v>
      </c>
      <c r="D36" s="50">
        <v>2009</v>
      </c>
      <c r="E36" s="439" t="s">
        <v>7</v>
      </c>
      <c r="F36" s="896">
        <v>85</v>
      </c>
      <c r="G36" s="896">
        <v>64</v>
      </c>
      <c r="H36" s="517">
        <f>F36+G36</f>
        <v>149</v>
      </c>
      <c r="I36"/>
      <c r="J36" s="302"/>
      <c r="K36" s="641"/>
      <c r="L36" s="642"/>
      <c r="M36" s="643"/>
      <c r="N36" s="896"/>
      <c r="O36" s="896"/>
      <c r="P36" s="127"/>
      <c r="Q36" s="8"/>
    </row>
    <row r="37" spans="1:17" ht="14.25" x14ac:dyDescent="0.2">
      <c r="A37" s="473"/>
      <c r="B37" s="217"/>
      <c r="C37" s="27"/>
      <c r="D37" s="65"/>
      <c r="E37" s="117"/>
      <c r="F37" s="118"/>
      <c r="G37" s="118"/>
      <c r="H37" s="586"/>
      <c r="I37"/>
      <c r="J37" s="302"/>
      <c r="K37" s="641"/>
      <c r="L37" s="642"/>
      <c r="M37" s="643"/>
      <c r="N37" s="896"/>
      <c r="O37" s="896"/>
      <c r="P37" s="127"/>
      <c r="Q37" s="8"/>
    </row>
    <row r="38" spans="1:17" ht="15" x14ac:dyDescent="0.25">
      <c r="A38" s="473"/>
      <c r="B38" s="512" t="s">
        <v>19</v>
      </c>
      <c r="C38" s="510" t="s">
        <v>27</v>
      </c>
      <c r="D38" s="511"/>
      <c r="E38" s="510"/>
      <c r="F38" s="511"/>
      <c r="G38" s="511"/>
      <c r="H38" s="513">
        <f>SUM(H39:H41)</f>
        <v>440</v>
      </c>
      <c r="I38"/>
      <c r="J38" s="303"/>
      <c r="K38" s="641"/>
      <c r="L38" s="642"/>
      <c r="M38" s="643"/>
      <c r="N38" s="896"/>
      <c r="O38" s="896"/>
      <c r="P38" s="127"/>
      <c r="Q38" s="8"/>
    </row>
    <row r="39" spans="1:17" ht="15" x14ac:dyDescent="0.25">
      <c r="A39" s="473"/>
      <c r="B39" s="217"/>
      <c r="C39" s="641" t="s">
        <v>165</v>
      </c>
      <c r="D39" s="642">
        <v>2009</v>
      </c>
      <c r="E39" s="643" t="s">
        <v>27</v>
      </c>
      <c r="F39" s="896">
        <v>80</v>
      </c>
      <c r="G39" s="896">
        <v>75</v>
      </c>
      <c r="H39" s="218">
        <f>F39+G39</f>
        <v>155</v>
      </c>
      <c r="I39"/>
      <c r="J39" s="301"/>
      <c r="K39" s="57"/>
      <c r="L39" s="50"/>
      <c r="M39" s="439"/>
      <c r="N39" s="896"/>
      <c r="O39" s="896"/>
      <c r="P39" s="127"/>
      <c r="Q39" s="8"/>
    </row>
    <row r="40" spans="1:17" ht="15" x14ac:dyDescent="0.25">
      <c r="A40" s="473"/>
      <c r="B40" s="217"/>
      <c r="C40" s="641" t="s">
        <v>121</v>
      </c>
      <c r="D40" s="642">
        <v>2009</v>
      </c>
      <c r="E40" s="643" t="s">
        <v>27</v>
      </c>
      <c r="F40" s="896">
        <v>71</v>
      </c>
      <c r="G40" s="896">
        <v>79</v>
      </c>
      <c r="H40" s="218">
        <f>F40+G40</f>
        <v>150</v>
      </c>
      <c r="I40"/>
      <c r="J40" s="301"/>
      <c r="K40" s="660"/>
      <c r="L40" s="124"/>
      <c r="M40" s="660"/>
      <c r="N40" s="896"/>
      <c r="O40" s="896"/>
      <c r="P40" s="128"/>
      <c r="Q40" s="8"/>
    </row>
    <row r="41" spans="1:17" ht="15" x14ac:dyDescent="0.25">
      <c r="A41" s="473"/>
      <c r="B41" s="217"/>
      <c r="C41" s="641" t="s">
        <v>124</v>
      </c>
      <c r="D41" s="642">
        <v>2010</v>
      </c>
      <c r="E41" s="643" t="s">
        <v>27</v>
      </c>
      <c r="F41" s="896">
        <v>64</v>
      </c>
      <c r="G41" s="896">
        <v>71</v>
      </c>
      <c r="H41" s="218">
        <f>F41+G41</f>
        <v>135</v>
      </c>
      <c r="I41"/>
      <c r="J41" s="301"/>
      <c r="K41" s="641"/>
      <c r="L41" s="642"/>
      <c r="M41" s="643"/>
      <c r="N41" s="896"/>
      <c r="O41" s="896"/>
      <c r="P41" s="127"/>
      <c r="Q41" s="8"/>
    </row>
    <row r="42" spans="1:17" ht="15" x14ac:dyDescent="0.25">
      <c r="A42" s="473"/>
      <c r="B42" s="217"/>
      <c r="C42" s="57"/>
      <c r="D42" s="49"/>
      <c r="E42" s="57"/>
      <c r="F42" s="50"/>
      <c r="G42" s="50"/>
      <c r="H42" s="218"/>
      <c r="I42"/>
      <c r="J42" s="301"/>
      <c r="K42" s="868"/>
      <c r="L42" s="434"/>
      <c r="M42" s="868"/>
      <c r="N42" s="896"/>
      <c r="O42" s="896"/>
      <c r="P42" s="128"/>
      <c r="Q42" s="8"/>
    </row>
    <row r="43" spans="1:17" ht="15" x14ac:dyDescent="0.25">
      <c r="A43" s="473"/>
      <c r="B43" s="512" t="s">
        <v>21</v>
      </c>
      <c r="C43" s="510" t="s">
        <v>32</v>
      </c>
      <c r="D43" s="511"/>
      <c r="E43" s="510"/>
      <c r="F43" s="511"/>
      <c r="G43" s="511"/>
      <c r="H43" s="513">
        <f>SUM(H44:H46)</f>
        <v>397</v>
      </c>
      <c r="I43"/>
      <c r="J43" s="301"/>
      <c r="K43" s="706"/>
      <c r="L43" s="665"/>
      <c r="M43" s="706"/>
      <c r="N43" s="896"/>
      <c r="O43" s="896"/>
      <c r="P43" s="127"/>
      <c r="Q43" s="8"/>
    </row>
    <row r="44" spans="1:17" ht="15" x14ac:dyDescent="0.25">
      <c r="A44" s="473"/>
      <c r="B44" s="217"/>
      <c r="C44" s="34" t="s">
        <v>166</v>
      </c>
      <c r="D44" s="35">
        <v>2009</v>
      </c>
      <c r="E44" s="658" t="s">
        <v>32</v>
      </c>
      <c r="F44" s="35">
        <v>79</v>
      </c>
      <c r="G44" s="35">
        <v>58</v>
      </c>
      <c r="H44" s="218">
        <f>F44+G44</f>
        <v>137</v>
      </c>
      <c r="I44"/>
      <c r="J44" s="301"/>
      <c r="K44" s="34"/>
      <c r="L44" s="35"/>
      <c r="M44" s="658"/>
      <c r="N44" s="35"/>
      <c r="O44" s="35"/>
      <c r="P44" s="128"/>
      <c r="Q44" s="8"/>
    </row>
    <row r="45" spans="1:17" ht="15" x14ac:dyDescent="0.25">
      <c r="A45" s="473"/>
      <c r="B45" s="217"/>
      <c r="C45" s="868" t="s">
        <v>96</v>
      </c>
      <c r="D45" s="434">
        <v>2009</v>
      </c>
      <c r="E45" s="868" t="s">
        <v>32</v>
      </c>
      <c r="F45" s="434">
        <v>73</v>
      </c>
      <c r="G45" s="434">
        <v>59</v>
      </c>
      <c r="H45" s="218">
        <f>F45+G45</f>
        <v>132</v>
      </c>
      <c r="I45"/>
      <c r="J45" s="301"/>
      <c r="K45" s="868"/>
      <c r="L45" s="434"/>
      <c r="M45" s="868"/>
      <c r="N45" s="434"/>
      <c r="O45" s="434"/>
      <c r="P45" s="128"/>
      <c r="Q45" s="8"/>
    </row>
    <row r="46" spans="1:17" ht="15" x14ac:dyDescent="0.25">
      <c r="A46" s="473"/>
      <c r="B46" s="217"/>
      <c r="C46" s="34" t="s">
        <v>114</v>
      </c>
      <c r="D46" s="35">
        <v>2009</v>
      </c>
      <c r="E46" s="34" t="s">
        <v>32</v>
      </c>
      <c r="F46" s="35">
        <v>64</v>
      </c>
      <c r="G46" s="35">
        <v>64</v>
      </c>
      <c r="H46" s="218">
        <f>F46+G46</f>
        <v>128</v>
      </c>
      <c r="I46"/>
      <c r="J46" s="301"/>
      <c r="K46" s="34"/>
      <c r="L46" s="35"/>
      <c r="M46" s="34"/>
      <c r="N46" s="35"/>
      <c r="O46" s="35"/>
      <c r="P46" s="128"/>
      <c r="Q46" s="8"/>
    </row>
    <row r="47" spans="1:17" ht="13.5" thickBot="1" x14ac:dyDescent="0.25">
      <c r="A47" s="473"/>
      <c r="B47" s="219"/>
      <c r="C47" s="507"/>
      <c r="D47" s="507"/>
      <c r="E47" s="507"/>
      <c r="F47" s="508"/>
      <c r="G47" s="508"/>
      <c r="H47" s="239"/>
      <c r="I47"/>
      <c r="J47" s="27"/>
      <c r="K47" s="641"/>
      <c r="L47" s="642"/>
      <c r="M47" s="641"/>
      <c r="N47" s="896"/>
      <c r="O47" s="896"/>
      <c r="P47" s="127"/>
      <c r="Q47" s="8"/>
    </row>
    <row r="48" spans="1:17" ht="13.5" thickBot="1" x14ac:dyDescent="0.25">
      <c r="A48" s="473"/>
      <c r="B48" s="1"/>
      <c r="C48" s="1"/>
      <c r="D48" s="1"/>
      <c r="E48" s="1"/>
      <c r="F48" s="7"/>
      <c r="G48" s="7"/>
      <c r="H48" s="87"/>
      <c r="I48"/>
      <c r="J48" s="27"/>
      <c r="K48" s="706"/>
      <c r="L48" s="665"/>
      <c r="M48" s="706"/>
      <c r="N48" s="896"/>
      <c r="O48" s="896"/>
      <c r="P48" s="127"/>
      <c r="Q48" s="8"/>
    </row>
    <row r="49" spans="1:17" ht="14.25" x14ac:dyDescent="0.2">
      <c r="A49" s="473"/>
      <c r="B49" s="589" t="s">
        <v>100</v>
      </c>
      <c r="C49" s="570"/>
      <c r="D49" s="571"/>
      <c r="E49" s="570"/>
      <c r="F49" s="571"/>
      <c r="G49" s="571"/>
      <c r="H49" s="572" t="s">
        <v>6</v>
      </c>
      <c r="I49"/>
      <c r="J49" s="59"/>
      <c r="K49" s="868"/>
      <c r="L49" s="434"/>
      <c r="M49" s="868"/>
      <c r="N49" s="896"/>
      <c r="O49" s="896"/>
      <c r="P49" s="128"/>
      <c r="Q49" s="8"/>
    </row>
    <row r="50" spans="1:17" x14ac:dyDescent="0.2">
      <c r="A50" s="473"/>
      <c r="B50" s="171" t="s">
        <v>17</v>
      </c>
      <c r="C50" s="31" t="s">
        <v>86</v>
      </c>
      <c r="D50" s="668">
        <v>2008</v>
      </c>
      <c r="E50" s="647" t="s">
        <v>27</v>
      </c>
      <c r="F50" s="70">
        <v>88</v>
      </c>
      <c r="G50" s="70">
        <v>89</v>
      </c>
      <c r="H50" s="554">
        <f>F50+G50</f>
        <v>177</v>
      </c>
      <c r="I50" s="167"/>
      <c r="J50" s="59"/>
      <c r="K50" s="891"/>
      <c r="L50" s="630"/>
      <c r="M50" s="629"/>
      <c r="N50" s="65"/>
      <c r="O50" s="65"/>
      <c r="P50" s="892"/>
      <c r="Q50" s="8"/>
    </row>
    <row r="51" spans="1:17" x14ac:dyDescent="0.2">
      <c r="A51" s="473"/>
      <c r="B51" s="173" t="s">
        <v>19</v>
      </c>
      <c r="C51" s="737" t="s">
        <v>91</v>
      </c>
      <c r="D51" s="360">
        <v>2008</v>
      </c>
      <c r="E51" s="93" t="s">
        <v>13</v>
      </c>
      <c r="F51" s="7">
        <v>87</v>
      </c>
      <c r="G51" s="7">
        <v>84</v>
      </c>
      <c r="H51" s="229">
        <f>F51+G51</f>
        <v>171</v>
      </c>
      <c r="I51" s="897">
        <v>2</v>
      </c>
      <c r="J51" s="57"/>
      <c r="K51" s="27"/>
      <c r="L51" s="65"/>
      <c r="M51" s="27"/>
      <c r="N51" s="894"/>
      <c r="O51" s="894"/>
      <c r="P51" s="892"/>
      <c r="Q51" s="8"/>
    </row>
    <row r="52" spans="1:17" x14ac:dyDescent="0.2">
      <c r="A52" s="473"/>
      <c r="B52" s="174" t="s">
        <v>21</v>
      </c>
      <c r="C52" s="308" t="s">
        <v>112</v>
      </c>
      <c r="D52" s="360">
        <v>2007</v>
      </c>
      <c r="E52" s="93" t="s">
        <v>63</v>
      </c>
      <c r="F52" s="7">
        <v>87</v>
      </c>
      <c r="G52" s="7">
        <v>84</v>
      </c>
      <c r="H52" s="229">
        <f>F52+G52</f>
        <v>171</v>
      </c>
      <c r="I52" s="109"/>
      <c r="J52" s="57"/>
      <c r="K52" s="629"/>
      <c r="L52" s="630"/>
      <c r="M52" s="629"/>
      <c r="N52" s="894"/>
      <c r="O52" s="894"/>
      <c r="P52" s="892"/>
      <c r="Q52" s="8"/>
    </row>
    <row r="53" spans="1:17" x14ac:dyDescent="0.2">
      <c r="A53" s="473"/>
      <c r="B53" s="531">
        <v>4</v>
      </c>
      <c r="C53" s="625" t="s">
        <v>82</v>
      </c>
      <c r="D53" s="636">
        <v>2007</v>
      </c>
      <c r="E53" s="625" t="s">
        <v>7</v>
      </c>
      <c r="F53" s="894">
        <v>81</v>
      </c>
      <c r="G53" s="894">
        <v>81</v>
      </c>
      <c r="H53" s="554">
        <f>F53+G53</f>
        <v>162</v>
      </c>
      <c r="I53"/>
      <c r="J53" s="57"/>
      <c r="K53" s="631"/>
      <c r="L53" s="633"/>
      <c r="M53" s="631"/>
      <c r="N53" s="894"/>
      <c r="O53" s="894"/>
      <c r="P53" s="892"/>
      <c r="Q53" s="8"/>
    </row>
    <row r="54" spans="1:17" x14ac:dyDescent="0.2">
      <c r="A54" s="473"/>
      <c r="B54" s="531">
        <v>5</v>
      </c>
      <c r="C54" s="629" t="s">
        <v>84</v>
      </c>
      <c r="D54" s="637">
        <v>2008</v>
      </c>
      <c r="E54" s="629" t="s">
        <v>7</v>
      </c>
      <c r="F54" s="894">
        <v>75</v>
      </c>
      <c r="G54" s="894">
        <v>86</v>
      </c>
      <c r="H54" s="554">
        <f>F54+G54</f>
        <v>161</v>
      </c>
      <c r="I54"/>
      <c r="J54"/>
      <c r="K54" s="629"/>
      <c r="L54" s="630"/>
      <c r="M54" s="629"/>
      <c r="N54" s="65"/>
      <c r="O54" s="65"/>
      <c r="P54" s="892"/>
      <c r="Q54" s="8"/>
    </row>
    <row r="55" spans="1:17" x14ac:dyDescent="0.2">
      <c r="A55" s="473"/>
      <c r="B55" s="531">
        <v>6</v>
      </c>
      <c r="C55" s="631" t="s">
        <v>85</v>
      </c>
      <c r="D55" s="651">
        <v>2008</v>
      </c>
      <c r="E55" s="631" t="s">
        <v>7</v>
      </c>
      <c r="F55" s="894">
        <v>85</v>
      </c>
      <c r="G55" s="894">
        <v>76</v>
      </c>
      <c r="H55" s="554">
        <f>F55+G55</f>
        <v>161</v>
      </c>
      <c r="I55"/>
      <c r="J55"/>
      <c r="K55" s="629"/>
      <c r="L55" s="630"/>
      <c r="M55" s="629"/>
      <c r="N55" s="894"/>
      <c r="O55" s="894"/>
      <c r="P55" s="892"/>
      <c r="Q55" s="8"/>
    </row>
    <row r="56" spans="1:17" x14ac:dyDescent="0.2">
      <c r="A56" s="473"/>
      <c r="B56" s="531">
        <v>7</v>
      </c>
      <c r="C56" s="93" t="s">
        <v>92</v>
      </c>
      <c r="D56" s="360">
        <v>2008</v>
      </c>
      <c r="E56" s="93" t="s">
        <v>13</v>
      </c>
      <c r="F56" s="7">
        <v>75</v>
      </c>
      <c r="G56" s="7">
        <v>80</v>
      </c>
      <c r="H56" s="554">
        <f>F56+G56</f>
        <v>155</v>
      </c>
      <c r="I56"/>
      <c r="J56" s="57"/>
      <c r="K56" s="629"/>
      <c r="L56" s="630"/>
      <c r="M56" s="629"/>
      <c r="N56" s="894"/>
      <c r="O56" s="894"/>
      <c r="P56" s="892"/>
      <c r="Q56" s="8"/>
    </row>
    <row r="57" spans="1:17" x14ac:dyDescent="0.2">
      <c r="A57" s="473"/>
      <c r="B57" s="531">
        <v>8</v>
      </c>
      <c r="C57" s="629" t="s">
        <v>83</v>
      </c>
      <c r="D57" s="637">
        <v>2007</v>
      </c>
      <c r="E57" s="629" t="s">
        <v>27</v>
      </c>
      <c r="F57" s="65">
        <v>78</v>
      </c>
      <c r="G57" s="65">
        <v>77</v>
      </c>
      <c r="H57" s="554">
        <f>F57+G57</f>
        <v>155</v>
      </c>
      <c r="I57"/>
      <c r="J57" s="57"/>
      <c r="K57" s="631"/>
      <c r="L57" s="630"/>
      <c r="M57" s="629"/>
      <c r="N57" s="65"/>
      <c r="O57" s="65"/>
      <c r="P57" s="892"/>
      <c r="Q57" s="8"/>
    </row>
    <row r="58" spans="1:17" x14ac:dyDescent="0.2">
      <c r="A58" s="473"/>
      <c r="B58" s="531">
        <v>9</v>
      </c>
      <c r="C58" s="629" t="s">
        <v>143</v>
      </c>
      <c r="D58" s="637">
        <v>2008</v>
      </c>
      <c r="E58" s="629" t="s">
        <v>7</v>
      </c>
      <c r="F58" s="894">
        <v>76</v>
      </c>
      <c r="G58" s="894">
        <v>77</v>
      </c>
      <c r="H58" s="554">
        <f>F58+G58</f>
        <v>153</v>
      </c>
      <c r="I58"/>
      <c r="K58" s="891"/>
      <c r="L58" s="630"/>
      <c r="M58" s="629"/>
      <c r="N58" s="894"/>
      <c r="O58" s="894"/>
      <c r="P58" s="892"/>
      <c r="Q58" s="8"/>
    </row>
    <row r="59" spans="1:17" x14ac:dyDescent="0.2">
      <c r="A59" s="473"/>
      <c r="B59" s="531">
        <v>10</v>
      </c>
      <c r="C59" s="629" t="s">
        <v>142</v>
      </c>
      <c r="D59" s="637">
        <v>2008</v>
      </c>
      <c r="E59" s="629" t="s">
        <v>7</v>
      </c>
      <c r="F59" s="894">
        <v>70</v>
      </c>
      <c r="G59" s="894">
        <v>79</v>
      </c>
      <c r="H59" s="554">
        <f>F59+G59</f>
        <v>149</v>
      </c>
      <c r="I59"/>
      <c r="J59" s="81"/>
      <c r="K59" s="27"/>
      <c r="L59" s="65"/>
      <c r="M59" s="27"/>
      <c r="N59" s="894"/>
      <c r="O59" s="894"/>
      <c r="P59" s="892"/>
      <c r="Q59" s="8"/>
    </row>
    <row r="60" spans="1:17" x14ac:dyDescent="0.2">
      <c r="A60" s="473"/>
      <c r="B60" s="531">
        <v>11</v>
      </c>
      <c r="C60" s="631" t="s">
        <v>141</v>
      </c>
      <c r="D60" s="637">
        <v>2008</v>
      </c>
      <c r="E60" s="629" t="s">
        <v>27</v>
      </c>
      <c r="F60" s="65">
        <v>73</v>
      </c>
      <c r="G60" s="65">
        <v>73</v>
      </c>
      <c r="H60" s="554">
        <f>F60+G60</f>
        <v>146</v>
      </c>
      <c r="I60"/>
      <c r="J60" s="57"/>
      <c r="K60" s="641"/>
      <c r="L60" s="642"/>
      <c r="M60" s="641"/>
      <c r="N60" s="665"/>
      <c r="O60" s="665"/>
      <c r="P60" s="64"/>
      <c r="Q60" s="8"/>
    </row>
    <row r="61" spans="1:17" x14ac:dyDescent="0.2">
      <c r="A61" s="473"/>
      <c r="B61" s="531">
        <v>12</v>
      </c>
      <c r="C61" s="625" t="s">
        <v>140</v>
      </c>
      <c r="D61" s="637">
        <v>2008</v>
      </c>
      <c r="E61" s="629" t="s">
        <v>7</v>
      </c>
      <c r="F61" s="894">
        <v>68</v>
      </c>
      <c r="G61" s="894">
        <v>75</v>
      </c>
      <c r="H61" s="554">
        <f>F61+G61</f>
        <v>143</v>
      </c>
      <c r="I61"/>
      <c r="K61" s="641"/>
      <c r="L61" s="642"/>
      <c r="M61" s="641"/>
      <c r="N61" s="665"/>
      <c r="O61" s="665"/>
      <c r="P61" s="64"/>
      <c r="Q61" s="8"/>
    </row>
    <row r="62" spans="1:17" x14ac:dyDescent="0.2">
      <c r="A62" s="473"/>
      <c r="B62" s="531">
        <v>13</v>
      </c>
      <c r="C62" s="27" t="s">
        <v>103</v>
      </c>
      <c r="D62" s="46">
        <v>2008</v>
      </c>
      <c r="E62" s="27" t="s">
        <v>13</v>
      </c>
      <c r="F62" s="7">
        <v>75</v>
      </c>
      <c r="G62" s="7">
        <v>67</v>
      </c>
      <c r="H62" s="554">
        <f>F62+G62</f>
        <v>142</v>
      </c>
      <c r="I62"/>
      <c r="J62" s="81"/>
      <c r="K62" s="476"/>
      <c r="L62" s="360"/>
      <c r="M62" s="476"/>
      <c r="N62" s="360"/>
      <c r="O62" s="360"/>
      <c r="P62" s="482"/>
      <c r="Q62" s="8"/>
    </row>
    <row r="63" spans="1:17" x14ac:dyDescent="0.2">
      <c r="A63" s="473"/>
      <c r="B63" s="531">
        <v>14</v>
      </c>
      <c r="C63" s="702" t="s">
        <v>194</v>
      </c>
      <c r="D63" s="704">
        <v>2007</v>
      </c>
      <c r="E63" s="702" t="s">
        <v>32</v>
      </c>
      <c r="F63" s="817">
        <v>62</v>
      </c>
      <c r="G63" s="817">
        <v>52</v>
      </c>
      <c r="H63" s="554">
        <f>F63+G63</f>
        <v>114</v>
      </c>
      <c r="I63"/>
      <c r="J63" s="81"/>
      <c r="K63" s="72"/>
      <c r="L63" s="46"/>
      <c r="M63" s="72"/>
      <c r="P63" s="482"/>
    </row>
    <row r="64" spans="1:17" x14ac:dyDescent="0.2">
      <c r="A64" s="473"/>
      <c r="B64" s="531">
        <v>15</v>
      </c>
      <c r="C64" s="634" t="s">
        <v>186</v>
      </c>
      <c r="D64" s="636">
        <v>2008</v>
      </c>
      <c r="E64" s="625" t="s">
        <v>7</v>
      </c>
      <c r="F64" s="894">
        <v>59</v>
      </c>
      <c r="G64" s="894">
        <v>52</v>
      </c>
      <c r="H64" s="554">
        <f>F64+G64</f>
        <v>111</v>
      </c>
      <c r="I64"/>
      <c r="J64" s="81"/>
      <c r="L64" s="349"/>
      <c r="M64" s="480"/>
      <c r="N64" s="46"/>
      <c r="O64" s="46"/>
      <c r="P64" s="482"/>
    </row>
    <row r="65" spans="1:17" x14ac:dyDescent="0.2">
      <c r="A65" s="473"/>
      <c r="B65" s="730" t="s">
        <v>37</v>
      </c>
      <c r="C65" s="726"/>
      <c r="D65" s="727"/>
      <c r="E65" s="726"/>
      <c r="F65" s="727"/>
      <c r="G65" s="728"/>
      <c r="H65" s="729"/>
      <c r="I65"/>
      <c r="K65" s="72"/>
      <c r="L65" s="46"/>
      <c r="M65" s="72"/>
      <c r="N65" s="46"/>
      <c r="O65" s="46"/>
      <c r="P65" s="39"/>
    </row>
    <row r="66" spans="1:17" x14ac:dyDescent="0.2">
      <c r="A66" s="473"/>
      <c r="B66" s="587" t="s">
        <v>17</v>
      </c>
      <c r="C66" s="560" t="s">
        <v>7</v>
      </c>
      <c r="D66" s="561"/>
      <c r="E66" s="560"/>
      <c r="F66" s="561"/>
      <c r="G66" s="564"/>
      <c r="H66" s="588">
        <f>SUM(H67:H69)</f>
        <v>484</v>
      </c>
      <c r="I66"/>
      <c r="J66" s="81"/>
      <c r="K66" s="81"/>
      <c r="L66" s="82"/>
      <c r="M66" s="81"/>
      <c r="N66" s="49"/>
      <c r="O66" s="49"/>
      <c r="P66" s="127"/>
      <c r="Q66" s="8"/>
    </row>
    <row r="67" spans="1:17" x14ac:dyDescent="0.2">
      <c r="A67" s="473"/>
      <c r="B67" s="228"/>
      <c r="C67" s="57" t="s">
        <v>82</v>
      </c>
      <c r="D67" s="50">
        <v>2007</v>
      </c>
      <c r="E67" s="57" t="s">
        <v>7</v>
      </c>
      <c r="F67" s="896">
        <v>81</v>
      </c>
      <c r="G67" s="896">
        <v>81</v>
      </c>
      <c r="H67" s="218">
        <f>F67+G67</f>
        <v>162</v>
      </c>
      <c r="I67"/>
      <c r="J67"/>
      <c r="K67" s="81"/>
      <c r="L67" s="82"/>
      <c r="M67" s="81"/>
      <c r="N67" s="49"/>
      <c r="O67" s="49"/>
      <c r="P67" s="127"/>
      <c r="Q67" s="8"/>
    </row>
    <row r="68" spans="1:17" x14ac:dyDescent="0.2">
      <c r="A68" s="473"/>
      <c r="B68" s="228"/>
      <c r="C68" s="641" t="s">
        <v>84</v>
      </c>
      <c r="D68" s="642">
        <v>2008</v>
      </c>
      <c r="E68" s="641" t="s">
        <v>7</v>
      </c>
      <c r="F68" s="896">
        <v>75</v>
      </c>
      <c r="G68" s="896">
        <v>86</v>
      </c>
      <c r="H68" s="218">
        <f>F68+G68</f>
        <v>161</v>
      </c>
      <c r="I68"/>
      <c r="J68"/>
      <c r="K68" s="81"/>
      <c r="L68" s="82"/>
      <c r="M68" s="81"/>
      <c r="N68" s="49"/>
      <c r="O68" s="49"/>
      <c r="P68" s="128"/>
      <c r="Q68" s="8"/>
    </row>
    <row r="69" spans="1:17" x14ac:dyDescent="0.2">
      <c r="A69" s="473"/>
      <c r="B69" s="228"/>
      <c r="C69" s="643" t="s">
        <v>85</v>
      </c>
      <c r="D69" s="652">
        <v>2008</v>
      </c>
      <c r="E69" s="643" t="s">
        <v>7</v>
      </c>
      <c r="F69" s="896">
        <v>85</v>
      </c>
      <c r="G69" s="896">
        <v>76</v>
      </c>
      <c r="H69" s="218">
        <f>F69+G69</f>
        <v>161</v>
      </c>
      <c r="I69"/>
      <c r="J69"/>
      <c r="K69" s="48"/>
      <c r="L69" s="49"/>
      <c r="M69" s="48"/>
      <c r="N69" s="49"/>
      <c r="O69" s="49"/>
      <c r="P69" s="128"/>
      <c r="Q69" s="8"/>
    </row>
    <row r="70" spans="1:17" x14ac:dyDescent="0.2">
      <c r="A70" s="473"/>
      <c r="B70" s="228"/>
      <c r="C70" s="48"/>
      <c r="D70" s="49"/>
      <c r="E70" s="48"/>
      <c r="F70" s="49"/>
      <c r="G70" s="49"/>
      <c r="H70" s="218"/>
      <c r="I70"/>
      <c r="J70" s="93"/>
      <c r="K70" s="57"/>
      <c r="L70" s="642"/>
      <c r="M70" s="641"/>
      <c r="N70" s="49"/>
      <c r="O70" s="49"/>
      <c r="P70" s="128"/>
      <c r="Q70" s="8"/>
    </row>
    <row r="71" spans="1:17" x14ac:dyDescent="0.2">
      <c r="A71" s="473"/>
      <c r="B71" s="587" t="s">
        <v>19</v>
      </c>
      <c r="C71" s="560" t="s">
        <v>27</v>
      </c>
      <c r="D71" s="561"/>
      <c r="E71" s="560"/>
      <c r="F71" s="561"/>
      <c r="G71" s="564"/>
      <c r="H71" s="588">
        <f>SUM(H72:H74)</f>
        <v>478</v>
      </c>
      <c r="I71"/>
      <c r="J71" s="93"/>
      <c r="K71" s="641"/>
      <c r="L71" s="642"/>
      <c r="M71" s="641"/>
      <c r="N71" s="49"/>
      <c r="O71" s="49"/>
      <c r="P71" s="128"/>
      <c r="Q71" s="8"/>
    </row>
    <row r="72" spans="1:17" x14ac:dyDescent="0.2">
      <c r="A72" s="473"/>
      <c r="B72" s="230"/>
      <c r="C72" s="57" t="s">
        <v>86</v>
      </c>
      <c r="D72" s="642">
        <v>2008</v>
      </c>
      <c r="E72" s="641" t="s">
        <v>27</v>
      </c>
      <c r="F72" s="49">
        <v>88</v>
      </c>
      <c r="G72" s="49">
        <v>89</v>
      </c>
      <c r="H72" s="218">
        <f>F72+G72</f>
        <v>177</v>
      </c>
      <c r="I72"/>
      <c r="J72" s="59"/>
      <c r="K72" s="643"/>
      <c r="L72" s="642"/>
      <c r="M72" s="641"/>
      <c r="N72" s="49"/>
      <c r="O72" s="49"/>
      <c r="P72" s="128"/>
      <c r="Q72" s="8"/>
    </row>
    <row r="73" spans="1:17" x14ac:dyDescent="0.2">
      <c r="A73" s="473"/>
      <c r="B73" s="230"/>
      <c r="C73" s="641" t="s">
        <v>83</v>
      </c>
      <c r="D73" s="642">
        <v>2007</v>
      </c>
      <c r="E73" s="641" t="s">
        <v>27</v>
      </c>
      <c r="F73" s="49">
        <v>78</v>
      </c>
      <c r="G73" s="49">
        <v>77</v>
      </c>
      <c r="H73" s="218">
        <f>F73+G73</f>
        <v>155</v>
      </c>
      <c r="I73"/>
      <c r="J73" s="59"/>
      <c r="K73" s="44"/>
      <c r="L73" s="82"/>
      <c r="M73" s="81"/>
      <c r="N73" s="49"/>
      <c r="O73" s="49"/>
      <c r="P73" s="127"/>
      <c r="Q73" s="8"/>
    </row>
    <row r="74" spans="1:17" x14ac:dyDescent="0.2">
      <c r="A74" s="473"/>
      <c r="B74" s="230"/>
      <c r="C74" s="643" t="s">
        <v>141</v>
      </c>
      <c r="D74" s="642">
        <v>2008</v>
      </c>
      <c r="E74" s="641" t="s">
        <v>27</v>
      </c>
      <c r="F74" s="49">
        <v>73</v>
      </c>
      <c r="G74" s="49">
        <v>73</v>
      </c>
      <c r="H74" s="218">
        <f>F74+G74</f>
        <v>146</v>
      </c>
      <c r="I74"/>
      <c r="J74" s="59"/>
      <c r="K74" s="706"/>
      <c r="L74" s="665"/>
      <c r="M74" s="706"/>
      <c r="N74" s="823"/>
      <c r="O74" s="823"/>
      <c r="P74" s="128"/>
      <c r="Q74" s="8"/>
    </row>
    <row r="75" spans="1:17" ht="11.25" customHeight="1" x14ac:dyDescent="0.2">
      <c r="A75" s="473"/>
      <c r="B75" s="217"/>
      <c r="C75" s="27"/>
      <c r="D75" s="65"/>
      <c r="E75" s="27"/>
      <c r="F75" s="65"/>
      <c r="G75" s="63"/>
      <c r="H75" s="562"/>
      <c r="I75"/>
      <c r="J75" s="59"/>
      <c r="K75" s="57"/>
      <c r="L75" s="50"/>
      <c r="M75" s="57"/>
      <c r="N75" s="896"/>
      <c r="O75" s="896"/>
      <c r="P75" s="128"/>
      <c r="Q75" s="8"/>
    </row>
    <row r="76" spans="1:17" ht="11.25" customHeight="1" x14ac:dyDescent="0.2">
      <c r="A76" s="473"/>
      <c r="B76" s="587" t="s">
        <v>21</v>
      </c>
      <c r="C76" s="560" t="s">
        <v>13</v>
      </c>
      <c r="D76" s="561"/>
      <c r="E76" s="560"/>
      <c r="F76" s="561"/>
      <c r="G76" s="561"/>
      <c r="H76" s="588">
        <f>SUM(H77:H79)</f>
        <v>468</v>
      </c>
      <c r="I76"/>
      <c r="J76" s="27"/>
      <c r="K76" s="641"/>
      <c r="L76" s="642"/>
      <c r="M76" s="641"/>
      <c r="N76" s="896"/>
      <c r="O76" s="896"/>
      <c r="P76" s="128"/>
      <c r="Q76" s="8"/>
    </row>
    <row r="77" spans="1:17" ht="11.25" customHeight="1" x14ac:dyDescent="0.2">
      <c r="A77" s="473"/>
      <c r="B77" s="228"/>
      <c r="C77" s="81" t="s">
        <v>91</v>
      </c>
      <c r="D77" s="82">
        <v>2008</v>
      </c>
      <c r="E77" s="81" t="s">
        <v>13</v>
      </c>
      <c r="F77" s="49">
        <v>87</v>
      </c>
      <c r="G77" s="49">
        <v>84</v>
      </c>
      <c r="H77" s="563">
        <f>F77+G77</f>
        <v>171</v>
      </c>
      <c r="I77"/>
      <c r="J77" s="59"/>
      <c r="K77" s="643"/>
      <c r="L77" s="652"/>
      <c r="M77" s="643"/>
      <c r="N77" s="896"/>
      <c r="O77" s="896"/>
      <c r="P77" s="128"/>
      <c r="Q77" s="8"/>
    </row>
    <row r="78" spans="1:17" ht="12" customHeight="1" x14ac:dyDescent="0.2">
      <c r="A78" s="473"/>
      <c r="B78" s="228"/>
      <c r="C78" s="81" t="s">
        <v>92</v>
      </c>
      <c r="D78" s="82">
        <v>2008</v>
      </c>
      <c r="E78" s="81" t="s">
        <v>13</v>
      </c>
      <c r="F78" s="49">
        <v>75</v>
      </c>
      <c r="G78" s="49">
        <v>80</v>
      </c>
      <c r="H78" s="218">
        <f>F78+G78</f>
        <v>155</v>
      </c>
      <c r="I78"/>
      <c r="J78" s="48"/>
      <c r="K78" s="641"/>
      <c r="L78" s="642"/>
      <c r="M78" s="641"/>
      <c r="N78" s="896"/>
      <c r="O78" s="896"/>
      <c r="P78" s="128"/>
      <c r="Q78" s="8"/>
    </row>
    <row r="79" spans="1:17" ht="11.25" customHeight="1" x14ac:dyDescent="0.2">
      <c r="A79" s="473"/>
      <c r="B79" s="228"/>
      <c r="C79" s="48" t="s">
        <v>103</v>
      </c>
      <c r="D79" s="49">
        <v>2008</v>
      </c>
      <c r="E79" s="48" t="s">
        <v>13</v>
      </c>
      <c r="F79" s="49">
        <v>75</v>
      </c>
      <c r="G79" s="49">
        <v>67</v>
      </c>
      <c r="H79" s="218">
        <f>F79+G79</f>
        <v>142</v>
      </c>
      <c r="I79"/>
      <c r="K79" s="641"/>
      <c r="L79" s="642"/>
      <c r="M79" s="641"/>
      <c r="N79" s="896"/>
      <c r="O79" s="896"/>
      <c r="P79" s="128"/>
      <c r="Q79" s="8"/>
    </row>
    <row r="80" spans="1:17" ht="11.25" customHeight="1" thickBot="1" x14ac:dyDescent="0.25">
      <c r="A80" s="473"/>
      <c r="B80" s="231"/>
      <c r="C80" s="232"/>
      <c r="D80" s="233"/>
      <c r="E80" s="232"/>
      <c r="F80" s="234"/>
      <c r="G80" s="234"/>
      <c r="H80" s="223"/>
      <c r="I80"/>
      <c r="K80" s="57"/>
      <c r="L80" s="642"/>
      <c r="M80" s="641"/>
      <c r="N80" s="896"/>
      <c r="O80" s="896"/>
      <c r="P80" s="128"/>
      <c r="Q80" s="8"/>
    </row>
    <row r="81" spans="1:17" ht="11.25" customHeight="1" thickBot="1" x14ac:dyDescent="0.25">
      <c r="A81" s="473"/>
      <c r="B81" s="1"/>
      <c r="C81" s="1"/>
      <c r="D81" s="7"/>
      <c r="E81" s="1"/>
      <c r="F81" s="7"/>
      <c r="G81" s="7"/>
      <c r="H81" s="87"/>
      <c r="I81"/>
      <c r="J81" s="48"/>
      <c r="K81" s="47"/>
      <c r="L81" s="50"/>
      <c r="M81" s="57"/>
      <c r="N81" s="896"/>
      <c r="O81" s="896"/>
      <c r="P81" s="128"/>
      <c r="Q81" s="8"/>
    </row>
    <row r="82" spans="1:17" ht="11.25" customHeight="1" x14ac:dyDescent="0.2">
      <c r="A82" s="473"/>
      <c r="B82" s="533" t="s">
        <v>104</v>
      </c>
      <c r="C82" s="534"/>
      <c r="D82" s="535"/>
      <c r="E82" s="534"/>
      <c r="F82" s="535"/>
      <c r="G82" s="535"/>
      <c r="H82" s="536" t="s">
        <v>6</v>
      </c>
      <c r="I82"/>
      <c r="J82" s="48"/>
      <c r="K82" s="706"/>
      <c r="L82" s="665"/>
      <c r="M82" s="706"/>
      <c r="N82" s="823"/>
      <c r="O82" s="823"/>
      <c r="P82" s="128"/>
      <c r="Q82" s="8"/>
    </row>
    <row r="83" spans="1:17" ht="12.75" customHeight="1" x14ac:dyDescent="0.2">
      <c r="A83" s="473"/>
      <c r="B83" s="171" t="s">
        <v>17</v>
      </c>
      <c r="C83" s="655" t="s">
        <v>74</v>
      </c>
      <c r="D83" s="666">
        <v>2005</v>
      </c>
      <c r="E83" s="655" t="s">
        <v>27</v>
      </c>
      <c r="F83" s="895">
        <v>92</v>
      </c>
      <c r="G83" s="895">
        <v>90</v>
      </c>
      <c r="H83" s="229">
        <f>F83+G83</f>
        <v>182</v>
      </c>
      <c r="I83"/>
      <c r="J83" s="48"/>
      <c r="K83" s="799"/>
      <c r="L83" s="870"/>
      <c r="M83" s="799"/>
      <c r="N83" s="894"/>
      <c r="O83" s="894"/>
      <c r="P83" s="892"/>
    </row>
    <row r="84" spans="1:17" ht="11.25" customHeight="1" x14ac:dyDescent="0.2">
      <c r="A84" s="473"/>
      <c r="B84" s="173" t="s">
        <v>19</v>
      </c>
      <c r="C84" s="655" t="s">
        <v>144</v>
      </c>
      <c r="D84" s="648">
        <v>2005</v>
      </c>
      <c r="E84" s="647" t="s">
        <v>27</v>
      </c>
      <c r="F84" s="895">
        <v>88</v>
      </c>
      <c r="G84" s="895">
        <v>88</v>
      </c>
      <c r="H84" s="229">
        <f>F84+G84</f>
        <v>176</v>
      </c>
      <c r="I84"/>
      <c r="J84"/>
      <c r="K84" s="799"/>
      <c r="L84" s="630"/>
      <c r="M84" s="629"/>
      <c r="N84" s="894"/>
      <c r="O84" s="894"/>
      <c r="P84" s="892"/>
    </row>
    <row r="85" spans="1:17" ht="12.75" customHeight="1" x14ac:dyDescent="0.2">
      <c r="A85" s="473"/>
      <c r="B85" s="174" t="s">
        <v>21</v>
      </c>
      <c r="C85" s="655" t="s">
        <v>76</v>
      </c>
      <c r="D85" s="666">
        <v>2006</v>
      </c>
      <c r="E85" s="655" t="s">
        <v>27</v>
      </c>
      <c r="F85" s="895">
        <v>85</v>
      </c>
      <c r="G85" s="895">
        <v>86</v>
      </c>
      <c r="H85" s="229">
        <f>F85+G85</f>
        <v>171</v>
      </c>
      <c r="I85"/>
      <c r="J85"/>
      <c r="K85" s="799"/>
      <c r="L85" s="870"/>
      <c r="M85" s="799"/>
      <c r="N85" s="894"/>
      <c r="O85" s="894"/>
      <c r="P85" s="892"/>
    </row>
    <row r="86" spans="1:17" ht="11.25" customHeight="1" x14ac:dyDescent="0.2">
      <c r="A86" s="473"/>
      <c r="B86" s="531">
        <v>4</v>
      </c>
      <c r="C86" s="629" t="s">
        <v>145</v>
      </c>
      <c r="D86" s="630">
        <v>2006</v>
      </c>
      <c r="E86" s="629" t="s">
        <v>27</v>
      </c>
      <c r="F86" s="894">
        <v>81</v>
      </c>
      <c r="G86" s="894">
        <v>86</v>
      </c>
      <c r="H86" s="229">
        <f>F86+G86</f>
        <v>167</v>
      </c>
      <c r="I86"/>
      <c r="J86"/>
      <c r="K86" s="629"/>
      <c r="L86" s="630"/>
      <c r="M86" s="629"/>
      <c r="N86" s="894"/>
      <c r="O86" s="894"/>
      <c r="P86" s="892"/>
    </row>
    <row r="87" spans="1:17" ht="11.25" customHeight="1" x14ac:dyDescent="0.2">
      <c r="A87" s="473"/>
      <c r="B87" s="531">
        <v>5</v>
      </c>
      <c r="C87" s="629" t="s">
        <v>164</v>
      </c>
      <c r="D87" s="630">
        <v>2006</v>
      </c>
      <c r="E87" s="629" t="s">
        <v>27</v>
      </c>
      <c r="F87" s="894">
        <v>82</v>
      </c>
      <c r="G87" s="894">
        <v>82</v>
      </c>
      <c r="H87" s="229">
        <f>F87+G87</f>
        <v>164</v>
      </c>
      <c r="I87"/>
      <c r="J87"/>
      <c r="K87" s="629"/>
      <c r="L87" s="630"/>
      <c r="M87" s="629"/>
      <c r="N87" s="894"/>
      <c r="O87" s="894"/>
      <c r="P87" s="892"/>
    </row>
    <row r="88" spans="1:17" ht="11.25" customHeight="1" x14ac:dyDescent="0.2">
      <c r="A88" s="473"/>
      <c r="B88" s="531">
        <v>6</v>
      </c>
      <c r="C88" s="629" t="s">
        <v>146</v>
      </c>
      <c r="D88" s="630">
        <v>2006</v>
      </c>
      <c r="E88" s="629" t="s">
        <v>27</v>
      </c>
      <c r="F88" s="894">
        <v>77</v>
      </c>
      <c r="G88" s="894">
        <v>80</v>
      </c>
      <c r="H88" s="229">
        <f>F88+G88</f>
        <v>157</v>
      </c>
      <c r="I88"/>
      <c r="J88"/>
      <c r="K88" s="629"/>
      <c r="L88" s="630"/>
      <c r="M88" s="629"/>
      <c r="N88" s="894"/>
      <c r="O88" s="894"/>
      <c r="P88" s="892"/>
    </row>
    <row r="89" spans="1:17" x14ac:dyDescent="0.2">
      <c r="A89" s="473"/>
      <c r="B89" s="531">
        <v>7</v>
      </c>
      <c r="C89" s="629" t="s">
        <v>75</v>
      </c>
      <c r="D89" s="630">
        <v>2006</v>
      </c>
      <c r="E89" s="629" t="s">
        <v>7</v>
      </c>
      <c r="F89" s="894">
        <v>78</v>
      </c>
      <c r="G89" s="894">
        <v>74</v>
      </c>
      <c r="H89" s="229">
        <f>F89+G89</f>
        <v>152</v>
      </c>
      <c r="I89"/>
      <c r="J89"/>
      <c r="K89" s="629"/>
      <c r="L89" s="630"/>
      <c r="M89" s="629"/>
      <c r="N89" s="894"/>
      <c r="O89" s="894"/>
      <c r="P89" s="892"/>
    </row>
    <row r="90" spans="1:17" x14ac:dyDescent="0.2">
      <c r="A90" s="473"/>
      <c r="B90" s="531">
        <v>8</v>
      </c>
      <c r="C90" s="629" t="s">
        <v>78</v>
      </c>
      <c r="D90" s="630">
        <v>2005</v>
      </c>
      <c r="E90" s="629" t="s">
        <v>27</v>
      </c>
      <c r="F90" s="894">
        <v>67</v>
      </c>
      <c r="G90" s="894">
        <v>64</v>
      </c>
      <c r="H90" s="229">
        <f>F90+G90</f>
        <v>131</v>
      </c>
      <c r="I90"/>
      <c r="J90"/>
      <c r="K90" s="629"/>
      <c r="L90" s="630"/>
      <c r="M90" s="629"/>
      <c r="N90" s="894"/>
      <c r="O90" s="894"/>
      <c r="P90" s="892"/>
    </row>
    <row r="91" spans="1:17" x14ac:dyDescent="0.2">
      <c r="A91" s="473"/>
      <c r="B91" s="531">
        <v>9</v>
      </c>
      <c r="C91" s="59" t="s">
        <v>88</v>
      </c>
      <c r="D91" s="35">
        <v>2006</v>
      </c>
      <c r="E91" s="51" t="s">
        <v>13</v>
      </c>
      <c r="F91" s="7">
        <v>75</v>
      </c>
      <c r="G91" s="7">
        <v>54</v>
      </c>
      <c r="H91" s="554">
        <f>F91+G91</f>
        <v>129</v>
      </c>
      <c r="I91"/>
      <c r="J91"/>
      <c r="K91" s="702"/>
      <c r="L91" s="702"/>
      <c r="M91" s="702"/>
      <c r="N91" s="703"/>
      <c r="O91" s="703"/>
      <c r="P91" s="702"/>
    </row>
    <row r="92" spans="1:17" x14ac:dyDescent="0.2">
      <c r="A92" s="473"/>
      <c r="B92" s="531">
        <v>10</v>
      </c>
      <c r="C92" s="1" t="s">
        <v>171</v>
      </c>
      <c r="D92" s="50">
        <v>2006</v>
      </c>
      <c r="E92" s="40" t="s">
        <v>32</v>
      </c>
      <c r="F92" s="7">
        <v>60</v>
      </c>
      <c r="G92" s="7">
        <v>51</v>
      </c>
      <c r="H92" s="229">
        <f>F92+G92</f>
        <v>111</v>
      </c>
      <c r="I92"/>
      <c r="J92" s="48"/>
      <c r="K92" s="702"/>
      <c r="L92" s="702"/>
      <c r="M92" s="702"/>
      <c r="N92" s="703"/>
      <c r="O92" s="703"/>
      <c r="P92" s="702"/>
    </row>
    <row r="93" spans="1:17" x14ac:dyDescent="0.2">
      <c r="A93" s="473"/>
      <c r="B93" s="531">
        <v>11</v>
      </c>
      <c r="C93" s="40" t="s">
        <v>107</v>
      </c>
      <c r="D93" s="35">
        <v>2006</v>
      </c>
      <c r="E93" s="1" t="s">
        <v>13</v>
      </c>
      <c r="F93" s="7">
        <v>50</v>
      </c>
      <c r="G93" s="7">
        <v>54</v>
      </c>
      <c r="H93" s="229">
        <f>F93+G93</f>
        <v>104</v>
      </c>
      <c r="I93"/>
      <c r="K93" s="475"/>
      <c r="L93" s="475"/>
      <c r="M93" s="475"/>
      <c r="N93" s="147"/>
      <c r="O93" s="147"/>
    </row>
    <row r="94" spans="1:17" x14ac:dyDescent="0.2">
      <c r="A94" s="473"/>
      <c r="B94" s="531">
        <v>18</v>
      </c>
      <c r="C94" s="40"/>
      <c r="D94" s="50"/>
      <c r="E94" s="40"/>
      <c r="F94" s="7"/>
      <c r="G94" s="7"/>
      <c r="H94" s="229">
        <f t="shared" ref="H94" si="0">F94+G94</f>
        <v>0</v>
      </c>
      <c r="I94"/>
      <c r="J94" s="440"/>
    </row>
    <row r="95" spans="1:17" ht="14.25" x14ac:dyDescent="0.2">
      <c r="A95" s="473"/>
      <c r="B95" s="543" t="s">
        <v>105</v>
      </c>
      <c r="C95" s="544"/>
      <c r="D95" s="545"/>
      <c r="E95" s="544"/>
      <c r="F95" s="545"/>
      <c r="G95" s="545"/>
      <c r="H95" s="546" t="s">
        <v>6</v>
      </c>
      <c r="I95"/>
      <c r="J95" s="81"/>
      <c r="K95" s="48"/>
      <c r="L95" s="35"/>
      <c r="M95" s="48"/>
      <c r="N95" s="45"/>
      <c r="O95" s="45"/>
      <c r="P95" s="64"/>
    </row>
    <row r="96" spans="1:17" x14ac:dyDescent="0.2">
      <c r="A96" s="473"/>
      <c r="B96" s="171" t="s">
        <v>17</v>
      </c>
      <c r="C96" s="799" t="s">
        <v>81</v>
      </c>
      <c r="D96" s="870">
        <v>2005</v>
      </c>
      <c r="E96" s="799" t="s">
        <v>7</v>
      </c>
      <c r="F96" s="894">
        <v>75</v>
      </c>
      <c r="G96" s="894">
        <v>71</v>
      </c>
      <c r="H96" s="229">
        <f>F96+G96</f>
        <v>146</v>
      </c>
      <c r="I96"/>
      <c r="J96" s="81"/>
      <c r="K96" s="799"/>
      <c r="L96" s="870"/>
      <c r="M96" s="799"/>
      <c r="N96" s="894"/>
      <c r="O96" s="894"/>
      <c r="P96" s="892"/>
    </row>
    <row r="97" spans="1:17" x14ac:dyDescent="0.2">
      <c r="A97" s="473"/>
      <c r="B97" s="173" t="s">
        <v>19</v>
      </c>
      <c r="C97" s="799" t="s">
        <v>79</v>
      </c>
      <c r="D97" s="630">
        <v>2006</v>
      </c>
      <c r="E97" s="629" t="s">
        <v>7</v>
      </c>
      <c r="F97" s="894">
        <v>64</v>
      </c>
      <c r="G97" s="894">
        <v>77</v>
      </c>
      <c r="H97" s="229">
        <f>F97+G97</f>
        <v>141</v>
      </c>
      <c r="I97"/>
      <c r="K97" s="799"/>
      <c r="L97" s="630"/>
      <c r="M97" s="629"/>
      <c r="N97" s="894"/>
      <c r="O97" s="894"/>
      <c r="P97" s="892"/>
    </row>
    <row r="98" spans="1:17" x14ac:dyDescent="0.2">
      <c r="A98" s="473"/>
      <c r="B98" s="174" t="s">
        <v>21</v>
      </c>
      <c r="C98" s="799" t="s">
        <v>80</v>
      </c>
      <c r="D98" s="870">
        <v>2005</v>
      </c>
      <c r="E98" s="799" t="s">
        <v>7</v>
      </c>
      <c r="F98" s="894">
        <v>69</v>
      </c>
      <c r="G98" s="894">
        <v>72</v>
      </c>
      <c r="H98" s="229">
        <f>F98+G98</f>
        <v>141</v>
      </c>
      <c r="I98"/>
      <c r="J98" s="48"/>
      <c r="K98" s="799"/>
      <c r="L98" s="870"/>
      <c r="M98" s="799"/>
      <c r="N98" s="894"/>
      <c r="O98" s="894"/>
      <c r="P98" s="892"/>
    </row>
    <row r="99" spans="1:17" x14ac:dyDescent="0.2">
      <c r="A99" s="473"/>
      <c r="B99" s="531"/>
      <c r="C99" s="59"/>
      <c r="D99" s="89"/>
      <c r="E99" s="93"/>
      <c r="F99" s="98"/>
      <c r="G99" s="98"/>
      <c r="H99" s="229">
        <f>F99+G99</f>
        <v>0</v>
      </c>
      <c r="I99"/>
      <c r="K99" s="480"/>
      <c r="L99" s="480"/>
      <c r="M99" s="480"/>
      <c r="N99" s="481"/>
      <c r="O99" s="481"/>
      <c r="P99" s="481"/>
    </row>
    <row r="100" spans="1:17" x14ac:dyDescent="0.2">
      <c r="A100" s="473"/>
      <c r="B100" s="555" t="s">
        <v>37</v>
      </c>
      <c r="C100" s="556"/>
      <c r="D100" s="557"/>
      <c r="E100" s="556"/>
      <c r="F100" s="557"/>
      <c r="G100" s="557"/>
      <c r="H100" s="558"/>
      <c r="I100"/>
      <c r="J100" s="48"/>
      <c r="L100" s="193"/>
      <c r="M100" s="196"/>
      <c r="P100" s="482"/>
    </row>
    <row r="101" spans="1:17" x14ac:dyDescent="0.2">
      <c r="A101" s="473"/>
      <c r="B101" s="559" t="s">
        <v>17</v>
      </c>
      <c r="C101" s="510" t="s">
        <v>27</v>
      </c>
      <c r="D101" s="510"/>
      <c r="E101" s="510"/>
      <c r="F101" s="511"/>
      <c r="G101" s="511"/>
      <c r="H101" s="513">
        <f>SUM(H102:H104)</f>
        <v>529</v>
      </c>
      <c r="I101"/>
      <c r="K101" s="503"/>
      <c r="L101" s="35"/>
      <c r="M101" s="47"/>
      <c r="N101" s="49"/>
      <c r="O101" s="49"/>
      <c r="P101" s="38"/>
      <c r="Q101" s="8"/>
    </row>
    <row r="102" spans="1:17" x14ac:dyDescent="0.2">
      <c r="A102" s="473"/>
      <c r="B102" s="217"/>
      <c r="C102" s="663" t="s">
        <v>74</v>
      </c>
      <c r="D102" s="664">
        <v>2005</v>
      </c>
      <c r="E102" s="663" t="s">
        <v>27</v>
      </c>
      <c r="F102" s="896">
        <v>92</v>
      </c>
      <c r="G102" s="896">
        <v>90</v>
      </c>
      <c r="H102" s="517">
        <f>F102+G102</f>
        <v>182</v>
      </c>
      <c r="I102"/>
      <c r="J102" s="48"/>
      <c r="K102" s="898"/>
      <c r="L102" s="35"/>
      <c r="M102" s="48"/>
      <c r="N102" s="49"/>
      <c r="O102" s="49"/>
      <c r="P102" s="58"/>
      <c r="Q102" s="8"/>
    </row>
    <row r="103" spans="1:17" x14ac:dyDescent="0.2">
      <c r="A103" s="473"/>
      <c r="B103" s="217"/>
      <c r="C103" s="663" t="s">
        <v>144</v>
      </c>
      <c r="D103" s="642">
        <v>2005</v>
      </c>
      <c r="E103" s="641" t="s">
        <v>27</v>
      </c>
      <c r="F103" s="896">
        <v>88</v>
      </c>
      <c r="G103" s="896">
        <v>88</v>
      </c>
      <c r="H103" s="517">
        <f>F103+G103</f>
        <v>176</v>
      </c>
      <c r="I103"/>
      <c r="J103" s="57"/>
      <c r="K103" s="663"/>
      <c r="L103" s="664"/>
      <c r="M103" s="663"/>
      <c r="N103" s="896"/>
      <c r="O103" s="896"/>
      <c r="P103" s="58"/>
      <c r="Q103" s="8"/>
    </row>
    <row r="104" spans="1:17" x14ac:dyDescent="0.2">
      <c r="A104" s="473"/>
      <c r="B104" s="217"/>
      <c r="C104" s="663" t="s">
        <v>76</v>
      </c>
      <c r="D104" s="664">
        <v>2006</v>
      </c>
      <c r="E104" s="663" t="s">
        <v>27</v>
      </c>
      <c r="F104" s="896">
        <v>85</v>
      </c>
      <c r="G104" s="896">
        <v>86</v>
      </c>
      <c r="H104" s="517">
        <f>F104+G104</f>
        <v>171</v>
      </c>
      <c r="I104"/>
      <c r="J104" s="48"/>
      <c r="K104" s="663"/>
      <c r="L104" s="642"/>
      <c r="M104" s="641"/>
      <c r="N104" s="896"/>
      <c r="O104" s="896"/>
      <c r="P104" s="58"/>
      <c r="Q104" s="8"/>
    </row>
    <row r="105" spans="1:17" x14ac:dyDescent="0.2">
      <c r="A105" s="473"/>
      <c r="B105" s="217"/>
      <c r="C105" s="48"/>
      <c r="D105" s="49"/>
      <c r="E105" s="48"/>
      <c r="F105" s="49"/>
      <c r="G105" s="49"/>
      <c r="H105" s="218"/>
      <c r="I105"/>
      <c r="J105" s="48"/>
      <c r="K105" s="663"/>
      <c r="L105" s="664"/>
      <c r="M105" s="663"/>
      <c r="N105" s="896"/>
      <c r="O105" s="896"/>
      <c r="P105" s="58"/>
      <c r="Q105" s="8"/>
    </row>
    <row r="106" spans="1:17" x14ac:dyDescent="0.2">
      <c r="A106" s="473"/>
      <c r="B106" s="512" t="s">
        <v>19</v>
      </c>
      <c r="C106" s="510" t="s">
        <v>7</v>
      </c>
      <c r="D106" s="510"/>
      <c r="E106" s="510"/>
      <c r="F106" s="511"/>
      <c r="G106" s="511"/>
      <c r="H106" s="513">
        <f>SUM(H107:H109)</f>
        <v>439</v>
      </c>
      <c r="I106"/>
      <c r="J106" s="48"/>
      <c r="K106" s="641"/>
      <c r="L106" s="642"/>
      <c r="M106" s="641"/>
      <c r="N106" s="896"/>
      <c r="O106" s="896"/>
      <c r="P106" s="58"/>
      <c r="Q106" s="8"/>
    </row>
    <row r="107" spans="1:17" x14ac:dyDescent="0.2">
      <c r="A107" s="473"/>
      <c r="B107" s="217"/>
      <c r="C107" s="641" t="s">
        <v>75</v>
      </c>
      <c r="D107" s="642">
        <v>2006</v>
      </c>
      <c r="E107" s="641" t="s">
        <v>7</v>
      </c>
      <c r="F107" s="896">
        <v>78</v>
      </c>
      <c r="G107" s="896">
        <v>74</v>
      </c>
      <c r="H107" s="517">
        <f>F107+G107</f>
        <v>152</v>
      </c>
      <c r="I107"/>
      <c r="J107" s="48"/>
      <c r="K107" s="641"/>
      <c r="L107" s="642"/>
      <c r="M107" s="641"/>
      <c r="N107" s="896"/>
      <c r="O107" s="896"/>
      <c r="P107" s="58"/>
      <c r="Q107" s="8"/>
    </row>
    <row r="108" spans="1:17" x14ac:dyDescent="0.2">
      <c r="A108" s="473"/>
      <c r="B108" s="217"/>
      <c r="C108" s="663" t="s">
        <v>81</v>
      </c>
      <c r="D108" s="664">
        <v>2005</v>
      </c>
      <c r="E108" s="663" t="s">
        <v>7</v>
      </c>
      <c r="F108" s="896">
        <v>75</v>
      </c>
      <c r="G108" s="896">
        <v>71</v>
      </c>
      <c r="H108" s="517">
        <f>F108+G108</f>
        <v>146</v>
      </c>
      <c r="I108"/>
      <c r="J108" s="48"/>
      <c r="K108" s="641"/>
      <c r="L108" s="642"/>
      <c r="M108" s="641"/>
      <c r="N108" s="896"/>
      <c r="O108" s="896"/>
      <c r="P108" s="58"/>
      <c r="Q108" s="8"/>
    </row>
    <row r="109" spans="1:17" x14ac:dyDescent="0.2">
      <c r="A109" s="473"/>
      <c r="B109" s="217"/>
      <c r="C109" s="663" t="s">
        <v>79</v>
      </c>
      <c r="D109" s="642">
        <v>2006</v>
      </c>
      <c r="E109" s="641" t="s">
        <v>7</v>
      </c>
      <c r="F109" s="896">
        <v>64</v>
      </c>
      <c r="G109" s="896">
        <v>77</v>
      </c>
      <c r="H109" s="517">
        <f>F109+G109</f>
        <v>141</v>
      </c>
      <c r="I109"/>
      <c r="J109" s="48"/>
      <c r="K109" s="641"/>
      <c r="L109" s="642"/>
      <c r="M109" s="641"/>
      <c r="N109" s="896"/>
      <c r="O109" s="896"/>
      <c r="P109" s="58"/>
      <c r="Q109" s="8"/>
    </row>
    <row r="110" spans="1:17" ht="13.5" thickBot="1" x14ac:dyDescent="0.25">
      <c r="A110" s="473"/>
      <c r="B110" s="219"/>
      <c r="C110" s="235"/>
      <c r="D110" s="233"/>
      <c r="E110" s="235"/>
      <c r="F110" s="236"/>
      <c r="G110" s="236"/>
      <c r="H110" s="223"/>
      <c r="I110"/>
      <c r="J110" s="44"/>
      <c r="L110" s="193"/>
      <c r="M110" s="196"/>
      <c r="P110" s="193"/>
    </row>
    <row r="111" spans="1:17" ht="13.5" thickBot="1" x14ac:dyDescent="0.25">
      <c r="A111" s="473"/>
      <c r="B111" s="1"/>
      <c r="C111" s="48"/>
      <c r="D111" s="49"/>
      <c r="E111" s="48"/>
      <c r="F111" s="49"/>
      <c r="G111" s="49"/>
      <c r="H111" s="82"/>
      <c r="I111"/>
      <c r="L111" s="193"/>
      <c r="M111" s="196"/>
      <c r="P111" s="197"/>
    </row>
    <row r="112" spans="1:17" ht="14.25" x14ac:dyDescent="0.2">
      <c r="A112" s="473"/>
      <c r="B112" s="521" t="s">
        <v>111</v>
      </c>
      <c r="C112" s="522"/>
      <c r="D112" s="523"/>
      <c r="E112" s="524"/>
      <c r="F112" s="523"/>
      <c r="G112" s="523"/>
      <c r="H112" s="525" t="s">
        <v>6</v>
      </c>
      <c r="I112"/>
      <c r="K112" s="475"/>
      <c r="L112" s="475"/>
      <c r="M112" s="475"/>
      <c r="N112" s="147"/>
      <c r="O112" s="147"/>
    </row>
    <row r="113" spans="1:16" x14ac:dyDescent="0.2">
      <c r="A113" s="473"/>
      <c r="B113" s="171" t="s">
        <v>17</v>
      </c>
      <c r="C113" s="43" t="s">
        <v>168</v>
      </c>
      <c r="D113" s="52">
        <v>2005</v>
      </c>
      <c r="E113" s="43" t="s">
        <v>63</v>
      </c>
      <c r="F113" s="70">
        <v>87</v>
      </c>
      <c r="G113" s="70">
        <v>89</v>
      </c>
      <c r="H113" s="229">
        <f>F113+G113</f>
        <v>176</v>
      </c>
      <c r="I113"/>
      <c r="J113"/>
      <c r="K113" s="631"/>
      <c r="L113" s="633"/>
      <c r="M113" s="631"/>
      <c r="N113" s="894"/>
      <c r="O113" s="894"/>
      <c r="P113" s="892"/>
    </row>
    <row r="114" spans="1:16" x14ac:dyDescent="0.2">
      <c r="A114" s="473"/>
      <c r="B114" s="173" t="s">
        <v>19</v>
      </c>
      <c r="C114" s="649" t="s">
        <v>149</v>
      </c>
      <c r="D114" s="650">
        <v>2005</v>
      </c>
      <c r="E114" s="649" t="s">
        <v>27</v>
      </c>
      <c r="F114" s="895">
        <v>89</v>
      </c>
      <c r="G114" s="895">
        <v>84</v>
      </c>
      <c r="H114" s="229">
        <f>F114+G114</f>
        <v>173</v>
      </c>
      <c r="I114"/>
      <c r="J114"/>
      <c r="K114" s="631"/>
      <c r="L114" s="633"/>
      <c r="M114" s="631"/>
      <c r="N114" s="894"/>
      <c r="O114" s="894"/>
      <c r="P114" s="892"/>
    </row>
    <row r="115" spans="1:16" x14ac:dyDescent="0.2">
      <c r="A115" s="473"/>
      <c r="B115" s="174" t="s">
        <v>21</v>
      </c>
      <c r="C115" s="649" t="s">
        <v>77</v>
      </c>
      <c r="D115" s="650">
        <v>2005</v>
      </c>
      <c r="E115" s="649" t="s">
        <v>27</v>
      </c>
      <c r="F115" s="895">
        <v>78</v>
      </c>
      <c r="G115" s="895">
        <v>80</v>
      </c>
      <c r="H115" s="229">
        <f>F115+G115</f>
        <v>158</v>
      </c>
      <c r="I115"/>
      <c r="J115"/>
      <c r="K115" s="631"/>
      <c r="L115" s="633"/>
      <c r="M115" s="631"/>
      <c r="N115" s="894"/>
      <c r="O115" s="894"/>
      <c r="P115" s="892"/>
    </row>
    <row r="116" spans="1:16" x14ac:dyDescent="0.2">
      <c r="A116" s="473"/>
      <c r="B116" s="531">
        <v>4</v>
      </c>
      <c r="C116" s="59" t="s">
        <v>109</v>
      </c>
      <c r="D116" s="193">
        <v>2006</v>
      </c>
      <c r="E116" s="59" t="s">
        <v>32</v>
      </c>
      <c r="F116" s="60">
        <v>73</v>
      </c>
      <c r="G116" s="60">
        <v>81</v>
      </c>
      <c r="H116" s="554">
        <f>F116+G116</f>
        <v>154</v>
      </c>
      <c r="I116"/>
      <c r="J116"/>
      <c r="K116" s="631"/>
      <c r="L116" s="633"/>
      <c r="M116" s="631"/>
      <c r="N116" s="894"/>
      <c r="O116" s="894"/>
      <c r="P116" s="892"/>
    </row>
    <row r="117" spans="1:16" x14ac:dyDescent="0.2">
      <c r="A117" s="473"/>
      <c r="B117" s="531">
        <v>5</v>
      </c>
      <c r="C117" s="631" t="s">
        <v>150</v>
      </c>
      <c r="D117" s="633">
        <v>2005</v>
      </c>
      <c r="E117" s="631" t="s">
        <v>27</v>
      </c>
      <c r="F117" s="894">
        <v>75</v>
      </c>
      <c r="G117" s="894">
        <v>77</v>
      </c>
      <c r="H117" s="229">
        <f>F117+G117</f>
        <v>152</v>
      </c>
      <c r="I117"/>
      <c r="J117"/>
      <c r="K117" s="702"/>
      <c r="L117" s="702"/>
      <c r="M117" s="702"/>
      <c r="N117" s="703"/>
      <c r="O117" s="703"/>
      <c r="P117" s="702"/>
    </row>
    <row r="118" spans="1:16" x14ac:dyDescent="0.2">
      <c r="A118" s="473"/>
      <c r="B118" s="385">
        <v>6</v>
      </c>
      <c r="C118" s="631" t="s">
        <v>184</v>
      </c>
      <c r="D118" s="633">
        <v>2005</v>
      </c>
      <c r="E118" s="631" t="s">
        <v>27</v>
      </c>
      <c r="F118" s="894">
        <v>77</v>
      </c>
      <c r="G118" s="894">
        <v>69</v>
      </c>
      <c r="H118" s="229">
        <f>F118+G118</f>
        <v>146</v>
      </c>
      <c r="I118"/>
      <c r="J118"/>
      <c r="K118" s="702"/>
      <c r="L118" s="702"/>
      <c r="M118" s="702"/>
      <c r="N118" s="703"/>
      <c r="O118" s="703"/>
      <c r="P118" s="702"/>
    </row>
    <row r="119" spans="1:16" x14ac:dyDescent="0.2">
      <c r="A119" s="473"/>
      <c r="B119" s="531">
        <v>7</v>
      </c>
      <c r="C119" s="27" t="s">
        <v>93</v>
      </c>
      <c r="D119" s="193">
        <v>2006</v>
      </c>
      <c r="E119" s="27" t="s">
        <v>13</v>
      </c>
      <c r="F119" s="65">
        <v>49</v>
      </c>
      <c r="G119" s="65">
        <v>54</v>
      </c>
      <c r="H119" s="229">
        <f>F119+G119</f>
        <v>103</v>
      </c>
      <c r="I119"/>
      <c r="J119"/>
      <c r="K119" s="702"/>
      <c r="L119" s="702"/>
      <c r="M119" s="702"/>
      <c r="N119" s="703"/>
      <c r="O119" s="703"/>
      <c r="P119" s="702"/>
    </row>
    <row r="120" spans="1:16" x14ac:dyDescent="0.2">
      <c r="A120" s="473"/>
      <c r="B120" s="531">
        <v>8</v>
      </c>
      <c r="C120" s="27" t="s">
        <v>88</v>
      </c>
      <c r="D120" s="193">
        <v>2006</v>
      </c>
      <c r="E120" s="27" t="s">
        <v>13</v>
      </c>
      <c r="F120" s="65">
        <v>47</v>
      </c>
      <c r="G120" s="65">
        <v>49</v>
      </c>
      <c r="H120" s="229">
        <f>F120+G120</f>
        <v>96</v>
      </c>
      <c r="I120"/>
      <c r="J120"/>
      <c r="K120" s="702"/>
      <c r="L120" s="702"/>
      <c r="M120" s="702"/>
      <c r="N120" s="703"/>
      <c r="O120" s="703"/>
      <c r="P120" s="702"/>
    </row>
    <row r="121" spans="1:16" x14ac:dyDescent="0.2">
      <c r="A121" s="473"/>
      <c r="B121" s="531"/>
      <c r="C121" s="1"/>
      <c r="D121" s="166"/>
      <c r="E121" s="40"/>
      <c r="F121" s="703"/>
      <c r="G121" s="703"/>
      <c r="H121" s="229"/>
      <c r="I121"/>
      <c r="J121"/>
      <c r="K121" s="72"/>
      <c r="L121" s="193"/>
      <c r="M121" s="72"/>
      <c r="N121" s="360"/>
      <c r="O121" s="360"/>
      <c r="P121" s="483"/>
    </row>
    <row r="122" spans="1:16" x14ac:dyDescent="0.2">
      <c r="A122" s="473"/>
      <c r="B122" s="531"/>
      <c r="C122" s="1"/>
      <c r="D122" s="50"/>
      <c r="E122" s="40"/>
      <c r="F122" s="703"/>
      <c r="G122" s="703"/>
      <c r="H122" s="229"/>
      <c r="I122"/>
      <c r="J122"/>
      <c r="K122" s="72"/>
      <c r="L122" s="193"/>
      <c r="M122" s="72"/>
      <c r="N122" s="360"/>
      <c r="O122" s="360"/>
      <c r="P122" s="483"/>
    </row>
    <row r="123" spans="1:16" x14ac:dyDescent="0.2">
      <c r="A123" s="473"/>
      <c r="B123" s="531"/>
      <c r="C123" s="27"/>
      <c r="D123" s="46"/>
      <c r="E123" s="27"/>
      <c r="F123" s="703"/>
      <c r="G123" s="703"/>
      <c r="H123" s="229"/>
      <c r="I123"/>
      <c r="J123"/>
      <c r="K123" s="72"/>
      <c r="L123" s="193"/>
      <c r="M123" s="72"/>
      <c r="N123" s="360"/>
      <c r="O123" s="360"/>
      <c r="P123" s="483"/>
    </row>
    <row r="124" spans="1:16" x14ac:dyDescent="0.2">
      <c r="A124" s="473"/>
      <c r="B124" s="531"/>
      <c r="C124" s="93"/>
      <c r="D124" s="360"/>
      <c r="E124" s="93"/>
      <c r="F124" s="703"/>
      <c r="G124" s="703"/>
      <c r="H124" s="229"/>
      <c r="I124"/>
      <c r="J124"/>
      <c r="K124" s="72"/>
      <c r="L124" s="193"/>
      <c r="M124" s="72"/>
      <c r="N124" s="360"/>
      <c r="O124" s="360"/>
      <c r="P124" s="483"/>
    </row>
    <row r="125" spans="1:16" ht="14.25" x14ac:dyDescent="0.2">
      <c r="A125" s="473"/>
      <c r="B125" s="526" t="s">
        <v>151</v>
      </c>
      <c r="C125" s="527"/>
      <c r="D125" s="528"/>
      <c r="E125" s="529"/>
      <c r="F125" s="528"/>
      <c r="G125" s="528"/>
      <c r="H125" s="530" t="s">
        <v>6</v>
      </c>
      <c r="I125"/>
      <c r="J125"/>
      <c r="K125" s="72"/>
      <c r="L125" s="193"/>
      <c r="M125" s="72"/>
      <c r="N125" s="360"/>
      <c r="O125" s="360"/>
      <c r="P125" s="483"/>
    </row>
    <row r="126" spans="1:16" x14ac:dyDescent="0.2">
      <c r="A126" s="473"/>
      <c r="B126" s="171" t="s">
        <v>17</v>
      </c>
      <c r="C126" s="27" t="s">
        <v>172</v>
      </c>
      <c r="D126" s="46">
        <v>2005</v>
      </c>
      <c r="E126" s="27" t="s">
        <v>13</v>
      </c>
      <c r="F126" s="65">
        <v>65</v>
      </c>
      <c r="G126" s="65">
        <v>31</v>
      </c>
      <c r="H126" s="229">
        <f>F126+G126</f>
        <v>96</v>
      </c>
      <c r="I126"/>
      <c r="J126"/>
      <c r="K126" s="72"/>
      <c r="L126" s="193"/>
      <c r="M126" s="72"/>
      <c r="N126" s="360"/>
      <c r="O126" s="360"/>
      <c r="P126" s="483"/>
    </row>
    <row r="127" spans="1:16" x14ac:dyDescent="0.2">
      <c r="A127" s="473"/>
      <c r="B127" s="173" t="s">
        <v>19</v>
      </c>
      <c r="C127" s="27" t="s">
        <v>73</v>
      </c>
      <c r="D127" s="193">
        <v>2005</v>
      </c>
      <c r="E127" s="27" t="s">
        <v>13</v>
      </c>
      <c r="F127" s="63"/>
      <c r="G127" s="63"/>
      <c r="H127" s="229" t="s">
        <v>138</v>
      </c>
      <c r="I127"/>
      <c r="J127"/>
      <c r="K127" s="72"/>
      <c r="L127" s="193"/>
      <c r="M127" s="72"/>
      <c r="N127" s="360"/>
      <c r="O127" s="360"/>
      <c r="P127" s="483"/>
    </row>
    <row r="128" spans="1:16" x14ac:dyDescent="0.2">
      <c r="A128" s="473"/>
      <c r="B128" s="174" t="s">
        <v>21</v>
      </c>
      <c r="C128" s="27" t="s">
        <v>154</v>
      </c>
      <c r="D128" s="193">
        <v>2007</v>
      </c>
      <c r="E128" s="27" t="s">
        <v>13</v>
      </c>
      <c r="F128" s="65"/>
      <c r="G128" s="65"/>
      <c r="H128" s="229" t="s">
        <v>138</v>
      </c>
      <c r="I128"/>
      <c r="J128"/>
      <c r="K128" s="72"/>
      <c r="L128" s="193"/>
      <c r="M128" s="72"/>
      <c r="N128" s="360"/>
      <c r="O128" s="360"/>
      <c r="P128" s="483"/>
    </row>
    <row r="129" spans="1:17" x14ac:dyDescent="0.2">
      <c r="A129" s="473"/>
      <c r="B129" s="532"/>
      <c r="C129" s="27"/>
      <c r="D129" s="60"/>
      <c r="E129" s="27"/>
      <c r="F129" s="63"/>
      <c r="G129" s="63"/>
      <c r="H129" s="229"/>
      <c r="I129"/>
      <c r="J129"/>
      <c r="K129" s="72"/>
      <c r="L129" s="193"/>
      <c r="M129" s="72"/>
      <c r="N129" s="360"/>
      <c r="O129" s="360"/>
      <c r="P129" s="483"/>
    </row>
    <row r="130" spans="1:17" x14ac:dyDescent="0.2">
      <c r="A130" s="473"/>
      <c r="B130" s="518" t="s">
        <v>37</v>
      </c>
      <c r="C130" s="519"/>
      <c r="D130" s="509"/>
      <c r="E130" s="519"/>
      <c r="F130" s="509"/>
      <c r="G130" s="509"/>
      <c r="H130" s="520"/>
      <c r="I130" s="1"/>
      <c r="J130" s="1"/>
      <c r="K130" s="72"/>
      <c r="L130" s="193"/>
      <c r="M130" s="72"/>
      <c r="N130" s="360"/>
      <c r="O130" s="360"/>
      <c r="P130" s="483"/>
    </row>
    <row r="131" spans="1:17" x14ac:dyDescent="0.2">
      <c r="A131" s="473"/>
      <c r="B131" s="512" t="s">
        <v>17</v>
      </c>
      <c r="C131" s="510" t="s">
        <v>27</v>
      </c>
      <c r="D131" s="510"/>
      <c r="E131" s="510"/>
      <c r="F131" s="511"/>
      <c r="G131" s="511"/>
      <c r="H131" s="513">
        <f>SUM(H132:H134)</f>
        <v>483</v>
      </c>
      <c r="I131" s="1"/>
      <c r="J131" s="1"/>
      <c r="K131" s="48"/>
      <c r="L131" s="35"/>
      <c r="M131" s="48"/>
      <c r="N131" s="82"/>
      <c r="O131" s="82"/>
      <c r="P131" s="127"/>
      <c r="Q131" s="8"/>
    </row>
    <row r="132" spans="1:17" x14ac:dyDescent="0.2">
      <c r="A132" s="473"/>
      <c r="B132" s="217"/>
      <c r="C132" s="643" t="s">
        <v>149</v>
      </c>
      <c r="D132" s="652">
        <v>2005</v>
      </c>
      <c r="E132" s="643" t="s">
        <v>27</v>
      </c>
      <c r="F132" s="896">
        <v>89</v>
      </c>
      <c r="G132" s="896">
        <v>84</v>
      </c>
      <c r="H132" s="517">
        <f>F132+G132</f>
        <v>173</v>
      </c>
      <c r="I132" s="7"/>
      <c r="J132" s="7"/>
      <c r="K132" s="48"/>
      <c r="L132" s="35"/>
      <c r="M132" s="48"/>
      <c r="N132" s="49"/>
      <c r="O132" s="49"/>
      <c r="P132" s="127"/>
      <c r="Q132" s="8"/>
    </row>
    <row r="133" spans="1:17" x14ac:dyDescent="0.2">
      <c r="A133" s="473"/>
      <c r="B133" s="217"/>
      <c r="C133" s="643" t="s">
        <v>77</v>
      </c>
      <c r="D133" s="652">
        <v>2005</v>
      </c>
      <c r="E133" s="643" t="s">
        <v>27</v>
      </c>
      <c r="F133" s="896">
        <v>78</v>
      </c>
      <c r="G133" s="896">
        <v>80</v>
      </c>
      <c r="H133" s="517">
        <f>F133+G133</f>
        <v>158</v>
      </c>
      <c r="I133" s="456"/>
      <c r="J133" s="456"/>
      <c r="K133" s="48"/>
      <c r="L133" s="35"/>
      <c r="M133" s="48"/>
      <c r="N133" s="49"/>
      <c r="O133" s="49"/>
      <c r="P133" s="127"/>
      <c r="Q133" s="8"/>
    </row>
    <row r="134" spans="1:17" ht="11.25" customHeight="1" x14ac:dyDescent="0.2">
      <c r="B134" s="217"/>
      <c r="C134" s="643" t="s">
        <v>150</v>
      </c>
      <c r="D134" s="652">
        <v>2005</v>
      </c>
      <c r="E134" s="643" t="s">
        <v>27</v>
      </c>
      <c r="F134" s="896">
        <v>75</v>
      </c>
      <c r="G134" s="896">
        <v>77</v>
      </c>
      <c r="H134" s="517">
        <f>F134+G134</f>
        <v>152</v>
      </c>
      <c r="I134" s="456"/>
      <c r="J134" s="456"/>
      <c r="K134" s="48"/>
      <c r="L134" s="49"/>
      <c r="M134" s="48"/>
      <c r="N134" s="49"/>
      <c r="O134" s="49"/>
      <c r="P134" s="127"/>
      <c r="Q134" s="8"/>
    </row>
    <row r="135" spans="1:17" x14ac:dyDescent="0.2">
      <c r="B135" s="217"/>
      <c r="C135" s="27"/>
      <c r="D135" s="27"/>
      <c r="E135" s="27"/>
      <c r="F135" s="65"/>
      <c r="G135" s="65"/>
      <c r="H135" s="733"/>
      <c r="I135" s="456"/>
      <c r="J135" s="457"/>
      <c r="K135" s="643"/>
      <c r="L135" s="652"/>
      <c r="M135" s="643"/>
      <c r="N135" s="896"/>
      <c r="O135" s="896"/>
      <c r="P135" s="127"/>
      <c r="Q135" s="8"/>
    </row>
    <row r="136" spans="1:17" x14ac:dyDescent="0.2">
      <c r="B136" s="512" t="s">
        <v>19</v>
      </c>
      <c r="C136" s="510" t="s">
        <v>13</v>
      </c>
      <c r="D136" s="510"/>
      <c r="E136" s="510"/>
      <c r="F136" s="511"/>
      <c r="G136" s="511"/>
      <c r="H136" s="513">
        <f>SUM(H137:H139)</f>
        <v>295</v>
      </c>
      <c r="K136" s="643"/>
      <c r="L136" s="652"/>
      <c r="M136" s="643"/>
      <c r="N136" s="896"/>
      <c r="O136" s="896"/>
      <c r="P136" s="127"/>
      <c r="Q136" s="8"/>
    </row>
    <row r="137" spans="1:17" ht="10.5" customHeight="1" x14ac:dyDescent="0.2">
      <c r="B137" s="217"/>
      <c r="C137" s="48" t="s">
        <v>93</v>
      </c>
      <c r="D137" s="35">
        <v>2006</v>
      </c>
      <c r="E137" s="48" t="s">
        <v>13</v>
      </c>
      <c r="F137" s="49">
        <v>49</v>
      </c>
      <c r="G137" s="49">
        <v>54</v>
      </c>
      <c r="H137" s="517">
        <f>F137+G137</f>
        <v>103</v>
      </c>
      <c r="K137" s="643"/>
      <c r="L137" s="652"/>
      <c r="M137" s="643"/>
      <c r="N137" s="896"/>
      <c r="O137" s="896"/>
      <c r="P137" s="127"/>
      <c r="Q137" s="8"/>
    </row>
    <row r="138" spans="1:17" ht="10.5" customHeight="1" x14ac:dyDescent="0.2">
      <c r="B138" s="217"/>
      <c r="C138" s="48" t="s">
        <v>88</v>
      </c>
      <c r="D138" s="35">
        <v>2006</v>
      </c>
      <c r="E138" s="48" t="s">
        <v>13</v>
      </c>
      <c r="F138" s="49">
        <v>47</v>
      </c>
      <c r="G138" s="49">
        <v>49</v>
      </c>
      <c r="H138" s="517">
        <f>F138+G138</f>
        <v>96</v>
      </c>
      <c r="K138" s="643"/>
      <c r="L138" s="652"/>
      <c r="M138" s="643"/>
      <c r="N138" s="896"/>
      <c r="O138" s="896"/>
      <c r="P138" s="127"/>
      <c r="Q138" s="8"/>
    </row>
    <row r="139" spans="1:17" ht="10.5" customHeight="1" x14ac:dyDescent="0.2">
      <c r="B139" s="217"/>
      <c r="C139" s="48" t="s">
        <v>172</v>
      </c>
      <c r="D139" s="49">
        <v>2005</v>
      </c>
      <c r="E139" s="48" t="s">
        <v>13</v>
      </c>
      <c r="F139" s="49">
        <v>65</v>
      </c>
      <c r="G139" s="49">
        <v>31</v>
      </c>
      <c r="H139" s="517">
        <f>F139+G139</f>
        <v>96</v>
      </c>
      <c r="K139" s="48"/>
      <c r="L139" s="35"/>
      <c r="M139" s="48"/>
      <c r="N139" s="49"/>
      <c r="O139" s="49"/>
      <c r="P139" s="127"/>
      <c r="Q139" s="8"/>
    </row>
    <row r="140" spans="1:17" ht="10.5" customHeight="1" x14ac:dyDescent="0.2">
      <c r="B140" s="217"/>
      <c r="C140" s="48"/>
      <c r="D140" s="35"/>
      <c r="E140" s="48"/>
      <c r="F140" s="49"/>
      <c r="G140" s="49"/>
      <c r="H140" s="517"/>
      <c r="K140" s="48"/>
      <c r="L140" s="35"/>
      <c r="M140" s="48"/>
      <c r="N140" s="49"/>
      <c r="O140" s="49"/>
      <c r="P140" s="127"/>
      <c r="Q140" s="8"/>
    </row>
    <row r="141" spans="1:17" ht="13.5" thickBot="1" x14ac:dyDescent="0.25">
      <c r="B141" s="734"/>
      <c r="C141" s="698"/>
      <c r="D141" s="699"/>
      <c r="E141" s="698"/>
      <c r="F141" s="699"/>
      <c r="G141" s="699"/>
      <c r="H141" s="735"/>
    </row>
  </sheetData>
  <sortState ref="K132:P139">
    <sortCondition ref="M132:M139"/>
    <sortCondition descending="1" ref="P132:P139"/>
  </sortState>
  <phoneticPr fontId="58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156"/>
  <sheetViews>
    <sheetView topLeftCell="A112" workbookViewId="0">
      <selection activeCell="B112" sqref="B1:H65536"/>
    </sheetView>
  </sheetViews>
  <sheetFormatPr defaultRowHeight="12.75" x14ac:dyDescent="0.2"/>
  <cols>
    <col min="1" max="1" width="2" customWidth="1"/>
    <col min="2" max="2" width="4.140625" style="123" customWidth="1"/>
    <col min="3" max="3" width="26" style="123" customWidth="1"/>
    <col min="4" max="4" width="7.7109375" style="123" customWidth="1"/>
    <col min="5" max="5" width="15.7109375" style="123" customWidth="1"/>
    <col min="6" max="7" width="9.140625" style="132"/>
    <col min="8" max="8" width="10.5703125" style="123" customWidth="1"/>
    <col min="9" max="9" width="1.42578125" customWidth="1"/>
    <col min="10" max="10" width="3.42578125" style="325" customWidth="1"/>
    <col min="11" max="11" width="22" style="7" customWidth="1"/>
    <col min="12" max="12" width="12.28515625" style="7" customWidth="1"/>
    <col min="13" max="13" width="18.7109375" style="7" customWidth="1"/>
    <col min="14" max="15" width="9.140625" style="7"/>
    <col min="16" max="16" width="9.140625" style="1"/>
  </cols>
  <sheetData>
    <row r="2" spans="2:16" ht="15" x14ac:dyDescent="0.2">
      <c r="B2" s="191"/>
      <c r="C2" s="594"/>
      <c r="D2" s="191"/>
      <c r="E2" s="191"/>
      <c r="F2" s="195"/>
      <c r="G2" s="195"/>
      <c r="H2" s="194"/>
    </row>
    <row r="3" spans="2:16" x14ac:dyDescent="0.2">
      <c r="B3" s="191"/>
      <c r="C3" s="595"/>
      <c r="D3" s="191"/>
      <c r="E3" s="191"/>
      <c r="F3" s="195"/>
      <c r="G3" s="195"/>
      <c r="H3" s="194"/>
    </row>
    <row r="4" spans="2:16" x14ac:dyDescent="0.2">
      <c r="B4" s="191"/>
      <c r="C4" s="191"/>
      <c r="D4" s="191"/>
      <c r="E4" s="191"/>
      <c r="F4" s="195"/>
      <c r="G4" s="195"/>
      <c r="H4" s="194"/>
    </row>
    <row r="5" spans="2:16" ht="14.25" x14ac:dyDescent="0.2">
      <c r="B5" s="284"/>
      <c r="C5" s="59"/>
      <c r="D5" s="60"/>
      <c r="E5" s="60"/>
      <c r="F5" s="60"/>
      <c r="G5" s="60"/>
      <c r="H5" s="73"/>
      <c r="I5" s="133"/>
    </row>
    <row r="6" spans="2:16" s="114" customFormat="1" ht="15" x14ac:dyDescent="0.25">
      <c r="B6" s="28"/>
      <c r="C6" s="74"/>
      <c r="D6" s="73"/>
      <c r="E6" s="596"/>
      <c r="F6" s="98"/>
      <c r="G6" s="98"/>
      <c r="H6" s="30"/>
      <c r="I6" s="134"/>
      <c r="J6" s="113"/>
      <c r="K6" s="27"/>
      <c r="L6" s="65"/>
      <c r="M6" s="27"/>
      <c r="N6" s="65"/>
      <c r="O6" s="65"/>
      <c r="P6" s="64"/>
    </row>
    <row r="7" spans="2:16" s="114" customFormat="1" ht="15" x14ac:dyDescent="0.25">
      <c r="B7" s="28"/>
      <c r="C7" s="74"/>
      <c r="D7" s="73"/>
      <c r="E7" s="596"/>
      <c r="F7" s="28"/>
      <c r="G7" s="28"/>
      <c r="H7" s="30"/>
      <c r="I7" s="134"/>
      <c r="J7" s="113"/>
      <c r="K7" s="40"/>
      <c r="L7" s="62"/>
      <c r="M7" s="40"/>
      <c r="N7" s="62"/>
      <c r="O7" s="62"/>
      <c r="P7" s="64"/>
    </row>
    <row r="8" spans="2:16" s="114" customFormat="1" ht="14.25" customHeight="1" x14ac:dyDescent="0.2">
      <c r="B8" s="28"/>
      <c r="C8" s="74"/>
      <c r="D8" s="73"/>
      <c r="E8" s="74"/>
      <c r="F8" s="73"/>
      <c r="G8" s="73"/>
      <c r="H8" s="30"/>
      <c r="I8" s="135"/>
      <c r="J8" s="113"/>
      <c r="K8" s="81"/>
      <c r="L8" s="82"/>
      <c r="M8" s="81"/>
      <c r="N8" s="82"/>
      <c r="O8" s="82"/>
      <c r="P8" s="93"/>
    </row>
    <row r="9" spans="2:16" ht="13.5" customHeight="1" x14ac:dyDescent="0.25">
      <c r="B9" s="98"/>
      <c r="C9" s="59"/>
      <c r="D9" s="60"/>
      <c r="E9" s="59"/>
      <c r="F9" s="98"/>
      <c r="G9" s="98"/>
      <c r="H9" s="30"/>
      <c r="I9" s="136"/>
      <c r="J9" s="113"/>
      <c r="K9" s="81"/>
      <c r="L9" s="82"/>
      <c r="M9" s="81"/>
      <c r="N9" s="82"/>
      <c r="O9" s="82"/>
      <c r="P9" s="93"/>
    </row>
    <row r="10" spans="2:16" ht="13.5" customHeight="1" x14ac:dyDescent="0.2">
      <c r="B10" s="98"/>
      <c r="C10" s="51"/>
      <c r="D10" s="91"/>
      <c r="E10" s="51"/>
      <c r="F10" s="91"/>
      <c r="G10" s="91"/>
      <c r="H10" s="30"/>
    </row>
    <row r="11" spans="2:16" ht="13.5" customHeight="1" x14ac:dyDescent="0.2">
      <c r="B11" s="98"/>
      <c r="C11" s="59"/>
      <c r="D11" s="60"/>
      <c r="E11" s="59"/>
      <c r="F11" s="98"/>
      <c r="G11" s="98"/>
      <c r="H11" s="30"/>
    </row>
    <row r="12" spans="2:16" s="116" customFormat="1" ht="13.5" customHeight="1" x14ac:dyDescent="0.2">
      <c r="B12" s="98"/>
      <c r="C12" s="59"/>
      <c r="D12" s="60"/>
      <c r="E12" s="59"/>
      <c r="F12" s="73"/>
      <c r="G12" s="73"/>
      <c r="H12" s="30"/>
      <c r="J12" s="327"/>
      <c r="K12" s="99"/>
      <c r="L12" s="99"/>
      <c r="M12" s="30"/>
      <c r="N12" s="198"/>
      <c r="O12" s="198"/>
      <c r="P12" s="115"/>
    </row>
    <row r="13" spans="2:16" s="116" customFormat="1" ht="13.5" customHeight="1" x14ac:dyDescent="0.2">
      <c r="B13" s="98"/>
      <c r="C13" s="59"/>
      <c r="D13" s="60"/>
      <c r="E13" s="59"/>
      <c r="F13" s="60"/>
      <c r="G13" s="60"/>
      <c r="H13" s="30"/>
      <c r="J13" s="328"/>
      <c r="K13" s="126"/>
      <c r="L13" s="126"/>
      <c r="M13" s="30"/>
      <c r="N13" s="198"/>
      <c r="O13" s="198"/>
      <c r="P13" s="115"/>
    </row>
    <row r="14" spans="2:16" ht="13.5" customHeight="1" x14ac:dyDescent="0.2">
      <c r="B14" s="98"/>
      <c r="C14" s="59"/>
      <c r="D14" s="60"/>
      <c r="E14" s="59"/>
      <c r="F14" s="73"/>
      <c r="G14" s="73"/>
      <c r="H14" s="30"/>
      <c r="I14" s="137"/>
      <c r="J14" s="328"/>
      <c r="K14" s="126"/>
      <c r="L14" s="126"/>
      <c r="M14" s="30"/>
    </row>
    <row r="15" spans="2:16" ht="13.5" customHeight="1" x14ac:dyDescent="0.2">
      <c r="B15" s="98"/>
      <c r="C15" s="59"/>
      <c r="D15" s="60"/>
      <c r="E15" s="59"/>
      <c r="F15" s="98"/>
      <c r="G15" s="98"/>
      <c r="H15" s="30"/>
      <c r="I15" s="137"/>
      <c r="J15" s="315"/>
      <c r="K15" s="55"/>
      <c r="L15" s="55"/>
      <c r="M15" s="73"/>
    </row>
    <row r="16" spans="2:16" ht="13.5" customHeight="1" x14ac:dyDescent="0.2">
      <c r="B16" s="98"/>
      <c r="C16" s="59"/>
      <c r="D16" s="60"/>
      <c r="E16" s="59"/>
      <c r="F16" s="98"/>
      <c r="G16" s="98"/>
      <c r="H16" s="30"/>
      <c r="J16" s="328"/>
      <c r="K16" s="126"/>
      <c r="L16" s="126"/>
      <c r="M16" s="30"/>
    </row>
    <row r="17" spans="2:17" ht="13.5" customHeight="1" x14ac:dyDescent="0.2">
      <c r="B17" s="284"/>
      <c r="C17" s="59"/>
      <c r="D17" s="60"/>
      <c r="E17" s="60"/>
      <c r="F17" s="60"/>
      <c r="G17" s="60"/>
      <c r="H17" s="73"/>
      <c r="J17" s="328"/>
      <c r="K17" s="126"/>
      <c r="L17" s="126"/>
      <c r="M17" s="30"/>
    </row>
    <row r="18" spans="2:17" s="8" customFormat="1" ht="13.5" customHeight="1" x14ac:dyDescent="0.2">
      <c r="B18" s="28"/>
      <c r="C18" s="59"/>
      <c r="D18" s="60"/>
      <c r="E18" s="437"/>
      <c r="F18" s="98"/>
      <c r="G18" s="98"/>
      <c r="H18" s="30"/>
      <c r="J18" s="327"/>
      <c r="K18" s="55"/>
      <c r="L18" s="55"/>
      <c r="M18" s="30"/>
      <c r="N18" s="65"/>
      <c r="O18" s="65"/>
      <c r="P18" s="27"/>
    </row>
    <row r="19" spans="2:17" s="8" customFormat="1" ht="13.5" customHeight="1" x14ac:dyDescent="0.2">
      <c r="B19" s="28"/>
      <c r="C19" s="59"/>
      <c r="D19" s="60"/>
      <c r="E19" s="437"/>
      <c r="F19" s="91"/>
      <c r="G19" s="91"/>
      <c r="H19" s="30"/>
      <c r="J19" s="330"/>
      <c r="K19" s="59"/>
      <c r="L19" s="65"/>
      <c r="M19" s="438"/>
      <c r="N19" s="63"/>
      <c r="O19" s="63"/>
      <c r="P19" s="64"/>
    </row>
    <row r="20" spans="2:17" s="8" customFormat="1" ht="15.75" customHeight="1" x14ac:dyDescent="0.2">
      <c r="B20" s="28"/>
      <c r="C20" s="59"/>
      <c r="D20" s="60"/>
      <c r="E20" s="437"/>
      <c r="F20" s="98"/>
      <c r="G20" s="98"/>
      <c r="H20" s="30"/>
      <c r="I20" s="138"/>
      <c r="J20" s="89"/>
      <c r="K20" s="48"/>
      <c r="L20" s="49"/>
      <c r="M20" s="48"/>
      <c r="N20" s="49"/>
      <c r="O20" s="49"/>
      <c r="P20" s="58"/>
    </row>
    <row r="21" spans="2:17" ht="15.75" customHeight="1" x14ac:dyDescent="0.2">
      <c r="B21" s="74"/>
      <c r="C21" s="59"/>
      <c r="D21" s="60"/>
      <c r="E21" s="59"/>
      <c r="F21" s="60"/>
      <c r="G21" s="60"/>
      <c r="H21" s="73"/>
      <c r="I21" s="8"/>
      <c r="J21" s="332"/>
      <c r="K21" s="440"/>
      <c r="L21" s="441"/>
      <c r="M21" s="440"/>
      <c r="N21" s="441"/>
      <c r="O21" s="441"/>
      <c r="P21" s="58"/>
      <c r="Q21" s="8"/>
    </row>
    <row r="22" spans="2:17" ht="15.75" customHeight="1" x14ac:dyDescent="0.2">
      <c r="B22" s="74"/>
      <c r="C22" s="74"/>
      <c r="D22" s="73"/>
      <c r="E22" s="74"/>
      <c r="F22" s="73"/>
      <c r="G22" s="73"/>
      <c r="H22" s="73"/>
      <c r="I22" s="8"/>
      <c r="J22" s="332"/>
      <c r="K22" s="118"/>
      <c r="L22" s="200"/>
    </row>
    <row r="23" spans="2:17" ht="15.75" customHeight="1" x14ac:dyDescent="0.2">
      <c r="B23" s="59"/>
      <c r="C23" s="34"/>
      <c r="D23" s="35"/>
      <c r="E23" s="34"/>
      <c r="F23" s="35"/>
      <c r="G23" s="35"/>
      <c r="H23" s="45"/>
      <c r="I23" s="8"/>
      <c r="J23" s="332"/>
      <c r="K23" s="118"/>
      <c r="L23" s="200"/>
    </row>
    <row r="24" spans="2:17" ht="15.75" customHeight="1" x14ac:dyDescent="0.2">
      <c r="B24" s="59"/>
      <c r="C24" s="34"/>
      <c r="D24" s="35"/>
      <c r="E24" s="36"/>
      <c r="F24" s="45"/>
      <c r="G24" s="45"/>
      <c r="H24" s="45"/>
      <c r="I24" s="8"/>
      <c r="J24" s="332"/>
      <c r="K24" s="118"/>
      <c r="L24" s="200"/>
    </row>
    <row r="25" spans="2:17" ht="15.75" customHeight="1" x14ac:dyDescent="0.2">
      <c r="B25" s="59"/>
      <c r="C25" s="493"/>
      <c r="D25" s="494"/>
      <c r="E25" s="493"/>
      <c r="F25" s="494"/>
      <c r="G25" s="494"/>
      <c r="H25" s="45"/>
      <c r="I25" s="8"/>
      <c r="J25" s="332"/>
      <c r="K25" s="118"/>
      <c r="L25" s="200"/>
    </row>
    <row r="26" spans="2:17" ht="15.75" customHeight="1" x14ac:dyDescent="0.2">
      <c r="B26" s="59"/>
      <c r="C26" s="34"/>
      <c r="D26" s="35"/>
      <c r="E26" s="34"/>
      <c r="F26" s="35"/>
      <c r="G26" s="35"/>
      <c r="H26" s="45"/>
      <c r="I26" s="8"/>
      <c r="J26" s="332"/>
      <c r="K26" s="118"/>
      <c r="L26" s="200"/>
    </row>
    <row r="27" spans="2:17" ht="15.75" customHeight="1" x14ac:dyDescent="0.2">
      <c r="B27" s="74"/>
      <c r="C27" s="74"/>
      <c r="D27" s="73"/>
      <c r="E27" s="74"/>
      <c r="F27" s="73"/>
      <c r="G27" s="73"/>
      <c r="H27" s="73"/>
      <c r="I27" s="133"/>
      <c r="J27" s="329"/>
      <c r="K27" s="27"/>
      <c r="L27" s="65"/>
      <c r="M27" s="65"/>
      <c r="N27" s="65"/>
    </row>
    <row r="28" spans="2:17" ht="15.75" customHeight="1" x14ac:dyDescent="0.2">
      <c r="B28" s="59"/>
      <c r="C28" s="44"/>
      <c r="D28" s="45"/>
      <c r="E28" s="44"/>
      <c r="F28" s="45"/>
      <c r="G28" s="45"/>
      <c r="H28" s="45"/>
      <c r="I28" s="139"/>
      <c r="J28" s="329"/>
      <c r="K28" s="27"/>
      <c r="L28" s="65"/>
      <c r="M28" s="65"/>
      <c r="N28" s="65"/>
    </row>
    <row r="29" spans="2:17" ht="15.75" customHeight="1" x14ac:dyDescent="0.2">
      <c r="B29" s="59"/>
      <c r="C29" s="44"/>
      <c r="D29" s="45"/>
      <c r="E29" s="44"/>
      <c r="F29" s="45"/>
      <c r="G29" s="45"/>
      <c r="H29" s="45"/>
      <c r="J29" s="329"/>
      <c r="K29" s="27"/>
      <c r="L29" s="65"/>
      <c r="M29" s="65"/>
      <c r="N29" s="65"/>
    </row>
    <row r="30" spans="2:17" x14ac:dyDescent="0.2">
      <c r="B30" s="59"/>
      <c r="C30" s="44"/>
      <c r="D30" s="45"/>
      <c r="E30" s="44"/>
      <c r="F30" s="45"/>
      <c r="G30" s="45"/>
      <c r="H30" s="45"/>
      <c r="J30" s="329"/>
      <c r="K30" s="27"/>
      <c r="L30" s="65"/>
      <c r="M30" s="65"/>
      <c r="N30" s="65"/>
    </row>
    <row r="31" spans="2:17" ht="15.75" customHeight="1" x14ac:dyDescent="0.2">
      <c r="B31" s="59"/>
      <c r="C31" s="47"/>
      <c r="D31" s="35"/>
      <c r="E31" s="47"/>
      <c r="F31" s="37"/>
      <c r="G31" s="37"/>
      <c r="H31" s="45"/>
      <c r="J31" s="331"/>
      <c r="K31" s="199"/>
      <c r="L31" s="65"/>
      <c r="M31" s="65"/>
      <c r="N31" s="65"/>
    </row>
    <row r="32" spans="2:17" ht="15" customHeight="1" x14ac:dyDescent="0.2">
      <c r="B32" s="59"/>
      <c r="C32" s="59"/>
      <c r="D32" s="59"/>
      <c r="E32" s="59"/>
      <c r="F32" s="60"/>
      <c r="G32" s="60"/>
      <c r="H32" s="73"/>
    </row>
    <row r="33" spans="2:17" ht="15" customHeight="1" x14ac:dyDescent="0.2">
      <c r="B33" s="597"/>
      <c r="C33" s="191"/>
      <c r="D33" s="195"/>
      <c r="E33" s="191"/>
      <c r="F33" s="195"/>
      <c r="G33" s="195"/>
      <c r="H33" s="194"/>
    </row>
    <row r="34" spans="2:17" ht="15" customHeight="1" x14ac:dyDescent="0.2">
      <c r="B34" s="28"/>
      <c r="C34" s="121"/>
      <c r="D34" s="73"/>
      <c r="E34" s="121"/>
      <c r="F34" s="170"/>
      <c r="G34" s="170"/>
      <c r="H34" s="30"/>
      <c r="K34" s="57"/>
      <c r="L34" s="49"/>
      <c r="M34" s="57"/>
      <c r="N34" s="50"/>
      <c r="O34" s="50"/>
      <c r="P34" s="128"/>
      <c r="Q34" s="8"/>
    </row>
    <row r="35" spans="2:17" ht="15" customHeight="1" x14ac:dyDescent="0.2">
      <c r="B35" s="28"/>
      <c r="C35" s="74"/>
      <c r="D35" s="161"/>
      <c r="E35" s="474"/>
      <c r="F35" s="73"/>
      <c r="G35" s="73"/>
      <c r="H35" s="30"/>
      <c r="K35" s="34"/>
      <c r="L35" s="49"/>
      <c r="M35" s="34"/>
      <c r="N35" s="35"/>
      <c r="O35" s="35"/>
      <c r="P35" s="128"/>
      <c r="Q35" s="8"/>
    </row>
    <row r="36" spans="2:17" ht="15" customHeight="1" x14ac:dyDescent="0.2">
      <c r="B36" s="28"/>
      <c r="C36" s="74"/>
      <c r="D36" s="161"/>
      <c r="E36" s="474"/>
      <c r="F36" s="73"/>
      <c r="G36" s="73"/>
      <c r="H36" s="30"/>
      <c r="K36" s="440"/>
      <c r="L36" s="49"/>
      <c r="M36" s="57"/>
      <c r="N36" s="50"/>
      <c r="O36" s="50"/>
      <c r="P36" s="128"/>
      <c r="Q36" s="8"/>
    </row>
    <row r="37" spans="2:17" ht="12" customHeight="1" x14ac:dyDescent="0.2">
      <c r="B37" s="98"/>
      <c r="C37" s="106"/>
      <c r="D37" s="98"/>
      <c r="E37" s="106"/>
      <c r="F37" s="98"/>
      <c r="G37" s="98"/>
      <c r="H37" s="30"/>
      <c r="K37" s="34"/>
      <c r="L37" s="49"/>
      <c r="M37" s="34"/>
      <c r="N37" s="49"/>
      <c r="O37" s="49"/>
      <c r="P37" s="128"/>
      <c r="Q37" s="8"/>
    </row>
    <row r="38" spans="2:17" ht="12.75" customHeight="1" x14ac:dyDescent="0.2">
      <c r="B38" s="98"/>
      <c r="C38" s="51"/>
      <c r="D38" s="60"/>
      <c r="E38" s="51"/>
      <c r="F38" s="91"/>
      <c r="G38" s="91"/>
      <c r="H38" s="30"/>
      <c r="K38" s="440"/>
      <c r="L38" s="49"/>
      <c r="M38" s="57"/>
      <c r="N38" s="50"/>
      <c r="O38" s="50"/>
      <c r="P38" s="128"/>
      <c r="Q38" s="8"/>
    </row>
    <row r="39" spans="2:17" ht="12" customHeight="1" x14ac:dyDescent="0.2">
      <c r="B39" s="98"/>
      <c r="C39" s="106"/>
      <c r="D39" s="98"/>
      <c r="E39" s="106"/>
      <c r="F39" s="98"/>
      <c r="G39" s="98"/>
      <c r="H39" s="30"/>
      <c r="K39" s="81"/>
      <c r="L39" s="82"/>
      <c r="M39" s="81"/>
      <c r="N39" s="50"/>
      <c r="O39" s="50"/>
      <c r="P39" s="128"/>
      <c r="Q39" s="8"/>
    </row>
    <row r="40" spans="2:17" x14ac:dyDescent="0.2">
      <c r="B40" s="98"/>
      <c r="C40" s="51"/>
      <c r="D40" s="91"/>
      <c r="E40" s="59"/>
      <c r="F40" s="98"/>
      <c r="G40" s="98"/>
      <c r="H40" s="30"/>
      <c r="I40" s="137"/>
      <c r="J40" s="333"/>
      <c r="K40" s="34"/>
      <c r="L40" s="210"/>
      <c r="M40" s="47"/>
      <c r="N40" s="49"/>
      <c r="O40" s="49"/>
      <c r="P40" s="128"/>
      <c r="Q40" s="8"/>
    </row>
    <row r="41" spans="2:17" x14ac:dyDescent="0.2">
      <c r="B41" s="98"/>
      <c r="C41" s="106"/>
      <c r="D41" s="98"/>
      <c r="E41" s="106"/>
      <c r="F41" s="98"/>
      <c r="G41" s="98"/>
      <c r="H41" s="30"/>
      <c r="I41" s="8"/>
      <c r="J41" s="333"/>
      <c r="K41" s="34"/>
      <c r="L41" s="210"/>
      <c r="M41" s="47"/>
      <c r="N41" s="49"/>
      <c r="O41" s="49"/>
      <c r="P41" s="128"/>
      <c r="Q41" s="8"/>
    </row>
    <row r="42" spans="2:17" x14ac:dyDescent="0.2">
      <c r="B42" s="98"/>
      <c r="C42" s="51"/>
      <c r="D42" s="91"/>
      <c r="E42" s="51"/>
      <c r="F42" s="98"/>
      <c r="G42" s="98"/>
      <c r="H42" s="30"/>
      <c r="I42" s="8"/>
      <c r="J42" s="333"/>
      <c r="K42" s="48"/>
      <c r="L42" s="49"/>
      <c r="M42" s="48"/>
      <c r="N42" s="35"/>
      <c r="O42" s="35"/>
      <c r="P42" s="128"/>
      <c r="Q42" s="8"/>
    </row>
    <row r="43" spans="2:17" s="114" customFormat="1" x14ac:dyDescent="0.2">
      <c r="B43" s="98"/>
      <c r="C43" s="51"/>
      <c r="D43" s="91"/>
      <c r="E43" s="51"/>
      <c r="F43" s="98"/>
      <c r="G43" s="98"/>
      <c r="H43" s="30"/>
      <c r="I43" s="140"/>
      <c r="J43" s="315"/>
      <c r="K43" s="503"/>
      <c r="L43" s="107"/>
      <c r="M43" s="504"/>
      <c r="N43" s="82"/>
      <c r="O43" s="82"/>
      <c r="P43" s="38"/>
      <c r="Q43" s="339"/>
    </row>
    <row r="44" spans="2:17" s="114" customFormat="1" x14ac:dyDescent="0.2">
      <c r="B44" s="98"/>
      <c r="C44" s="106"/>
      <c r="D44" s="98"/>
      <c r="E44" s="106"/>
      <c r="F44" s="98"/>
      <c r="G44" s="98"/>
      <c r="H44" s="30"/>
      <c r="I44" s="141"/>
      <c r="J44" s="315"/>
      <c r="K44" s="81"/>
      <c r="L44" s="81"/>
      <c r="M44" s="81"/>
      <c r="N44" s="82"/>
      <c r="O44" s="82"/>
      <c r="P44" s="81"/>
      <c r="Q44" s="339"/>
    </row>
    <row r="45" spans="2:17" s="114" customFormat="1" x14ac:dyDescent="0.2">
      <c r="B45" s="98"/>
      <c r="C45" s="106"/>
      <c r="D45" s="98"/>
      <c r="E45" s="106"/>
      <c r="F45" s="98"/>
      <c r="G45" s="98"/>
      <c r="H45" s="30"/>
      <c r="I45" s="141"/>
      <c r="J45" s="315"/>
      <c r="K45" s="55"/>
      <c r="L45" s="125"/>
      <c r="M45" s="87"/>
      <c r="N45" s="87"/>
      <c r="O45" s="87"/>
      <c r="P45" s="85"/>
    </row>
    <row r="46" spans="2:17" s="114" customFormat="1" x14ac:dyDescent="0.2">
      <c r="B46" s="98"/>
      <c r="C46" s="51"/>
      <c r="D46" s="60"/>
      <c r="E46" s="51"/>
      <c r="F46" s="91"/>
      <c r="G46" s="91"/>
      <c r="H46" s="30"/>
      <c r="I46" s="141"/>
      <c r="J46" s="333"/>
      <c r="K46" s="126"/>
      <c r="L46" s="125"/>
      <c r="M46" s="87"/>
      <c r="N46" s="87"/>
      <c r="O46" s="87"/>
      <c r="P46" s="85"/>
    </row>
    <row r="47" spans="2:17" s="114" customFormat="1" x14ac:dyDescent="0.2">
      <c r="B47" s="98"/>
      <c r="C47" s="106"/>
      <c r="D47" s="98"/>
      <c r="E47" s="106"/>
      <c r="F47" s="91"/>
      <c r="G47" s="91"/>
      <c r="H47" s="30"/>
      <c r="I47" s="141"/>
      <c r="J47" s="333"/>
      <c r="K47" s="126"/>
      <c r="L47" s="125"/>
      <c r="M47" s="87"/>
      <c r="N47" s="87"/>
      <c r="O47" s="87"/>
      <c r="P47" s="85"/>
    </row>
    <row r="48" spans="2:17" s="114" customFormat="1" x14ac:dyDescent="0.2">
      <c r="B48" s="98"/>
      <c r="C48" s="51"/>
      <c r="D48" s="91"/>
      <c r="E48" s="51"/>
      <c r="F48" s="98"/>
      <c r="G48" s="98"/>
      <c r="H48" s="30"/>
      <c r="I48" s="141"/>
      <c r="J48" s="49"/>
      <c r="K48" s="336"/>
      <c r="L48" s="199"/>
      <c r="M48" s="199"/>
      <c r="N48" s="125"/>
      <c r="O48" s="87"/>
      <c r="P48" s="85"/>
    </row>
    <row r="49" spans="2:16" s="114" customFormat="1" x14ac:dyDescent="0.2">
      <c r="B49" s="98"/>
      <c r="C49" s="51"/>
      <c r="D49" s="60"/>
      <c r="E49" s="51"/>
      <c r="F49" s="91"/>
      <c r="G49" s="91"/>
      <c r="H49" s="30"/>
      <c r="I49" s="141"/>
      <c r="J49" s="49"/>
      <c r="K49" s="336"/>
      <c r="L49" s="199"/>
      <c r="M49" s="199"/>
      <c r="N49" s="200"/>
      <c r="O49" s="87"/>
      <c r="P49" s="85"/>
    </row>
    <row r="50" spans="2:16" s="114" customFormat="1" x14ac:dyDescent="0.2">
      <c r="B50" s="98"/>
      <c r="C50" s="51"/>
      <c r="D50" s="60"/>
      <c r="E50" s="51"/>
      <c r="F50" s="91"/>
      <c r="G50" s="91"/>
      <c r="H50" s="30"/>
      <c r="I50" s="141"/>
      <c r="J50" s="49"/>
      <c r="K50" s="337"/>
      <c r="L50" s="199"/>
      <c r="M50" s="199"/>
      <c r="N50" s="125"/>
      <c r="O50" s="87"/>
      <c r="P50" s="85"/>
    </row>
    <row r="51" spans="2:16" s="114" customFormat="1" x14ac:dyDescent="0.2">
      <c r="B51" s="98"/>
      <c r="C51" s="51"/>
      <c r="D51" s="60"/>
      <c r="E51" s="51"/>
      <c r="F51" s="91"/>
      <c r="G51" s="91"/>
      <c r="H51" s="30"/>
      <c r="I51" s="141"/>
      <c r="J51" s="49"/>
      <c r="K51" s="337"/>
      <c r="L51" s="55"/>
      <c r="M51" s="55"/>
      <c r="N51" s="125"/>
      <c r="O51" s="87"/>
      <c r="P51" s="85"/>
    </row>
    <row r="52" spans="2:16" ht="15" x14ac:dyDescent="0.25">
      <c r="B52" s="98"/>
      <c r="C52" s="106"/>
      <c r="D52" s="98"/>
      <c r="E52" s="106"/>
      <c r="F52" s="170"/>
      <c r="G52" s="170"/>
      <c r="H52" s="30"/>
      <c r="I52" s="142"/>
      <c r="J52" s="35"/>
      <c r="K52" s="324"/>
      <c r="L52" s="126"/>
      <c r="M52" s="126"/>
      <c r="N52" s="200"/>
    </row>
    <row r="53" spans="2:16" ht="15" x14ac:dyDescent="0.25">
      <c r="B53" s="98"/>
      <c r="C53" s="106"/>
      <c r="D53" s="98"/>
      <c r="E53" s="106"/>
      <c r="F53" s="91"/>
      <c r="G53" s="91"/>
      <c r="H53" s="30"/>
      <c r="I53" s="142"/>
      <c r="J53" s="35"/>
      <c r="K53" s="324"/>
      <c r="L53" s="126"/>
      <c r="M53" s="126"/>
      <c r="N53" s="125"/>
    </row>
    <row r="54" spans="2:16" ht="15" x14ac:dyDescent="0.25">
      <c r="B54" s="98"/>
      <c r="C54" s="106"/>
      <c r="D54" s="98"/>
      <c r="E54" s="106"/>
      <c r="F54" s="91"/>
      <c r="G54" s="91"/>
      <c r="H54" s="30"/>
      <c r="I54" s="142"/>
      <c r="J54" s="35"/>
      <c r="K54" s="337"/>
      <c r="L54" s="41"/>
      <c r="M54" s="41"/>
      <c r="N54" s="125"/>
    </row>
    <row r="55" spans="2:16" ht="15" x14ac:dyDescent="0.25">
      <c r="B55" s="98"/>
      <c r="C55" s="106"/>
      <c r="D55" s="98"/>
      <c r="E55" s="106"/>
      <c r="F55" s="98"/>
      <c r="G55" s="98"/>
      <c r="H55" s="30"/>
      <c r="I55" s="142"/>
      <c r="J55" s="35"/>
      <c r="K55" s="337"/>
      <c r="L55" s="41"/>
      <c r="M55" s="41"/>
      <c r="N55" s="125"/>
    </row>
    <row r="56" spans="2:16" ht="13.35" customHeight="1" x14ac:dyDescent="0.2">
      <c r="B56" s="597"/>
      <c r="C56" s="191"/>
      <c r="D56" s="195"/>
      <c r="E56" s="191"/>
      <c r="F56" s="195"/>
      <c r="G56" s="195"/>
      <c r="H56" s="194"/>
      <c r="J56" s="35"/>
      <c r="K56" s="324"/>
      <c r="L56" s="41"/>
      <c r="M56" s="41"/>
      <c r="N56" s="125"/>
    </row>
    <row r="57" spans="2:16" ht="16.5" customHeight="1" x14ac:dyDescent="0.2">
      <c r="B57" s="28"/>
      <c r="C57" s="74"/>
      <c r="D57" s="73"/>
      <c r="E57" s="74"/>
      <c r="F57" s="73"/>
      <c r="G57" s="73"/>
      <c r="H57" s="30"/>
      <c r="J57" s="93" t="s">
        <v>65</v>
      </c>
    </row>
    <row r="58" spans="2:16" ht="14.25" customHeight="1" x14ac:dyDescent="0.2">
      <c r="B58" s="28"/>
      <c r="C58" s="74"/>
      <c r="D58" s="73"/>
      <c r="E58" s="74"/>
      <c r="F58" s="73"/>
      <c r="G58" s="73"/>
      <c r="H58" s="30"/>
      <c r="J58" s="93" t="s">
        <v>66</v>
      </c>
    </row>
    <row r="59" spans="2:16" ht="14.25" customHeight="1" x14ac:dyDescent="0.2">
      <c r="B59" s="28"/>
      <c r="C59" s="74"/>
      <c r="D59" s="73"/>
      <c r="E59" s="596"/>
      <c r="F59" s="28"/>
      <c r="G59" s="28"/>
      <c r="H59" s="30"/>
      <c r="J59" s="49"/>
    </row>
    <row r="60" spans="2:16" ht="14.25" customHeight="1" x14ac:dyDescent="0.2">
      <c r="B60" s="98"/>
      <c r="C60" s="59"/>
      <c r="D60" s="60"/>
      <c r="E60" s="59"/>
      <c r="F60" s="60"/>
      <c r="G60" s="60"/>
      <c r="H60" s="30"/>
      <c r="J60" s="37"/>
      <c r="K60" s="338"/>
      <c r="L60" s="41"/>
      <c r="M60" s="41"/>
      <c r="N60" s="200"/>
    </row>
    <row r="61" spans="2:16" ht="14.25" customHeight="1" x14ac:dyDescent="0.2">
      <c r="B61" s="98"/>
      <c r="C61" s="59"/>
      <c r="D61" s="60"/>
      <c r="E61" s="437"/>
      <c r="F61" s="98"/>
      <c r="G61" s="98"/>
      <c r="H61" s="30"/>
      <c r="J61" s="50"/>
      <c r="K61" s="336"/>
      <c r="L61" s="41"/>
      <c r="M61" s="41"/>
      <c r="N61" s="200"/>
    </row>
    <row r="62" spans="2:16" ht="14.25" customHeight="1" x14ac:dyDescent="0.2">
      <c r="B62" s="590"/>
      <c r="C62" s="191"/>
      <c r="D62" s="195"/>
      <c r="E62" s="191"/>
      <c r="F62" s="195"/>
      <c r="G62" s="599"/>
      <c r="H62" s="600"/>
      <c r="J62" s="50"/>
      <c r="K62" s="336"/>
      <c r="L62" s="41"/>
      <c r="M62" s="41"/>
      <c r="N62" s="125"/>
    </row>
    <row r="63" spans="2:16" ht="14.25" customHeight="1" x14ac:dyDescent="0.2">
      <c r="B63" s="308"/>
      <c r="C63" s="308"/>
      <c r="D63" s="28"/>
      <c r="E63" s="308"/>
      <c r="F63" s="28"/>
      <c r="G63" s="28"/>
      <c r="H63" s="28"/>
      <c r="J63" s="35"/>
      <c r="K63" s="324"/>
      <c r="L63" s="41"/>
      <c r="M63" s="41"/>
      <c r="N63" s="125"/>
    </row>
    <row r="64" spans="2:16" ht="14.25" customHeight="1" x14ac:dyDescent="0.2">
      <c r="B64" s="106"/>
      <c r="C64" s="34"/>
      <c r="D64" s="210"/>
      <c r="E64" s="47"/>
      <c r="F64" s="35"/>
      <c r="G64" s="35"/>
      <c r="H64" s="35"/>
      <c r="J64" s="49"/>
      <c r="K64" s="338"/>
      <c r="L64" s="41"/>
      <c r="M64" s="41"/>
      <c r="N64" s="200"/>
    </row>
    <row r="65" spans="2:16" ht="14.25" customHeight="1" x14ac:dyDescent="0.2">
      <c r="B65" s="106"/>
      <c r="C65" s="34"/>
      <c r="D65" s="210"/>
      <c r="E65" s="47"/>
      <c r="F65" s="35"/>
      <c r="G65" s="35"/>
      <c r="H65" s="45"/>
      <c r="J65" s="331"/>
      <c r="K65" s="199"/>
      <c r="L65" s="62"/>
    </row>
    <row r="66" spans="2:16" ht="14.25" customHeight="1" x14ac:dyDescent="0.2">
      <c r="B66" s="106"/>
      <c r="C66" s="34"/>
      <c r="D66" s="35"/>
      <c r="E66" s="34"/>
      <c r="F66" s="35"/>
      <c r="G66" s="35"/>
      <c r="H66" s="45"/>
      <c r="J66" s="331"/>
      <c r="K66" s="199"/>
      <c r="L66" s="62"/>
    </row>
    <row r="67" spans="2:16" ht="14.25" customHeight="1" x14ac:dyDescent="0.2">
      <c r="B67" s="106"/>
      <c r="C67" s="34"/>
      <c r="D67" s="35"/>
      <c r="E67" s="34"/>
      <c r="F67" s="35"/>
      <c r="G67" s="35"/>
      <c r="H67" s="45"/>
      <c r="J67" s="331"/>
      <c r="K67" s="199"/>
    </row>
    <row r="68" spans="2:16" ht="14.25" customHeight="1" x14ac:dyDescent="0.2">
      <c r="B68" s="308"/>
      <c r="C68" s="308"/>
      <c r="D68" s="28"/>
      <c r="E68" s="308"/>
      <c r="F68" s="28"/>
      <c r="G68" s="28"/>
      <c r="H68" s="28"/>
    </row>
    <row r="69" spans="2:16" s="114" customFormat="1" ht="15" customHeight="1" x14ac:dyDescent="0.2">
      <c r="B69" s="44"/>
      <c r="C69" s="47"/>
      <c r="D69" s="35"/>
      <c r="E69" s="47"/>
      <c r="F69" s="37"/>
      <c r="G69" s="37"/>
      <c r="H69" s="45"/>
      <c r="J69" s="326"/>
      <c r="K69" s="87"/>
      <c r="L69" s="87"/>
      <c r="M69" s="87"/>
      <c r="N69" s="87"/>
      <c r="O69" s="87"/>
      <c r="P69" s="85"/>
    </row>
    <row r="70" spans="2:16" s="114" customFormat="1" ht="13.5" customHeight="1" x14ac:dyDescent="0.2">
      <c r="B70" s="44"/>
      <c r="C70" s="34"/>
      <c r="D70" s="35"/>
      <c r="E70" s="34"/>
      <c r="F70" s="35"/>
      <c r="G70" s="35"/>
      <c r="H70" s="45"/>
      <c r="J70" s="339"/>
      <c r="K70" s="27"/>
      <c r="L70" s="27"/>
      <c r="M70" s="27"/>
      <c r="N70" s="65"/>
      <c r="O70" s="65"/>
      <c r="P70" s="27"/>
    </row>
    <row r="71" spans="2:16" ht="13.5" customHeight="1" x14ac:dyDescent="0.25">
      <c r="B71" s="44"/>
      <c r="C71" s="493"/>
      <c r="D71" s="35"/>
      <c r="E71" s="47"/>
      <c r="F71" s="37"/>
      <c r="G71" s="37"/>
      <c r="H71" s="45"/>
      <c r="J71" s="335"/>
      <c r="K71" s="27"/>
      <c r="L71" s="27"/>
      <c r="M71" s="27"/>
      <c r="N71" s="65"/>
      <c r="O71" s="65"/>
      <c r="P71" s="27"/>
    </row>
    <row r="72" spans="2:16" ht="13.5" customHeight="1" x14ac:dyDescent="0.25">
      <c r="B72" s="59"/>
      <c r="C72" s="59"/>
      <c r="D72" s="60"/>
      <c r="E72" s="59"/>
      <c r="F72" s="60"/>
      <c r="G72" s="98"/>
      <c r="H72" s="28"/>
      <c r="I72" s="143"/>
      <c r="J72" s="335"/>
      <c r="K72" s="27"/>
      <c r="L72" s="27"/>
      <c r="M72" s="27"/>
      <c r="N72" s="65"/>
      <c r="O72" s="65"/>
      <c r="P72" s="27"/>
    </row>
    <row r="73" spans="2:16" ht="13.5" customHeight="1" x14ac:dyDescent="0.25">
      <c r="B73" s="308"/>
      <c r="C73" s="308"/>
      <c r="D73" s="28"/>
      <c r="E73" s="308"/>
      <c r="F73" s="28"/>
      <c r="G73" s="197"/>
      <c r="H73" s="28"/>
      <c r="J73" s="335"/>
      <c r="K73" s="27"/>
      <c r="L73" s="27"/>
      <c r="M73" s="27"/>
      <c r="N73" s="65"/>
      <c r="O73" s="65"/>
      <c r="P73" s="27"/>
    </row>
    <row r="74" spans="2:16" ht="13.5" customHeight="1" x14ac:dyDescent="0.25">
      <c r="B74" s="106"/>
      <c r="C74" s="44"/>
      <c r="D74" s="44"/>
      <c r="E74" s="44"/>
      <c r="F74" s="45"/>
      <c r="G74" s="45"/>
      <c r="H74" s="45"/>
      <c r="J74" s="335"/>
      <c r="K74" s="27"/>
      <c r="L74" s="27"/>
      <c r="M74" s="27"/>
      <c r="N74" s="65"/>
      <c r="O74" s="65"/>
      <c r="P74" s="27"/>
    </row>
    <row r="75" spans="2:16" ht="13.5" customHeight="1" x14ac:dyDescent="0.25">
      <c r="B75" s="106"/>
      <c r="C75" s="44"/>
      <c r="D75" s="44"/>
      <c r="E75" s="44"/>
      <c r="F75" s="45"/>
      <c r="G75" s="45"/>
      <c r="H75" s="45"/>
      <c r="J75" s="335"/>
      <c r="K75" s="27"/>
      <c r="L75" s="27"/>
      <c r="M75" s="27"/>
      <c r="N75" s="65"/>
      <c r="O75" s="65"/>
      <c r="P75" s="27"/>
    </row>
    <row r="76" spans="2:16" ht="13.5" customHeight="1" x14ac:dyDescent="0.25">
      <c r="B76" s="106"/>
      <c r="C76" s="44"/>
      <c r="D76" s="44"/>
      <c r="E76" s="44"/>
      <c r="F76" s="45"/>
      <c r="G76" s="45"/>
      <c r="H76" s="45"/>
      <c r="J76" s="335"/>
      <c r="K76" s="27"/>
      <c r="L76" s="27"/>
      <c r="M76" s="27"/>
      <c r="N76" s="65"/>
      <c r="O76" s="65"/>
      <c r="P76" s="27"/>
    </row>
    <row r="77" spans="2:16" ht="13.5" customHeight="1" x14ac:dyDescent="0.25">
      <c r="B77" s="106"/>
      <c r="C77" s="106"/>
      <c r="D77" s="98"/>
      <c r="E77" s="106"/>
      <c r="F77" s="98"/>
      <c r="G77" s="601"/>
      <c r="H77" s="98"/>
      <c r="J77" s="335"/>
      <c r="K77" s="27"/>
      <c r="L77" s="27"/>
      <c r="M77" s="27"/>
      <c r="N77" s="65"/>
      <c r="O77" s="65"/>
      <c r="P77" s="27"/>
    </row>
    <row r="78" spans="2:16" ht="13.5" customHeight="1" x14ac:dyDescent="0.25">
      <c r="B78" s="308"/>
      <c r="C78" s="308"/>
      <c r="D78" s="28"/>
      <c r="E78" s="308"/>
      <c r="F78" s="28"/>
      <c r="G78" s="197"/>
      <c r="H78" s="28"/>
      <c r="J78" s="335"/>
      <c r="K78" s="27"/>
      <c r="L78" s="27"/>
      <c r="M78" s="27"/>
      <c r="N78" s="65"/>
      <c r="O78" s="65"/>
      <c r="P78" s="27"/>
    </row>
    <row r="79" spans="2:16" ht="13.5" customHeight="1" x14ac:dyDescent="0.25">
      <c r="B79" s="44"/>
      <c r="C79" s="44"/>
      <c r="D79" s="44"/>
      <c r="E79" s="44"/>
      <c r="F79" s="45"/>
      <c r="G79" s="45"/>
      <c r="H79" s="45"/>
      <c r="J79" s="335"/>
      <c r="K79" s="27"/>
      <c r="L79" s="27"/>
      <c r="M79" s="27"/>
      <c r="N79" s="65"/>
      <c r="O79" s="65"/>
      <c r="P79" s="27"/>
    </row>
    <row r="80" spans="2:16" ht="13.5" customHeight="1" x14ac:dyDescent="0.25">
      <c r="B80" s="44"/>
      <c r="C80" s="44"/>
      <c r="D80" s="44"/>
      <c r="E80" s="44"/>
      <c r="F80" s="45"/>
      <c r="G80" s="45"/>
      <c r="H80" s="45"/>
      <c r="J80" s="335"/>
      <c r="K80" s="27"/>
      <c r="L80" s="27"/>
      <c r="M80" s="27"/>
      <c r="N80" s="65"/>
      <c r="O80" s="65"/>
      <c r="P80" s="27"/>
    </row>
    <row r="81" spans="2:18" ht="13.5" customHeight="1" x14ac:dyDescent="0.25">
      <c r="B81" s="44"/>
      <c r="C81" s="44"/>
      <c r="D81" s="44"/>
      <c r="E81" s="44"/>
      <c r="F81" s="45"/>
      <c r="G81" s="45"/>
      <c r="H81" s="45"/>
      <c r="J81" s="335"/>
      <c r="K81" s="27"/>
      <c r="L81" s="27"/>
      <c r="M81" s="27"/>
      <c r="N81" s="65"/>
      <c r="O81" s="65"/>
      <c r="P81" s="27"/>
    </row>
    <row r="82" spans="2:18" ht="13.5" customHeight="1" x14ac:dyDescent="0.2">
      <c r="B82" s="44"/>
      <c r="C82" s="34"/>
      <c r="D82" s="35"/>
      <c r="E82" s="34"/>
      <c r="F82" s="37"/>
      <c r="G82" s="37"/>
      <c r="H82" s="45"/>
      <c r="J82" s="315"/>
      <c r="K82" s="55"/>
      <c r="L82" s="99"/>
    </row>
    <row r="83" spans="2:18" ht="13.5" customHeight="1" x14ac:dyDescent="0.2">
      <c r="B83" s="59"/>
      <c r="C83" s="59"/>
      <c r="D83" s="60"/>
      <c r="E83" s="59"/>
      <c r="F83" s="60"/>
      <c r="G83" s="60"/>
      <c r="H83" s="73"/>
      <c r="J83" s="315"/>
      <c r="K83" s="55"/>
      <c r="L83" s="99"/>
    </row>
    <row r="84" spans="2:18" ht="13.5" customHeight="1" x14ac:dyDescent="0.2">
      <c r="B84" s="597"/>
      <c r="C84" s="191"/>
      <c r="D84" s="195"/>
      <c r="E84" s="191"/>
      <c r="F84" s="195"/>
      <c r="G84" s="195"/>
      <c r="H84" s="194"/>
      <c r="J84" s="334"/>
      <c r="K84" s="99"/>
      <c r="L84" s="99"/>
    </row>
    <row r="85" spans="2:18" ht="13.5" customHeight="1" x14ac:dyDescent="0.2">
      <c r="B85" s="28"/>
      <c r="C85" s="308"/>
      <c r="D85" s="28"/>
      <c r="E85" s="308"/>
      <c r="F85" s="29"/>
      <c r="G85" s="29"/>
      <c r="H85" s="30"/>
      <c r="J85" s="315"/>
      <c r="K85" s="81"/>
      <c r="L85" s="82"/>
      <c r="M85" s="81"/>
      <c r="N85" s="50"/>
      <c r="O85" s="50"/>
      <c r="P85" s="128"/>
    </row>
    <row r="86" spans="2:18" ht="13.5" customHeight="1" x14ac:dyDescent="0.2">
      <c r="B86" s="28"/>
      <c r="C86" s="74"/>
      <c r="D86" s="314"/>
      <c r="E86" s="474"/>
      <c r="F86" s="28"/>
      <c r="G86" s="28"/>
      <c r="H86" s="30"/>
      <c r="J86" s="315"/>
      <c r="K86" s="81"/>
      <c r="L86" s="82"/>
      <c r="M86" s="81"/>
      <c r="N86" s="50"/>
      <c r="O86" s="50"/>
      <c r="P86" s="127"/>
    </row>
    <row r="87" spans="2:18" x14ac:dyDescent="0.2">
      <c r="B87" s="28"/>
      <c r="C87" s="74"/>
      <c r="D87" s="73"/>
      <c r="E87" s="74"/>
      <c r="F87" s="28"/>
      <c r="G87" s="28"/>
      <c r="H87" s="30"/>
      <c r="J87" s="315"/>
      <c r="K87" s="34"/>
      <c r="L87" s="35"/>
      <c r="M87" s="81"/>
      <c r="N87" s="45"/>
      <c r="O87" s="45"/>
      <c r="P87" s="127"/>
    </row>
    <row r="88" spans="2:18" ht="14.25" customHeight="1" x14ac:dyDescent="0.2">
      <c r="B88" s="98"/>
      <c r="C88" s="59"/>
      <c r="D88" s="60"/>
      <c r="E88" s="59"/>
      <c r="F88" s="98"/>
      <c r="G88" s="98"/>
      <c r="H88" s="30"/>
      <c r="K88" s="34"/>
      <c r="L88" s="49"/>
      <c r="M88" s="34"/>
      <c r="N88" s="45"/>
      <c r="O88" s="45"/>
      <c r="P88" s="128"/>
    </row>
    <row r="89" spans="2:18" ht="14.25" customHeight="1" x14ac:dyDescent="0.25">
      <c r="B89" s="98"/>
      <c r="C89" s="59"/>
      <c r="D89" s="60"/>
      <c r="E89" s="59"/>
      <c r="F89" s="98"/>
      <c r="G89" s="98"/>
      <c r="H89" s="30"/>
      <c r="K89" s="48"/>
      <c r="L89" s="49"/>
      <c r="M89" s="48"/>
      <c r="N89" s="49"/>
      <c r="O89" s="49"/>
      <c r="P89" s="127"/>
      <c r="Q89" s="323"/>
      <c r="R89" s="323"/>
    </row>
    <row r="90" spans="2:18" ht="14.25" customHeight="1" x14ac:dyDescent="0.25">
      <c r="B90" s="98"/>
      <c r="C90" s="59"/>
      <c r="D90" s="60"/>
      <c r="E90" s="59"/>
      <c r="F90" s="98"/>
      <c r="G90" s="98"/>
      <c r="H90" s="30"/>
      <c r="J90" s="331"/>
      <c r="K90" s="48"/>
      <c r="L90" s="35"/>
      <c r="M90" s="48"/>
      <c r="N90" s="45"/>
      <c r="O90" s="45"/>
      <c r="P90" s="127"/>
      <c r="R90" s="323"/>
    </row>
    <row r="91" spans="2:18" ht="14.25" customHeight="1" x14ac:dyDescent="0.2">
      <c r="B91" s="98"/>
      <c r="C91" s="59"/>
      <c r="D91" s="89"/>
      <c r="E91" s="51"/>
      <c r="F91" s="98"/>
      <c r="G91" s="98"/>
      <c r="H91" s="30"/>
      <c r="J91" s="331"/>
      <c r="K91" s="34"/>
      <c r="L91" s="49"/>
      <c r="M91" s="34"/>
      <c r="N91" s="45"/>
      <c r="O91" s="45"/>
      <c r="P91" s="127"/>
    </row>
    <row r="92" spans="2:18" ht="15.75" customHeight="1" x14ac:dyDescent="0.2">
      <c r="B92" s="98"/>
      <c r="C92" s="59"/>
      <c r="D92" s="60"/>
      <c r="E92" s="59"/>
      <c r="F92" s="60"/>
      <c r="G92" s="60"/>
      <c r="H92" s="30"/>
      <c r="J92" s="331"/>
      <c r="K92" s="34"/>
      <c r="L92" s="49"/>
      <c r="M92" s="34"/>
      <c r="N92" s="45"/>
      <c r="O92" s="45"/>
      <c r="P92" s="128"/>
    </row>
    <row r="93" spans="2:18" ht="15.75" customHeight="1" x14ac:dyDescent="0.2">
      <c r="B93" s="98"/>
      <c r="C93" s="59"/>
      <c r="D93" s="60"/>
      <c r="E93" s="59"/>
      <c r="F93" s="98"/>
      <c r="G93" s="98"/>
      <c r="H93" s="30"/>
      <c r="K93" s="34"/>
      <c r="L93" s="35"/>
      <c r="M93" s="34"/>
      <c r="N93" s="505"/>
      <c r="O93" s="505"/>
      <c r="P93" s="127"/>
    </row>
    <row r="94" spans="2:18" x14ac:dyDescent="0.2">
      <c r="B94" s="98"/>
      <c r="C94" s="471"/>
      <c r="D94" s="602"/>
      <c r="E94" s="471"/>
      <c r="F94" s="98"/>
      <c r="G94" s="98"/>
      <c r="H94" s="30"/>
      <c r="K94" s="81"/>
      <c r="L94" s="82"/>
      <c r="M94" s="81"/>
      <c r="N94" s="82"/>
      <c r="O94" s="82"/>
      <c r="P94" s="127"/>
    </row>
    <row r="95" spans="2:18" x14ac:dyDescent="0.2">
      <c r="B95" s="98"/>
      <c r="C95" s="59"/>
      <c r="D95" s="60"/>
      <c r="E95" s="59"/>
      <c r="F95" s="98"/>
      <c r="G95" s="98"/>
      <c r="H95" s="30"/>
      <c r="J95" s="334"/>
      <c r="K95" s="34"/>
      <c r="L95" s="35"/>
      <c r="M95" s="34"/>
      <c r="N95" s="49"/>
      <c r="O95" s="49"/>
      <c r="P95" s="127"/>
    </row>
    <row r="96" spans="2:18" x14ac:dyDescent="0.2">
      <c r="B96" s="98"/>
      <c r="C96" s="59"/>
      <c r="D96" s="60"/>
      <c r="E96" s="59"/>
      <c r="F96" s="98"/>
      <c r="G96" s="98"/>
      <c r="H96" s="30"/>
      <c r="J96" s="334"/>
      <c r="K96" s="48"/>
      <c r="L96" s="49"/>
      <c r="M96" s="48"/>
      <c r="N96" s="49"/>
      <c r="O96" s="49"/>
      <c r="P96" s="127"/>
    </row>
    <row r="97" spans="2:16" x14ac:dyDescent="0.2">
      <c r="B97" s="98"/>
      <c r="C97" s="59"/>
      <c r="D97" s="60"/>
      <c r="E97" s="59"/>
      <c r="F97" s="98"/>
      <c r="G97" s="98"/>
      <c r="H97" s="30"/>
      <c r="J97" s="334"/>
      <c r="K97" s="48"/>
      <c r="L97" s="49"/>
      <c r="M97" s="48"/>
      <c r="N97" s="49"/>
      <c r="O97" s="49"/>
      <c r="P97" s="127"/>
    </row>
    <row r="98" spans="2:16" x14ac:dyDescent="0.2">
      <c r="B98" s="98"/>
      <c r="C98" s="59"/>
      <c r="D98" s="60"/>
      <c r="E98" s="59"/>
      <c r="F98" s="98"/>
      <c r="G98" s="98"/>
      <c r="H98" s="30"/>
      <c r="J98" s="334"/>
      <c r="K98" s="81"/>
      <c r="L98" s="82"/>
      <c r="M98" s="81"/>
      <c r="N98" s="50"/>
      <c r="O98" s="50"/>
      <c r="P98" s="127"/>
    </row>
    <row r="99" spans="2:16" x14ac:dyDescent="0.2">
      <c r="B99" s="98"/>
      <c r="C99" s="59"/>
      <c r="D99" s="60"/>
      <c r="E99" s="59"/>
      <c r="H99" s="30"/>
      <c r="K99" s="48"/>
      <c r="L99" s="49"/>
      <c r="M99" s="48"/>
      <c r="N99" s="49"/>
      <c r="O99" s="49"/>
      <c r="P99" s="127"/>
    </row>
    <row r="100" spans="2:16" x14ac:dyDescent="0.2">
      <c r="B100" s="98"/>
      <c r="C100" s="59"/>
      <c r="D100" s="60"/>
      <c r="E100" s="59"/>
      <c r="F100" s="98"/>
      <c r="G100" s="98"/>
      <c r="H100" s="30"/>
      <c r="K100" s="48"/>
      <c r="L100" s="35"/>
      <c r="M100" s="48"/>
      <c r="N100" s="49"/>
      <c r="O100" s="49"/>
      <c r="P100" s="127"/>
    </row>
    <row r="101" spans="2:16" x14ac:dyDescent="0.2">
      <c r="B101" s="98"/>
      <c r="C101" s="59"/>
      <c r="D101" s="60"/>
      <c r="E101" s="59"/>
      <c r="F101" s="91"/>
      <c r="G101" s="91"/>
      <c r="H101" s="30"/>
      <c r="K101" s="34"/>
      <c r="L101" s="35"/>
      <c r="M101" s="81"/>
      <c r="N101" s="45"/>
      <c r="O101" s="45"/>
      <c r="P101" s="128"/>
    </row>
    <row r="102" spans="2:16" x14ac:dyDescent="0.2">
      <c r="B102" s="98"/>
      <c r="C102" s="471"/>
      <c r="D102" s="602"/>
      <c r="E102" s="603"/>
      <c r="F102" s="91"/>
      <c r="G102" s="91"/>
      <c r="H102" s="30"/>
      <c r="K102" s="48"/>
      <c r="L102" s="49"/>
      <c r="M102" s="48"/>
      <c r="N102" s="49"/>
      <c r="O102" s="49"/>
      <c r="P102" s="128"/>
    </row>
    <row r="103" spans="2:16" ht="14.25" x14ac:dyDescent="0.2">
      <c r="B103" s="597"/>
      <c r="C103" s="191"/>
      <c r="D103" s="195"/>
      <c r="E103" s="191"/>
      <c r="F103" s="195"/>
      <c r="G103" s="195"/>
      <c r="H103" s="194"/>
      <c r="K103" s="81"/>
      <c r="L103" s="82"/>
      <c r="M103" s="81"/>
      <c r="N103" s="50"/>
      <c r="O103" s="50"/>
      <c r="P103" s="127"/>
    </row>
    <row r="104" spans="2:16" x14ac:dyDescent="0.2">
      <c r="B104" s="28"/>
      <c r="C104" s="308"/>
      <c r="D104" s="28"/>
      <c r="E104" s="308"/>
      <c r="F104" s="29"/>
      <c r="G104" s="29"/>
      <c r="H104" s="30"/>
    </row>
    <row r="105" spans="2:16" x14ac:dyDescent="0.2">
      <c r="B105" s="28"/>
      <c r="C105" s="74"/>
      <c r="D105" s="314"/>
      <c r="E105" s="308"/>
      <c r="F105" s="28"/>
      <c r="G105" s="28"/>
      <c r="H105" s="30"/>
    </row>
    <row r="106" spans="2:16" x14ac:dyDescent="0.2">
      <c r="B106" s="28"/>
      <c r="C106" s="474"/>
      <c r="D106" s="604"/>
      <c r="E106" s="605"/>
      <c r="F106" s="91"/>
      <c r="G106" s="91"/>
      <c r="H106" s="30"/>
      <c r="K106" s="48"/>
      <c r="L106" s="35"/>
      <c r="M106" s="48"/>
      <c r="N106" s="82"/>
      <c r="O106" s="82"/>
      <c r="P106" s="127"/>
    </row>
    <row r="107" spans="2:16" x14ac:dyDescent="0.2">
      <c r="B107" s="98"/>
      <c r="C107" s="106"/>
      <c r="D107" s="98"/>
      <c r="E107" s="106"/>
      <c r="F107" s="61"/>
      <c r="G107" s="61"/>
      <c r="H107" s="30"/>
      <c r="K107" s="48"/>
      <c r="L107" s="35"/>
      <c r="M107" s="48"/>
      <c r="N107" s="82"/>
      <c r="O107" s="82"/>
      <c r="P107" s="127"/>
    </row>
    <row r="108" spans="2:16" x14ac:dyDescent="0.2">
      <c r="B108" s="590"/>
      <c r="C108" s="606"/>
      <c r="D108" s="600"/>
      <c r="E108" s="606"/>
      <c r="F108" s="600"/>
      <c r="G108" s="600"/>
      <c r="H108" s="600"/>
      <c r="K108" s="34"/>
      <c r="L108" s="35"/>
      <c r="M108" s="34"/>
      <c r="N108" s="35"/>
      <c r="O108" s="35"/>
      <c r="P108" s="128"/>
    </row>
    <row r="109" spans="2:16" ht="12.75" customHeight="1" x14ac:dyDescent="0.2">
      <c r="B109" s="74"/>
      <c r="C109" s="74"/>
      <c r="D109" s="74"/>
      <c r="E109" s="74"/>
      <c r="F109" s="73"/>
      <c r="G109" s="35"/>
      <c r="H109" s="73"/>
      <c r="K109" s="57"/>
      <c r="L109" s="50"/>
      <c r="M109" s="57"/>
      <c r="N109" s="49"/>
      <c r="O109" s="49"/>
      <c r="P109" s="127"/>
    </row>
    <row r="110" spans="2:16" x14ac:dyDescent="0.2">
      <c r="B110" s="59"/>
      <c r="C110" s="44"/>
      <c r="D110" s="45"/>
      <c r="E110" s="44"/>
      <c r="F110" s="37"/>
      <c r="G110" s="37"/>
      <c r="H110" s="45"/>
      <c r="K110" s="48"/>
      <c r="L110" s="35"/>
      <c r="M110" s="48"/>
      <c r="N110" s="49"/>
      <c r="O110" s="49"/>
      <c r="P110" s="127"/>
    </row>
    <row r="111" spans="2:16" x14ac:dyDescent="0.2">
      <c r="B111" s="59"/>
      <c r="C111" s="44"/>
      <c r="D111" s="45"/>
      <c r="E111" s="44"/>
      <c r="F111" s="37"/>
      <c r="G111" s="37"/>
      <c r="H111" s="45"/>
      <c r="K111" s="57"/>
      <c r="L111" s="50"/>
      <c r="M111" s="57"/>
      <c r="N111" s="49"/>
      <c r="O111" s="49"/>
      <c r="P111" s="127"/>
    </row>
    <row r="112" spans="2:16" x14ac:dyDescent="0.2">
      <c r="B112" s="59"/>
      <c r="C112" s="34"/>
      <c r="D112" s="35"/>
      <c r="E112" s="44"/>
      <c r="F112" s="45"/>
      <c r="G112" s="45"/>
      <c r="H112" s="45"/>
      <c r="K112" s="48"/>
      <c r="L112" s="35"/>
      <c r="M112" s="48"/>
      <c r="N112" s="49"/>
      <c r="O112" s="49"/>
      <c r="P112" s="127"/>
    </row>
    <row r="113" spans="2:17" x14ac:dyDescent="0.2">
      <c r="B113" s="59"/>
      <c r="C113" s="34"/>
      <c r="D113" s="35"/>
      <c r="E113" s="34"/>
      <c r="F113" s="35"/>
      <c r="G113" s="35"/>
      <c r="H113" s="45"/>
      <c r="K113" s="44"/>
      <c r="L113" s="45"/>
      <c r="M113" s="44"/>
      <c r="N113" s="49"/>
      <c r="O113" s="49"/>
      <c r="P113" s="128"/>
    </row>
    <row r="114" spans="2:17" x14ac:dyDescent="0.2">
      <c r="B114" s="74"/>
      <c r="C114" s="74"/>
      <c r="D114" s="74"/>
      <c r="E114" s="74"/>
      <c r="F114" s="73"/>
      <c r="G114" s="35"/>
      <c r="H114" s="73"/>
    </row>
    <row r="115" spans="2:17" x14ac:dyDescent="0.2">
      <c r="B115" s="59"/>
      <c r="C115" s="44"/>
      <c r="D115" s="44"/>
      <c r="E115" s="44"/>
      <c r="F115" s="45"/>
      <c r="G115" s="45"/>
      <c r="H115" s="45"/>
    </row>
    <row r="116" spans="2:17" x14ac:dyDescent="0.2">
      <c r="B116" s="59"/>
      <c r="C116" s="44"/>
      <c r="D116" s="44"/>
      <c r="E116" s="44"/>
      <c r="F116" s="45"/>
      <c r="G116" s="45"/>
      <c r="H116" s="45"/>
    </row>
    <row r="117" spans="2:17" x14ac:dyDescent="0.2">
      <c r="B117" s="59"/>
      <c r="C117" s="44"/>
      <c r="D117" s="44"/>
      <c r="E117" s="44"/>
      <c r="F117" s="45"/>
      <c r="G117" s="45"/>
      <c r="H117" s="45"/>
    </row>
    <row r="118" spans="2:17" x14ac:dyDescent="0.2">
      <c r="B118" s="59"/>
      <c r="C118" s="34"/>
      <c r="D118" s="35"/>
      <c r="E118" s="34"/>
      <c r="F118" s="35"/>
      <c r="G118" s="35"/>
      <c r="H118" s="45"/>
    </row>
    <row r="119" spans="2:17" ht="15" x14ac:dyDescent="0.25">
      <c r="B119" s="74"/>
      <c r="C119" s="74"/>
      <c r="D119" s="74"/>
      <c r="E119" s="74"/>
      <c r="F119" s="73"/>
      <c r="G119" s="73"/>
      <c r="H119" s="73"/>
      <c r="J119" s="323"/>
      <c r="K119" s="323"/>
      <c r="L119" s="323"/>
      <c r="M119" s="323"/>
      <c r="N119" s="502"/>
      <c r="O119" s="502"/>
      <c r="P119" s="323"/>
    </row>
    <row r="120" spans="2:17" ht="15" x14ac:dyDescent="0.25">
      <c r="B120" s="59"/>
      <c r="C120" s="44"/>
      <c r="D120" s="44"/>
      <c r="E120" s="44"/>
      <c r="F120" s="45"/>
      <c r="G120" s="45"/>
      <c r="H120" s="45"/>
      <c r="J120"/>
      <c r="K120" s="323"/>
      <c r="L120" s="323"/>
      <c r="M120" s="323"/>
      <c r="N120" s="502"/>
      <c r="O120" s="502"/>
      <c r="P120" s="323"/>
      <c r="Q120" s="323"/>
    </row>
    <row r="121" spans="2:17" ht="15" x14ac:dyDescent="0.25">
      <c r="B121" s="59"/>
      <c r="C121" s="44"/>
      <c r="D121" s="44"/>
      <c r="E121" s="44"/>
      <c r="F121" s="45"/>
      <c r="G121" s="45"/>
      <c r="H121" s="45"/>
      <c r="J121"/>
      <c r="K121" s="323"/>
      <c r="L121" s="323"/>
      <c r="M121" s="323"/>
      <c r="N121" s="502"/>
      <c r="O121" s="502"/>
      <c r="P121" s="323"/>
      <c r="Q121" s="323"/>
    </row>
    <row r="122" spans="2:17" x14ac:dyDescent="0.2">
      <c r="B122" s="59"/>
      <c r="C122" s="44"/>
      <c r="D122" s="44"/>
      <c r="E122" s="44"/>
      <c r="F122" s="45"/>
      <c r="G122" s="45"/>
      <c r="H122" s="45"/>
    </row>
    <row r="123" spans="2:17" x14ac:dyDescent="0.2">
      <c r="B123" s="59"/>
      <c r="C123" s="34"/>
      <c r="D123" s="35"/>
      <c r="E123" s="34"/>
      <c r="F123" s="35"/>
      <c r="G123" s="35"/>
      <c r="H123" s="45"/>
    </row>
    <row r="124" spans="2:17" x14ac:dyDescent="0.2">
      <c r="B124" s="74"/>
      <c r="C124" s="74"/>
      <c r="D124" s="74"/>
      <c r="E124" s="74"/>
      <c r="F124" s="73"/>
      <c r="G124" s="73"/>
      <c r="H124" s="73"/>
    </row>
    <row r="125" spans="2:17" x14ac:dyDescent="0.2">
      <c r="B125" s="59"/>
      <c r="C125" s="34"/>
      <c r="D125" s="35"/>
      <c r="E125" s="34"/>
      <c r="F125" s="45"/>
      <c r="G125" s="45"/>
      <c r="H125" s="45"/>
    </row>
    <row r="126" spans="2:17" x14ac:dyDescent="0.2">
      <c r="B126" s="59"/>
      <c r="C126" s="34"/>
      <c r="D126" s="35"/>
      <c r="E126" s="34"/>
      <c r="F126" s="35"/>
      <c r="G126" s="35"/>
      <c r="H126" s="45"/>
    </row>
    <row r="127" spans="2:17" x14ac:dyDescent="0.2">
      <c r="B127" s="59"/>
      <c r="C127" s="34"/>
      <c r="D127" s="35"/>
      <c r="E127" s="34"/>
      <c r="F127" s="45"/>
      <c r="G127" s="45"/>
      <c r="H127" s="45"/>
    </row>
    <row r="128" spans="2:17" x14ac:dyDescent="0.2">
      <c r="B128" s="59"/>
      <c r="C128" s="34"/>
      <c r="D128" s="35"/>
      <c r="E128" s="34"/>
      <c r="F128" s="45"/>
      <c r="G128" s="45"/>
      <c r="H128" s="45"/>
      <c r="J128" s="332"/>
      <c r="K128" s="118"/>
      <c r="L128" s="200"/>
    </row>
    <row r="129" spans="2:16" x14ac:dyDescent="0.2">
      <c r="B129" s="59"/>
      <c r="C129" s="34"/>
      <c r="D129" s="35"/>
      <c r="E129" s="34"/>
      <c r="F129" s="35"/>
      <c r="G129" s="35"/>
      <c r="H129" s="45"/>
      <c r="J129" s="332"/>
      <c r="K129" s="118"/>
      <c r="L129" s="200"/>
    </row>
    <row r="130" spans="2:16" ht="14.25" x14ac:dyDescent="0.2">
      <c r="B130" s="318"/>
      <c r="C130" s="607"/>
      <c r="D130" s="608"/>
      <c r="E130" s="318"/>
      <c r="F130" s="608"/>
      <c r="G130" s="608"/>
      <c r="H130" s="609"/>
      <c r="J130" s="332"/>
      <c r="K130" s="118"/>
      <c r="L130" s="200"/>
    </row>
    <row r="131" spans="2:16" x14ac:dyDescent="0.2">
      <c r="B131" s="28"/>
      <c r="C131" s="74"/>
      <c r="D131" s="73"/>
      <c r="E131" s="74"/>
      <c r="F131" s="28"/>
      <c r="G131" s="28"/>
      <c r="H131" s="30"/>
      <c r="J131" s="332"/>
      <c r="K131" s="48"/>
      <c r="L131" s="35"/>
      <c r="M131" s="48"/>
      <c r="N131" s="82"/>
      <c r="O131" s="82"/>
      <c r="P131" s="58"/>
    </row>
    <row r="132" spans="2:16" x14ac:dyDescent="0.2">
      <c r="B132" s="28"/>
      <c r="C132" s="74"/>
      <c r="D132" s="73"/>
      <c r="E132" s="74"/>
      <c r="F132" s="28"/>
      <c r="G132" s="28"/>
      <c r="H132" s="30"/>
      <c r="J132" s="332"/>
      <c r="K132" s="48"/>
      <c r="L132" s="35"/>
      <c r="M132" s="48"/>
      <c r="N132" s="82"/>
      <c r="O132" s="82"/>
      <c r="P132" s="58"/>
    </row>
    <row r="133" spans="2:16" x14ac:dyDescent="0.2">
      <c r="B133" s="28"/>
      <c r="C133" s="74"/>
      <c r="D133" s="73"/>
      <c r="E133" s="74"/>
      <c r="F133" s="28"/>
      <c r="G133" s="28"/>
      <c r="H133" s="30"/>
      <c r="J133" s="332"/>
      <c r="K133" s="48"/>
      <c r="L133" s="35"/>
      <c r="M133" s="48"/>
      <c r="N133" s="82"/>
      <c r="O133" s="82"/>
      <c r="P133" s="58"/>
    </row>
    <row r="134" spans="2:16" x14ac:dyDescent="0.2">
      <c r="B134" s="98"/>
      <c r="C134" s="59"/>
      <c r="D134" s="60"/>
      <c r="E134" s="59"/>
      <c r="F134" s="98"/>
      <c r="G134" s="98"/>
      <c r="H134" s="30"/>
      <c r="J134" s="332"/>
      <c r="K134" s="48"/>
      <c r="L134" s="35"/>
      <c r="M134" s="48"/>
      <c r="N134" s="82"/>
      <c r="O134" s="82"/>
      <c r="P134" s="58"/>
    </row>
    <row r="135" spans="2:16" x14ac:dyDescent="0.2">
      <c r="B135" s="98"/>
      <c r="C135" s="59"/>
      <c r="D135" s="60"/>
      <c r="E135" s="59"/>
      <c r="F135" s="98"/>
      <c r="G135" s="98"/>
      <c r="H135" s="30"/>
      <c r="J135" s="332"/>
      <c r="K135" s="48"/>
      <c r="L135" s="35"/>
      <c r="M135" s="48"/>
      <c r="N135" s="82"/>
      <c r="O135" s="82"/>
      <c r="P135" s="58"/>
    </row>
    <row r="136" spans="2:16" x14ac:dyDescent="0.2">
      <c r="B136" s="98"/>
      <c r="C136" s="59"/>
      <c r="D136" s="60"/>
      <c r="E136" s="59"/>
      <c r="F136" s="98"/>
      <c r="G136" s="98"/>
      <c r="H136" s="30"/>
      <c r="J136" s="332"/>
      <c r="K136" s="48"/>
      <c r="L136" s="35"/>
      <c r="M136" s="48"/>
      <c r="N136" s="82"/>
      <c r="O136" s="82"/>
      <c r="P136" s="58"/>
    </row>
    <row r="137" spans="2:16" x14ac:dyDescent="0.2">
      <c r="B137" s="98"/>
      <c r="C137" s="59"/>
      <c r="D137" s="60"/>
      <c r="E137" s="59"/>
      <c r="F137" s="98"/>
      <c r="G137" s="98"/>
      <c r="H137" s="30"/>
      <c r="K137" s="48"/>
      <c r="L137" s="35"/>
      <c r="M137" s="48"/>
      <c r="N137" s="82"/>
      <c r="O137" s="82"/>
      <c r="P137" s="58"/>
    </row>
    <row r="138" spans="2:16" ht="14.25" x14ac:dyDescent="0.2">
      <c r="B138" s="318"/>
      <c r="C138" s="607"/>
      <c r="D138" s="608"/>
      <c r="E138" s="318"/>
      <c r="F138" s="608"/>
      <c r="G138" s="608"/>
      <c r="H138" s="609"/>
      <c r="K138" s="48"/>
      <c r="L138" s="35"/>
      <c r="M138" s="48"/>
      <c r="N138" s="82"/>
      <c r="O138" s="82"/>
      <c r="P138" s="58"/>
    </row>
    <row r="139" spans="2:16" x14ac:dyDescent="0.2">
      <c r="B139" s="28"/>
      <c r="C139" s="59"/>
      <c r="D139" s="60"/>
      <c r="E139" s="59"/>
      <c r="F139" s="98"/>
      <c r="G139" s="98"/>
      <c r="H139" s="30"/>
      <c r="K139" s="48"/>
      <c r="L139" s="35"/>
      <c r="M139" s="48"/>
      <c r="N139" s="82"/>
      <c r="O139" s="82"/>
      <c r="P139" s="58"/>
    </row>
    <row r="140" spans="2:16" x14ac:dyDescent="0.2">
      <c r="B140" s="28"/>
      <c r="C140" s="59"/>
      <c r="D140" s="60"/>
      <c r="E140" s="59"/>
      <c r="F140" s="98"/>
      <c r="G140" s="98"/>
      <c r="H140" s="30"/>
      <c r="K140" s="48"/>
      <c r="L140" s="35"/>
      <c r="M140" s="48"/>
      <c r="N140" s="82"/>
      <c r="O140" s="82"/>
      <c r="P140" s="58"/>
    </row>
    <row r="141" spans="2:16" x14ac:dyDescent="0.2">
      <c r="B141" s="28"/>
      <c r="C141" s="59"/>
      <c r="D141" s="60"/>
      <c r="E141" s="59"/>
      <c r="F141" s="98"/>
      <c r="G141" s="98"/>
      <c r="H141" s="30"/>
      <c r="K141" s="49"/>
      <c r="L141" s="49"/>
      <c r="M141" s="49"/>
      <c r="N141" s="49"/>
      <c r="O141" s="49"/>
      <c r="P141" s="48"/>
    </row>
    <row r="142" spans="2:16" x14ac:dyDescent="0.2">
      <c r="B142" s="593"/>
      <c r="C142" s="59"/>
      <c r="D142" s="60"/>
      <c r="E142" s="59"/>
      <c r="F142" s="60"/>
      <c r="G142" s="60"/>
      <c r="H142" s="30"/>
    </row>
    <row r="143" spans="2:16" x14ac:dyDescent="0.2">
      <c r="B143" s="593"/>
      <c r="C143" s="59"/>
      <c r="D143" s="60"/>
      <c r="E143" s="59"/>
      <c r="F143" s="98"/>
      <c r="G143" s="98"/>
      <c r="H143" s="30"/>
    </row>
    <row r="144" spans="2:16" x14ac:dyDescent="0.2">
      <c r="B144" s="593"/>
      <c r="C144" s="59"/>
      <c r="D144" s="60"/>
      <c r="E144" s="59"/>
      <c r="F144" s="98"/>
      <c r="G144" s="98"/>
      <c r="H144" s="30"/>
    </row>
    <row r="145" spans="2:8" x14ac:dyDescent="0.2">
      <c r="B145" s="28"/>
      <c r="C145" s="59"/>
      <c r="D145" s="60"/>
      <c r="E145" s="59"/>
      <c r="F145" s="28"/>
      <c r="G145" s="28"/>
      <c r="H145" s="30"/>
    </row>
    <row r="146" spans="2:8" x14ac:dyDescent="0.2">
      <c r="B146" s="590"/>
      <c r="C146" s="606"/>
      <c r="D146" s="600"/>
      <c r="E146" s="606"/>
      <c r="F146" s="600"/>
      <c r="G146" s="600"/>
      <c r="H146" s="600"/>
    </row>
    <row r="147" spans="2:8" x14ac:dyDescent="0.2">
      <c r="B147" s="74"/>
      <c r="C147" s="74"/>
      <c r="D147" s="74"/>
      <c r="E147" s="74"/>
      <c r="F147" s="73"/>
      <c r="G147" s="73"/>
      <c r="H147" s="73"/>
    </row>
    <row r="148" spans="2:8" x14ac:dyDescent="0.2">
      <c r="B148" s="59"/>
      <c r="C148" s="34"/>
      <c r="D148" s="35"/>
      <c r="E148" s="34"/>
      <c r="F148" s="45"/>
      <c r="G148" s="45"/>
      <c r="H148" s="45"/>
    </row>
    <row r="149" spans="2:8" x14ac:dyDescent="0.2">
      <c r="B149" s="59"/>
      <c r="C149" s="34"/>
      <c r="D149" s="35"/>
      <c r="E149" s="34"/>
      <c r="F149" s="45"/>
      <c r="G149" s="45"/>
      <c r="H149" s="45"/>
    </row>
    <row r="150" spans="2:8" x14ac:dyDescent="0.2">
      <c r="B150" s="59"/>
      <c r="C150" s="34"/>
      <c r="D150" s="35"/>
      <c r="E150" s="34"/>
      <c r="F150" s="45"/>
      <c r="G150" s="45"/>
      <c r="H150" s="45"/>
    </row>
    <row r="151" spans="2:8" x14ac:dyDescent="0.2">
      <c r="B151" s="59"/>
      <c r="C151" s="34"/>
      <c r="D151" s="35"/>
      <c r="E151" s="34"/>
      <c r="F151" s="35"/>
      <c r="G151" s="35"/>
      <c r="H151" s="45"/>
    </row>
    <row r="152" spans="2:8" x14ac:dyDescent="0.2">
      <c r="B152" s="74"/>
      <c r="C152" s="74"/>
      <c r="D152" s="74"/>
      <c r="E152" s="74"/>
      <c r="F152" s="73"/>
      <c r="G152" s="73"/>
      <c r="H152" s="73"/>
    </row>
    <row r="153" spans="2:8" x14ac:dyDescent="0.2">
      <c r="B153" s="59"/>
      <c r="C153" s="34"/>
      <c r="D153" s="35"/>
      <c r="E153" s="34"/>
      <c r="F153" s="45"/>
      <c r="G153" s="45"/>
      <c r="H153" s="45"/>
    </row>
    <row r="154" spans="2:8" x14ac:dyDescent="0.2">
      <c r="B154" s="59"/>
      <c r="C154" s="34"/>
      <c r="D154" s="35"/>
      <c r="E154" s="34"/>
      <c r="F154" s="45"/>
      <c r="G154" s="45"/>
      <c r="H154" s="45"/>
    </row>
    <row r="155" spans="2:8" x14ac:dyDescent="0.2">
      <c r="B155" s="59"/>
      <c r="C155" s="34"/>
      <c r="D155" s="35"/>
      <c r="E155" s="34"/>
      <c r="F155" s="45"/>
      <c r="G155" s="45"/>
      <c r="H155" s="45"/>
    </row>
    <row r="156" spans="2:8" x14ac:dyDescent="0.2">
      <c r="F156" s="123"/>
      <c r="G156" s="123"/>
    </row>
  </sheetData>
  <phoneticPr fontId="58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135"/>
  <sheetViews>
    <sheetView workbookViewId="0">
      <pane ySplit="5" topLeftCell="A6" activePane="bottomLeft" state="frozen"/>
      <selection pane="bottomLeft" activeCell="L14" sqref="L14"/>
    </sheetView>
  </sheetViews>
  <sheetFormatPr defaultRowHeight="12.75" x14ac:dyDescent="0.2"/>
  <cols>
    <col min="1" max="1" width="4.5703125" style="346" customWidth="1"/>
    <col min="2" max="2" width="4.42578125" style="123" customWidth="1"/>
    <col min="3" max="3" width="23.140625" style="123" customWidth="1"/>
    <col min="4" max="4" width="7.85546875" style="123" customWidth="1"/>
    <col min="5" max="5" width="18.140625" style="123" customWidth="1"/>
    <col min="6" max="7" width="9.140625" style="123"/>
    <col min="8" max="8" width="10.7109375" style="144" customWidth="1"/>
    <col min="9" max="9" width="3.85546875" style="610" customWidth="1"/>
  </cols>
  <sheetData>
    <row r="2" spans="2:9" ht="15" x14ac:dyDescent="0.2">
      <c r="B2" s="191"/>
      <c r="C2" s="594"/>
      <c r="D2" s="191"/>
      <c r="E2" s="191"/>
      <c r="F2" s="195"/>
      <c r="G2" s="195"/>
      <c r="H2" s="194"/>
    </row>
    <row r="3" spans="2:9" x14ac:dyDescent="0.2">
      <c r="B3" s="191"/>
      <c r="C3" s="595"/>
      <c r="D3" s="191"/>
      <c r="E3" s="191"/>
      <c r="F3" s="195"/>
      <c r="G3" s="195"/>
      <c r="H3" s="194"/>
    </row>
    <row r="4" spans="2:9" x14ac:dyDescent="0.2">
      <c r="B4" s="191"/>
      <c r="C4" s="191"/>
      <c r="D4" s="191"/>
      <c r="E4" s="191"/>
      <c r="F4" s="195"/>
      <c r="G4" s="195"/>
      <c r="H4" s="194"/>
    </row>
    <row r="5" spans="2:9" x14ac:dyDescent="0.2">
      <c r="B5" s="191"/>
      <c r="C5" s="191"/>
      <c r="D5" s="191"/>
      <c r="E5" s="191"/>
      <c r="F5" s="195"/>
      <c r="G5" s="195"/>
      <c r="H5" s="194"/>
    </row>
    <row r="6" spans="2:9" ht="14.25" x14ac:dyDescent="0.2">
      <c r="B6" s="284"/>
      <c r="C6" s="59"/>
      <c r="D6" s="60"/>
      <c r="E6" s="60"/>
      <c r="F6" s="60"/>
      <c r="G6" s="60"/>
      <c r="H6" s="73"/>
    </row>
    <row r="7" spans="2:9" x14ac:dyDescent="0.2">
      <c r="B7" s="28"/>
      <c r="C7" s="121"/>
      <c r="D7" s="170"/>
      <c r="E7" s="121"/>
      <c r="F7" s="170"/>
      <c r="G7" s="170"/>
      <c r="H7" s="30"/>
    </row>
    <row r="8" spans="2:9" x14ac:dyDescent="0.2">
      <c r="B8" s="28"/>
      <c r="C8" s="121"/>
      <c r="D8" s="170"/>
      <c r="E8" s="121"/>
      <c r="F8" s="29"/>
      <c r="G8" s="29"/>
      <c r="H8" s="30"/>
    </row>
    <row r="9" spans="2:9" x14ac:dyDescent="0.2">
      <c r="B9" s="98"/>
      <c r="C9" s="591"/>
      <c r="D9" s="591"/>
      <c r="E9" s="591"/>
      <c r="F9" s="591"/>
      <c r="G9" s="591"/>
      <c r="H9" s="591"/>
    </row>
    <row r="10" spans="2:9" s="116" customFormat="1" ht="14.25" x14ac:dyDescent="0.2">
      <c r="B10" s="284"/>
      <c r="C10" s="59"/>
      <c r="D10" s="60"/>
      <c r="E10" s="60"/>
      <c r="F10" s="60"/>
      <c r="G10" s="60"/>
      <c r="H10" s="73"/>
      <c r="I10" s="610"/>
    </row>
    <row r="11" spans="2:9" s="116" customFormat="1" x14ac:dyDescent="0.2">
      <c r="B11" s="28"/>
      <c r="C11" s="74"/>
      <c r="D11" s="73"/>
      <c r="E11" s="74"/>
      <c r="F11" s="28"/>
      <c r="G11" s="28"/>
      <c r="H11" s="30"/>
      <c r="I11" s="611"/>
    </row>
    <row r="12" spans="2:9" s="116" customFormat="1" x14ac:dyDescent="0.2">
      <c r="B12" s="28"/>
      <c r="C12" s="121"/>
      <c r="D12" s="73"/>
      <c r="E12" s="121"/>
      <c r="F12" s="170"/>
      <c r="G12" s="170"/>
      <c r="H12" s="30"/>
      <c r="I12" s="611"/>
    </row>
    <row r="13" spans="2:9" x14ac:dyDescent="0.2">
      <c r="B13" s="28"/>
      <c r="C13" s="121"/>
      <c r="D13" s="170"/>
      <c r="E13" s="121"/>
      <c r="F13" s="170"/>
      <c r="G13" s="170"/>
      <c r="H13" s="30"/>
    </row>
    <row r="14" spans="2:9" x14ac:dyDescent="0.2">
      <c r="B14" s="98"/>
      <c r="C14" s="59"/>
      <c r="D14" s="60"/>
      <c r="E14" s="59"/>
      <c r="F14" s="60"/>
      <c r="G14" s="60"/>
      <c r="H14" s="30"/>
    </row>
    <row r="15" spans="2:9" x14ac:dyDescent="0.2">
      <c r="B15" s="98"/>
      <c r="C15" s="51"/>
      <c r="D15" s="91"/>
      <c r="E15" s="51"/>
      <c r="F15" s="91"/>
      <c r="G15" s="91"/>
      <c r="H15" s="30"/>
    </row>
    <row r="16" spans="2:9" x14ac:dyDescent="0.2">
      <c r="B16" s="74"/>
      <c r="C16" s="59"/>
      <c r="D16" s="60"/>
      <c r="E16" s="59"/>
      <c r="F16" s="60"/>
      <c r="G16" s="60"/>
      <c r="H16" s="73"/>
    </row>
    <row r="17" spans="2:15" x14ac:dyDescent="0.2">
      <c r="B17" s="74"/>
      <c r="C17" s="74"/>
      <c r="D17" s="73"/>
      <c r="E17" s="74"/>
      <c r="F17" s="73"/>
      <c r="G17" s="73"/>
      <c r="H17" s="73"/>
      <c r="J17" s="35" t="s">
        <v>40</v>
      </c>
      <c r="K17" s="36"/>
      <c r="L17" s="37"/>
      <c r="M17" s="37"/>
      <c r="N17" s="38"/>
    </row>
    <row r="18" spans="2:15" x14ac:dyDescent="0.2">
      <c r="B18" s="59"/>
      <c r="C18" s="34"/>
      <c r="D18" s="35"/>
      <c r="E18" s="34"/>
      <c r="F18" s="45"/>
      <c r="G18" s="45"/>
      <c r="H18" s="45"/>
      <c r="J18" s="48"/>
      <c r="K18" s="49"/>
      <c r="L18" s="48"/>
      <c r="M18" s="82"/>
      <c r="N18" s="82"/>
      <c r="O18" s="127"/>
    </row>
    <row r="19" spans="2:15" x14ac:dyDescent="0.2">
      <c r="B19" s="59"/>
      <c r="C19" s="47"/>
      <c r="D19" s="37"/>
      <c r="E19" s="47"/>
      <c r="F19" s="37"/>
      <c r="G19" s="37"/>
      <c r="H19" s="45"/>
      <c r="J19" s="57"/>
      <c r="K19" s="50"/>
      <c r="L19" s="57"/>
      <c r="M19" s="50"/>
      <c r="N19" s="50"/>
      <c r="O19" s="127"/>
    </row>
    <row r="20" spans="2:15" x14ac:dyDescent="0.2">
      <c r="B20" s="59"/>
      <c r="C20" s="47"/>
      <c r="D20" s="37"/>
      <c r="E20" s="47"/>
      <c r="F20" s="37"/>
      <c r="G20" s="37"/>
      <c r="H20" s="45"/>
      <c r="I20" s="611"/>
      <c r="J20" s="57"/>
      <c r="K20" s="50"/>
      <c r="L20" s="57"/>
      <c r="M20" s="50"/>
      <c r="N20" s="50"/>
      <c r="O20" s="127"/>
    </row>
    <row r="21" spans="2:15" x14ac:dyDescent="0.2">
      <c r="B21" s="59"/>
      <c r="C21" s="47"/>
      <c r="D21" s="35"/>
      <c r="E21" s="47"/>
      <c r="F21" s="37"/>
      <c r="G21" s="37"/>
      <c r="H21" s="45"/>
      <c r="J21" s="37"/>
      <c r="K21" s="47"/>
      <c r="L21" s="37" t="s">
        <v>40</v>
      </c>
      <c r="M21" s="37"/>
      <c r="N21" s="38"/>
    </row>
    <row r="22" spans="2:15" x14ac:dyDescent="0.2">
      <c r="B22" s="59"/>
      <c r="C22" s="47"/>
      <c r="D22" s="35"/>
      <c r="E22" s="47"/>
      <c r="F22" s="37"/>
      <c r="G22" s="37"/>
      <c r="H22" s="45"/>
      <c r="K22" s="48"/>
      <c r="L22" s="49"/>
      <c r="M22" s="48"/>
      <c r="N22" s="50"/>
      <c r="O22" s="50"/>
    </row>
    <row r="23" spans="2:15" ht="14.25" x14ac:dyDescent="0.2">
      <c r="B23" s="597"/>
      <c r="C23" s="191"/>
      <c r="D23" s="195"/>
      <c r="E23" s="191"/>
      <c r="F23" s="195"/>
      <c r="G23" s="195"/>
      <c r="H23" s="194"/>
    </row>
    <row r="24" spans="2:15" x14ac:dyDescent="0.2">
      <c r="B24" s="28"/>
      <c r="C24" s="74"/>
      <c r="D24" s="314"/>
      <c r="E24" s="121"/>
      <c r="F24" s="314"/>
      <c r="G24" s="314"/>
      <c r="H24" s="30"/>
      <c r="J24" s="48"/>
      <c r="K24" s="49"/>
      <c r="L24" s="48"/>
      <c r="M24" s="50"/>
      <c r="N24" s="50"/>
    </row>
    <row r="25" spans="2:15" x14ac:dyDescent="0.2">
      <c r="B25" s="28"/>
      <c r="C25" s="74"/>
      <c r="D25" s="314"/>
      <c r="E25" s="121"/>
      <c r="F25" s="314"/>
      <c r="G25" s="314"/>
      <c r="H25" s="30"/>
      <c r="J25" s="48"/>
      <c r="K25" s="49"/>
      <c r="L25" s="48"/>
      <c r="M25" s="50"/>
      <c r="N25" s="50"/>
    </row>
    <row r="26" spans="2:15" x14ac:dyDescent="0.2">
      <c r="B26" s="28"/>
      <c r="C26" s="121"/>
      <c r="D26" s="170"/>
      <c r="E26" s="121"/>
      <c r="F26" s="314"/>
      <c r="G26" s="314"/>
      <c r="H26" s="30"/>
      <c r="J26" s="120"/>
      <c r="K26" s="49"/>
      <c r="L26" s="48"/>
      <c r="M26" s="50"/>
      <c r="N26" s="50"/>
    </row>
    <row r="27" spans="2:15" x14ac:dyDescent="0.2">
      <c r="B27" s="98"/>
      <c r="C27" s="59"/>
      <c r="D27" s="60"/>
      <c r="E27" s="59"/>
      <c r="F27" s="91"/>
      <c r="G27" s="91"/>
      <c r="H27" s="30"/>
    </row>
    <row r="28" spans="2:15" x14ac:dyDescent="0.2">
      <c r="B28" s="98"/>
      <c r="C28" s="51"/>
      <c r="D28" s="60"/>
      <c r="E28" s="51"/>
      <c r="F28" s="91"/>
      <c r="G28" s="91"/>
      <c r="H28" s="30"/>
      <c r="L28" t="s">
        <v>40</v>
      </c>
    </row>
    <row r="29" spans="2:15" x14ac:dyDescent="0.2">
      <c r="B29" s="98"/>
      <c r="C29" s="51"/>
      <c r="D29" s="91"/>
      <c r="E29" s="59"/>
      <c r="F29" s="89"/>
      <c r="G29" s="89"/>
      <c r="H29" s="30"/>
      <c r="J29" s="120"/>
      <c r="K29" s="49"/>
      <c r="L29" s="48"/>
      <c r="M29" s="50"/>
      <c r="N29" s="50"/>
    </row>
    <row r="30" spans="2:15" x14ac:dyDescent="0.2">
      <c r="B30" s="98"/>
      <c r="C30" s="59"/>
      <c r="D30" s="60"/>
      <c r="E30" s="59"/>
      <c r="F30" s="91"/>
      <c r="G30" s="91"/>
      <c r="H30" s="30"/>
      <c r="J30" s="209"/>
      <c r="K30" s="49"/>
      <c r="L30" s="48"/>
      <c r="M30" s="50"/>
      <c r="N30" s="50"/>
    </row>
    <row r="31" spans="2:15" x14ac:dyDescent="0.2">
      <c r="B31" s="98"/>
      <c r="C31" s="59"/>
      <c r="D31" s="60"/>
      <c r="E31" s="59"/>
      <c r="F31" s="60"/>
      <c r="G31" s="60"/>
      <c r="H31" s="30"/>
      <c r="J31" s="48"/>
      <c r="K31" s="49"/>
      <c r="L31" s="48"/>
      <c r="M31" s="50"/>
      <c r="N31" s="50"/>
    </row>
    <row r="32" spans="2:15" x14ac:dyDescent="0.2">
      <c r="B32" s="98"/>
      <c r="C32" s="51"/>
      <c r="D32" s="91"/>
      <c r="E32" s="51"/>
      <c r="F32" s="89"/>
      <c r="G32" s="89"/>
      <c r="H32" s="30"/>
    </row>
    <row r="33" spans="2:15" x14ac:dyDescent="0.2">
      <c r="B33" s="98"/>
      <c r="C33" s="51"/>
      <c r="D33" s="60"/>
      <c r="E33" s="51"/>
      <c r="F33" s="91"/>
      <c r="G33" s="91"/>
      <c r="H33" s="30"/>
      <c r="I33" s="612"/>
    </row>
    <row r="34" spans="2:15" x14ac:dyDescent="0.2">
      <c r="B34" s="98"/>
      <c r="C34" s="59"/>
      <c r="D34" s="89"/>
      <c r="E34" s="59"/>
      <c r="F34" s="89"/>
      <c r="G34" s="89"/>
      <c r="H34" s="30"/>
    </row>
    <row r="35" spans="2:15" ht="13.5" customHeight="1" x14ac:dyDescent="0.2">
      <c r="B35" s="98"/>
      <c r="C35" s="59"/>
      <c r="D35" s="89"/>
      <c r="E35" s="59"/>
      <c r="F35" s="61"/>
      <c r="G35" s="61"/>
      <c r="H35" s="30"/>
      <c r="L35" t="s">
        <v>40</v>
      </c>
    </row>
    <row r="36" spans="2:15" x14ac:dyDescent="0.2">
      <c r="B36" s="106"/>
      <c r="C36" s="59"/>
      <c r="D36" s="60"/>
      <c r="E36" s="59"/>
      <c r="F36" s="61"/>
      <c r="G36" s="61"/>
      <c r="H36" s="30"/>
    </row>
    <row r="37" spans="2:15" ht="14.25" x14ac:dyDescent="0.2">
      <c r="B37" s="597"/>
      <c r="C37" s="191"/>
      <c r="D37" s="195"/>
      <c r="E37" s="191"/>
      <c r="F37" s="195"/>
      <c r="G37" s="195"/>
      <c r="H37" s="194"/>
    </row>
    <row r="38" spans="2:15" x14ac:dyDescent="0.2">
      <c r="B38" s="28"/>
      <c r="C38" s="74"/>
      <c r="D38" s="73"/>
      <c r="E38" s="121"/>
      <c r="F38" s="170"/>
      <c r="G38" s="170"/>
      <c r="H38" s="30"/>
    </row>
    <row r="39" spans="2:15" x14ac:dyDescent="0.2">
      <c r="B39" s="28"/>
      <c r="C39" s="74"/>
      <c r="D39" s="73"/>
      <c r="E39" s="121"/>
      <c r="F39" s="73"/>
      <c r="G39" s="73"/>
      <c r="H39" s="30"/>
    </row>
    <row r="40" spans="2:15" x14ac:dyDescent="0.2">
      <c r="B40" s="28"/>
      <c r="C40" s="74"/>
      <c r="D40" s="73"/>
      <c r="E40" s="121"/>
      <c r="F40" s="73"/>
      <c r="G40" s="73"/>
      <c r="H40" s="30"/>
    </row>
    <row r="41" spans="2:15" x14ac:dyDescent="0.2">
      <c r="B41" s="98"/>
      <c r="C41" s="59"/>
      <c r="D41" s="60"/>
      <c r="E41" s="51"/>
      <c r="F41" s="60"/>
      <c r="G41" s="60"/>
      <c r="H41" s="30"/>
    </row>
    <row r="42" spans="2:15" x14ac:dyDescent="0.2">
      <c r="B42" s="98"/>
      <c r="C42" s="59"/>
      <c r="D42" s="89"/>
      <c r="E42" s="59"/>
      <c r="F42" s="29"/>
      <c r="G42" s="29"/>
      <c r="H42" s="30"/>
    </row>
    <row r="43" spans="2:15" x14ac:dyDescent="0.2">
      <c r="B43" s="106"/>
      <c r="C43" s="51"/>
      <c r="D43" s="91"/>
      <c r="E43" s="51"/>
      <c r="F43" s="598"/>
      <c r="G43" s="598"/>
      <c r="H43" s="613"/>
      <c r="I43" s="505"/>
    </row>
    <row r="44" spans="2:15" x14ac:dyDescent="0.2">
      <c r="B44" s="590"/>
      <c r="C44" s="191"/>
      <c r="D44" s="195"/>
      <c r="E44" s="191"/>
      <c r="F44" s="195"/>
      <c r="G44" s="599"/>
      <c r="H44" s="600"/>
    </row>
    <row r="45" spans="2:15" x14ac:dyDescent="0.2">
      <c r="B45" s="308"/>
      <c r="C45" s="308"/>
      <c r="D45" s="28"/>
      <c r="E45" s="308"/>
      <c r="F45" s="28"/>
      <c r="G45" s="28"/>
      <c r="H45" s="28"/>
      <c r="I45" s="505"/>
      <c r="J45" s="34"/>
      <c r="K45" s="49"/>
      <c r="L45" s="47"/>
      <c r="M45" s="50"/>
      <c r="N45" s="50"/>
      <c r="O45" s="128"/>
    </row>
    <row r="46" spans="2:15" x14ac:dyDescent="0.2">
      <c r="B46" s="106"/>
      <c r="C46" s="34"/>
      <c r="D46" s="35"/>
      <c r="E46" s="47"/>
      <c r="F46" s="37"/>
      <c r="G46" s="37"/>
      <c r="H46" s="35"/>
      <c r="J46" s="57"/>
      <c r="K46" s="49"/>
      <c r="L46" s="57"/>
      <c r="M46" s="50"/>
      <c r="N46" s="50"/>
      <c r="O46" s="127"/>
    </row>
    <row r="47" spans="2:15" x14ac:dyDescent="0.2">
      <c r="B47" s="106"/>
      <c r="C47" s="47"/>
      <c r="D47" s="35"/>
      <c r="E47" s="47"/>
      <c r="F47" s="37"/>
      <c r="G47" s="37"/>
      <c r="H47" s="45"/>
      <c r="J47" s="57"/>
      <c r="K47" s="49"/>
      <c r="L47" s="57"/>
      <c r="M47" s="50"/>
      <c r="N47" s="50"/>
      <c r="O47" s="128"/>
    </row>
    <row r="48" spans="2:15" x14ac:dyDescent="0.2">
      <c r="B48" s="106"/>
      <c r="C48" s="47"/>
      <c r="D48" s="35"/>
      <c r="E48" s="47"/>
      <c r="F48" s="37"/>
      <c r="G48" s="37"/>
      <c r="H48" s="45"/>
      <c r="J48" s="34"/>
      <c r="K48" s="49"/>
      <c r="L48" s="47"/>
      <c r="M48" s="35"/>
      <c r="N48" s="35"/>
      <c r="O48" s="128"/>
    </row>
    <row r="49" spans="2:15" x14ac:dyDescent="0.2">
      <c r="B49" s="106"/>
      <c r="C49" s="34"/>
      <c r="D49" s="35"/>
      <c r="E49" s="34"/>
      <c r="F49" s="35"/>
      <c r="G49" s="35"/>
      <c r="H49" s="45"/>
      <c r="J49" s="34"/>
      <c r="K49" s="49"/>
      <c r="L49" s="47"/>
      <c r="M49" s="35"/>
      <c r="N49" s="35"/>
      <c r="O49" s="128"/>
    </row>
    <row r="50" spans="2:15" x14ac:dyDescent="0.2">
      <c r="B50" s="308"/>
      <c r="C50" s="308"/>
      <c r="D50" s="28"/>
      <c r="E50" s="308"/>
      <c r="F50" s="28"/>
      <c r="G50" s="197"/>
      <c r="H50" s="28"/>
      <c r="J50" s="34"/>
      <c r="K50" s="49"/>
      <c r="L50" s="47"/>
      <c r="M50" s="35"/>
      <c r="N50" s="35"/>
      <c r="O50" s="128"/>
    </row>
    <row r="51" spans="2:15" x14ac:dyDescent="0.2">
      <c r="B51" s="44"/>
      <c r="C51" s="47"/>
      <c r="D51" s="37"/>
      <c r="E51" s="47"/>
      <c r="F51" s="35"/>
      <c r="G51" s="35"/>
      <c r="H51" s="45"/>
      <c r="J51" s="34"/>
      <c r="K51" s="49"/>
      <c r="L51" s="47"/>
      <c r="M51" s="35"/>
      <c r="N51" s="35"/>
      <c r="O51" s="128"/>
    </row>
    <row r="52" spans="2:15" x14ac:dyDescent="0.2">
      <c r="B52" s="44"/>
      <c r="C52" s="47"/>
      <c r="D52" s="37"/>
      <c r="E52" s="34"/>
      <c r="F52" s="35"/>
      <c r="G52" s="35"/>
      <c r="H52" s="45"/>
      <c r="J52" s="34"/>
      <c r="K52" s="49"/>
      <c r="L52" s="47"/>
      <c r="M52" s="35"/>
      <c r="N52" s="35"/>
      <c r="O52" s="128"/>
    </row>
    <row r="53" spans="2:15" x14ac:dyDescent="0.2">
      <c r="B53" s="44"/>
      <c r="C53" s="47"/>
      <c r="D53" s="37"/>
      <c r="E53" s="47"/>
      <c r="F53" s="35"/>
      <c r="G53" s="35"/>
      <c r="H53" s="45"/>
      <c r="J53" s="34"/>
      <c r="K53" s="49"/>
      <c r="L53" s="47"/>
      <c r="M53" s="35"/>
      <c r="N53" s="35"/>
      <c r="O53" s="128"/>
    </row>
    <row r="54" spans="2:15" x14ac:dyDescent="0.2">
      <c r="B54" s="106"/>
      <c r="C54" s="34"/>
      <c r="D54" s="35"/>
      <c r="E54" s="34"/>
      <c r="F54" s="35"/>
      <c r="G54" s="35"/>
      <c r="H54" s="45"/>
      <c r="J54" s="34"/>
      <c r="K54" s="49"/>
      <c r="L54" s="47"/>
      <c r="M54" s="35"/>
      <c r="N54" s="35"/>
      <c r="O54" s="128"/>
    </row>
    <row r="55" spans="2:15" x14ac:dyDescent="0.2">
      <c r="B55" s="308"/>
      <c r="C55" s="308"/>
      <c r="D55" s="28"/>
      <c r="E55" s="308"/>
      <c r="F55" s="28"/>
      <c r="G55" s="197"/>
      <c r="H55" s="28"/>
      <c r="J55" s="34"/>
      <c r="K55" s="49"/>
      <c r="L55" s="47"/>
      <c r="M55" s="35"/>
      <c r="N55" s="35"/>
      <c r="O55" s="128"/>
    </row>
    <row r="56" spans="2:15" x14ac:dyDescent="0.2">
      <c r="B56" s="44"/>
      <c r="C56" s="34"/>
      <c r="D56" s="35"/>
      <c r="E56" s="47"/>
      <c r="F56" s="35"/>
      <c r="G56" s="35"/>
      <c r="H56" s="45"/>
      <c r="J56" s="34"/>
      <c r="K56" s="35"/>
      <c r="L56" s="34"/>
      <c r="M56" s="37"/>
      <c r="N56" s="37"/>
      <c r="O56" s="127"/>
    </row>
    <row r="57" spans="2:15" x14ac:dyDescent="0.2">
      <c r="B57" s="44"/>
      <c r="C57" s="34"/>
      <c r="D57" s="35"/>
      <c r="E57" s="47"/>
      <c r="F57" s="35"/>
      <c r="G57" s="35"/>
      <c r="H57" s="45"/>
      <c r="J57" s="34"/>
      <c r="K57" s="49"/>
      <c r="L57" s="34"/>
      <c r="M57" s="50"/>
      <c r="N57" s="50"/>
      <c r="O57" s="128"/>
    </row>
    <row r="58" spans="2:15" x14ac:dyDescent="0.2">
      <c r="B58" s="44"/>
      <c r="C58" s="34"/>
      <c r="D58" s="35"/>
      <c r="E58" s="34"/>
      <c r="F58" s="35"/>
      <c r="G58" s="35"/>
      <c r="H58" s="45"/>
      <c r="J58" s="34"/>
      <c r="K58" s="49"/>
      <c r="L58" s="34"/>
      <c r="M58" s="50"/>
      <c r="N58" s="50"/>
      <c r="O58" s="128"/>
    </row>
    <row r="59" spans="2:15" x14ac:dyDescent="0.2">
      <c r="B59" s="59"/>
      <c r="C59" s="59"/>
      <c r="D59" s="60"/>
      <c r="E59" s="59"/>
      <c r="F59" s="60"/>
      <c r="G59" s="98"/>
      <c r="H59" s="28"/>
      <c r="J59" s="48"/>
      <c r="K59" s="49"/>
      <c r="L59" s="48"/>
      <c r="M59" s="49"/>
      <c r="N59" s="49"/>
      <c r="O59" s="128"/>
    </row>
    <row r="60" spans="2:15" x14ac:dyDescent="0.2">
      <c r="B60" s="308"/>
      <c r="C60" s="308"/>
      <c r="D60" s="28"/>
      <c r="E60" s="308"/>
      <c r="F60" s="28"/>
      <c r="G60" s="197"/>
      <c r="H60" s="28"/>
      <c r="J60" s="57"/>
      <c r="K60" s="50"/>
      <c r="L60" s="57"/>
      <c r="M60" s="49"/>
      <c r="N60" s="49"/>
      <c r="O60" s="127"/>
    </row>
    <row r="61" spans="2:15" x14ac:dyDescent="0.2">
      <c r="B61" s="106"/>
      <c r="C61" s="34"/>
      <c r="D61" s="35"/>
      <c r="E61" s="34"/>
      <c r="F61" s="37"/>
      <c r="G61" s="37"/>
      <c r="H61" s="45"/>
      <c r="J61" s="47"/>
      <c r="K61" s="37"/>
      <c r="L61" s="48"/>
      <c r="M61" s="49"/>
      <c r="N61" s="49"/>
      <c r="O61" s="127"/>
    </row>
    <row r="62" spans="2:15" x14ac:dyDescent="0.2">
      <c r="B62" s="106"/>
      <c r="C62" s="34"/>
      <c r="D62" s="35"/>
      <c r="E62" s="34"/>
      <c r="F62" s="37"/>
      <c r="G62" s="37"/>
      <c r="H62" s="45"/>
      <c r="J62" s="57"/>
      <c r="K62" s="50"/>
      <c r="L62" s="57"/>
      <c r="M62" s="49"/>
      <c r="N62" s="49"/>
      <c r="O62" s="128"/>
    </row>
    <row r="63" spans="2:15" x14ac:dyDescent="0.2">
      <c r="B63" s="106"/>
      <c r="C63" s="34"/>
      <c r="D63" s="35"/>
      <c r="E63" s="34"/>
      <c r="F63" s="35"/>
      <c r="G63" s="35"/>
      <c r="H63" s="45"/>
      <c r="J63" s="34"/>
      <c r="K63" s="35"/>
      <c r="L63" s="47"/>
      <c r="M63" s="49"/>
      <c r="N63" s="49"/>
      <c r="O63" s="38"/>
    </row>
    <row r="64" spans="2:15" x14ac:dyDescent="0.2">
      <c r="B64" s="106"/>
      <c r="C64" s="34"/>
      <c r="D64" s="35"/>
      <c r="E64" s="34"/>
      <c r="F64" s="35"/>
      <c r="G64" s="35"/>
      <c r="H64" s="45"/>
      <c r="J64" s="34"/>
      <c r="K64" s="35"/>
      <c r="L64" s="47"/>
      <c r="M64" s="49"/>
      <c r="N64" s="49"/>
      <c r="O64" s="38"/>
    </row>
    <row r="65" spans="2:14" x14ac:dyDescent="0.2">
      <c r="B65" s="59"/>
      <c r="C65" s="59"/>
      <c r="D65" s="60"/>
      <c r="E65" s="59"/>
      <c r="F65" s="60"/>
      <c r="G65" s="60"/>
      <c r="H65" s="73"/>
      <c r="J65" s="34"/>
      <c r="K65" s="210"/>
      <c r="L65" s="48"/>
      <c r="M65" s="49"/>
      <c r="N65" s="49"/>
    </row>
    <row r="66" spans="2:14" ht="14.25" x14ac:dyDescent="0.2">
      <c r="B66" s="597"/>
      <c r="C66" s="191"/>
      <c r="D66" s="195"/>
      <c r="E66" s="191"/>
      <c r="F66" s="195"/>
      <c r="G66" s="195"/>
      <c r="H66" s="194"/>
      <c r="J66" s="34"/>
      <c r="K66" s="210"/>
      <c r="L66" s="48"/>
      <c r="M66" s="49"/>
      <c r="N66" s="49"/>
    </row>
    <row r="67" spans="2:14" x14ac:dyDescent="0.2">
      <c r="B67" s="28"/>
      <c r="C67" s="74"/>
      <c r="D67" s="73"/>
      <c r="E67" s="74"/>
      <c r="F67" s="73"/>
      <c r="G67" s="73"/>
      <c r="H67" s="30"/>
      <c r="J67" s="34"/>
      <c r="K67" s="210"/>
      <c r="L67" s="48"/>
      <c r="M67" s="37"/>
      <c r="N67" s="37"/>
    </row>
    <row r="68" spans="2:14" x14ac:dyDescent="0.2">
      <c r="B68" s="28"/>
      <c r="C68" s="74"/>
      <c r="D68" s="73"/>
      <c r="E68" s="74"/>
      <c r="F68" s="28"/>
      <c r="G68" s="28"/>
      <c r="H68" s="30"/>
      <c r="I68" s="505"/>
    </row>
    <row r="69" spans="2:14" x14ac:dyDescent="0.2">
      <c r="B69" s="28"/>
      <c r="C69" s="74"/>
      <c r="D69" s="73"/>
      <c r="E69" s="74"/>
      <c r="F69" s="73"/>
      <c r="G69" s="73"/>
      <c r="H69" s="30"/>
      <c r="J69" s="34"/>
      <c r="K69" s="210"/>
      <c r="L69" s="48"/>
      <c r="M69" s="50"/>
      <c r="N69" s="50"/>
    </row>
    <row r="70" spans="2:14" x14ac:dyDescent="0.2">
      <c r="B70" s="98"/>
      <c r="C70" s="59"/>
      <c r="D70" s="60"/>
      <c r="E70" s="59"/>
      <c r="F70" s="60"/>
      <c r="G70" s="60"/>
      <c r="H70" s="30"/>
      <c r="J70" s="34"/>
      <c r="K70" s="210"/>
      <c r="L70" s="48"/>
      <c r="M70" s="50"/>
      <c r="N70" s="50"/>
    </row>
    <row r="71" spans="2:14" x14ac:dyDescent="0.2">
      <c r="B71" s="98"/>
      <c r="C71" s="59"/>
      <c r="D71" s="60"/>
      <c r="E71" s="59"/>
      <c r="F71" s="60"/>
      <c r="G71" s="60"/>
      <c r="H71" s="30"/>
      <c r="J71" s="34"/>
      <c r="K71" s="210"/>
      <c r="L71" s="48"/>
      <c r="M71" s="50"/>
      <c r="N71" s="50"/>
    </row>
    <row r="72" spans="2:14" x14ac:dyDescent="0.2">
      <c r="B72" s="98"/>
      <c r="C72" s="59"/>
      <c r="D72" s="60"/>
      <c r="E72" s="59"/>
      <c r="F72" s="60"/>
      <c r="G72" s="60"/>
      <c r="H72" s="30"/>
    </row>
    <row r="73" spans="2:14" x14ac:dyDescent="0.2">
      <c r="B73" s="98"/>
      <c r="C73" s="59"/>
      <c r="D73" s="60"/>
      <c r="E73" s="59"/>
      <c r="F73" s="60"/>
      <c r="G73" s="60"/>
      <c r="H73" s="30"/>
    </row>
    <row r="74" spans="2:14" x14ac:dyDescent="0.2">
      <c r="B74" s="98"/>
      <c r="C74" s="59"/>
      <c r="D74" s="60"/>
      <c r="E74" s="59"/>
      <c r="F74" s="60"/>
      <c r="G74" s="60"/>
      <c r="H74" s="30"/>
    </row>
    <row r="75" spans="2:14" x14ac:dyDescent="0.2">
      <c r="B75" s="98"/>
      <c r="C75" s="59"/>
      <c r="D75" s="60"/>
      <c r="E75" s="59"/>
      <c r="F75" s="60"/>
      <c r="G75" s="60"/>
      <c r="H75" s="30"/>
    </row>
    <row r="76" spans="2:14" x14ac:dyDescent="0.2">
      <c r="B76" s="98"/>
      <c r="C76" s="51"/>
      <c r="D76" s="91"/>
      <c r="E76" s="51"/>
      <c r="F76" s="60"/>
      <c r="G76" s="60"/>
      <c r="H76" s="30"/>
    </row>
    <row r="77" spans="2:14" x14ac:dyDescent="0.2">
      <c r="B77" s="98"/>
      <c r="C77" s="59"/>
      <c r="D77" s="60"/>
      <c r="E77" s="59"/>
      <c r="F77" s="98"/>
      <c r="G77" s="98"/>
      <c r="H77" s="30"/>
      <c r="J77" s="51"/>
    </row>
    <row r="78" spans="2:14" x14ac:dyDescent="0.2">
      <c r="B78" s="98"/>
      <c r="C78" s="59"/>
      <c r="D78" s="60"/>
      <c r="E78" s="59"/>
      <c r="F78" s="60"/>
      <c r="G78" s="60"/>
      <c r="H78" s="30"/>
      <c r="J78" s="59"/>
    </row>
    <row r="79" spans="2:14" x14ac:dyDescent="0.2">
      <c r="B79" s="98"/>
      <c r="C79" s="51"/>
      <c r="D79" s="91"/>
      <c r="E79" s="51"/>
      <c r="F79" s="73"/>
      <c r="G79" s="73"/>
      <c r="H79" s="30"/>
      <c r="J79" s="51"/>
    </row>
    <row r="80" spans="2:14" x14ac:dyDescent="0.2">
      <c r="B80" s="98"/>
      <c r="C80" s="59"/>
      <c r="D80" s="60"/>
      <c r="E80" s="59"/>
      <c r="F80" s="61"/>
      <c r="G80" s="61"/>
      <c r="H80" s="30"/>
      <c r="I80" s="614"/>
      <c r="J80" s="35"/>
      <c r="K80" s="34"/>
      <c r="L80" s="35"/>
      <c r="M80" s="35"/>
      <c r="N80" s="128"/>
    </row>
    <row r="81" spans="1:16" ht="14.25" x14ac:dyDescent="0.2">
      <c r="B81" s="597"/>
      <c r="C81" s="191"/>
      <c r="D81" s="195"/>
      <c r="E81" s="191"/>
      <c r="F81" s="195"/>
      <c r="G81" s="195"/>
      <c r="H81" s="194"/>
      <c r="J81" s="35"/>
      <c r="K81" s="34"/>
      <c r="L81" s="45"/>
      <c r="M81" s="45"/>
      <c r="N81" s="128"/>
    </row>
    <row r="82" spans="1:16" s="145" customFormat="1" x14ac:dyDescent="0.2">
      <c r="A82" s="347"/>
      <c r="B82" s="28"/>
      <c r="C82" s="308"/>
      <c r="D82" s="28"/>
      <c r="E82" s="308"/>
      <c r="F82" s="28"/>
      <c r="G82" s="28"/>
      <c r="H82" s="30"/>
      <c r="I82" s="610"/>
      <c r="J82" s="45"/>
      <c r="K82" s="44"/>
      <c r="L82" s="45"/>
      <c r="M82" s="45"/>
      <c r="N82" s="128"/>
    </row>
    <row r="83" spans="1:16" s="145" customFormat="1" x14ac:dyDescent="0.2">
      <c r="A83" s="347"/>
      <c r="B83" s="28"/>
      <c r="C83" s="308"/>
      <c r="D83" s="28"/>
      <c r="E83" s="308"/>
      <c r="F83" s="29"/>
      <c r="G83" s="29"/>
      <c r="H83" s="30"/>
      <c r="I83" s="505"/>
      <c r="J83" s="35"/>
      <c r="K83" s="34"/>
      <c r="L83" s="35"/>
      <c r="M83" s="35"/>
      <c r="N83" s="128"/>
    </row>
    <row r="84" spans="1:16" s="145" customFormat="1" x14ac:dyDescent="0.2">
      <c r="A84" s="347"/>
      <c r="B84" s="28"/>
      <c r="C84" s="74"/>
      <c r="D84" s="314"/>
      <c r="E84" s="308"/>
      <c r="F84" s="28"/>
      <c r="G84" s="28"/>
      <c r="H84" s="30"/>
      <c r="I84" s="505"/>
      <c r="J84" s="35"/>
      <c r="K84" s="34"/>
      <c r="L84" s="35"/>
      <c r="M84" s="35"/>
      <c r="N84" s="128"/>
    </row>
    <row r="85" spans="1:16" s="145" customFormat="1" x14ac:dyDescent="0.2">
      <c r="A85" s="347"/>
      <c r="B85" s="98"/>
      <c r="C85" s="106"/>
      <c r="D85" s="98"/>
      <c r="E85" s="106"/>
      <c r="F85" s="61"/>
      <c r="G85" s="61"/>
      <c r="H85" s="30"/>
      <c r="I85" s="505"/>
      <c r="J85" s="124"/>
      <c r="K85" s="129"/>
      <c r="L85" s="37"/>
      <c r="M85" s="37"/>
      <c r="N85" s="128"/>
    </row>
    <row r="86" spans="1:16" s="145" customFormat="1" x14ac:dyDescent="0.2">
      <c r="A86" s="347"/>
      <c r="B86" s="98"/>
      <c r="C86" s="59"/>
      <c r="D86" s="60"/>
      <c r="E86" s="59"/>
      <c r="F86" s="60"/>
      <c r="G86" s="60"/>
      <c r="H86" s="28"/>
      <c r="I86" s="505"/>
      <c r="J86" s="45"/>
      <c r="K86" s="44"/>
      <c r="L86" s="37"/>
      <c r="M86" s="37"/>
      <c r="N86" s="128"/>
    </row>
    <row r="87" spans="1:16" s="145" customFormat="1" x14ac:dyDescent="0.2">
      <c r="A87" s="347"/>
      <c r="B87" s="590"/>
      <c r="C87" s="606"/>
      <c r="D87" s="600"/>
      <c r="E87" s="606"/>
      <c r="F87" s="600"/>
      <c r="G87" s="600"/>
      <c r="H87" s="600"/>
      <c r="I87" s="505"/>
      <c r="J87" s="45"/>
      <c r="K87" s="44"/>
      <c r="L87" s="37"/>
      <c r="M87" s="37"/>
      <c r="N87" s="128"/>
    </row>
    <row r="88" spans="1:16" s="145" customFormat="1" x14ac:dyDescent="0.2">
      <c r="A88" s="347"/>
      <c r="B88" s="74"/>
      <c r="C88" s="74"/>
      <c r="D88" s="74"/>
      <c r="E88" s="74"/>
      <c r="F88" s="73"/>
      <c r="G88" s="73"/>
      <c r="H88" s="73"/>
      <c r="I88" s="505"/>
      <c r="J88" s="34"/>
      <c r="K88" s="35"/>
      <c r="L88" s="34"/>
      <c r="M88" s="49"/>
      <c r="N88" s="49"/>
      <c r="O88" s="82"/>
    </row>
    <row r="89" spans="1:16" s="145" customFormat="1" x14ac:dyDescent="0.2">
      <c r="A89" s="347"/>
      <c r="B89" s="59"/>
      <c r="C89" s="34"/>
      <c r="D89" s="35"/>
      <c r="E89" s="34"/>
      <c r="F89" s="35"/>
      <c r="G89" s="35"/>
      <c r="H89" s="45"/>
      <c r="I89" s="505"/>
      <c r="J89" s="81"/>
      <c r="K89" s="82"/>
      <c r="L89" s="81"/>
      <c r="M89" s="49"/>
      <c r="N89" s="49"/>
      <c r="O89" s="82"/>
    </row>
    <row r="90" spans="1:16" x14ac:dyDescent="0.2">
      <c r="B90" s="59"/>
      <c r="C90" s="44"/>
      <c r="D90" s="45"/>
      <c r="E90" s="44"/>
      <c r="F90" s="35"/>
      <c r="G90" s="35"/>
      <c r="H90" s="45"/>
      <c r="J90" s="48"/>
      <c r="K90" s="49"/>
      <c r="L90" s="48"/>
      <c r="M90" s="49"/>
      <c r="N90" s="49"/>
      <c r="O90" s="82"/>
    </row>
    <row r="91" spans="1:16" x14ac:dyDescent="0.2">
      <c r="B91" s="59"/>
      <c r="C91" s="34"/>
      <c r="D91" s="35"/>
      <c r="E91" s="34"/>
      <c r="F91" s="35"/>
      <c r="G91" s="35"/>
      <c r="H91" s="45"/>
      <c r="J91" s="34"/>
      <c r="K91" s="35"/>
      <c r="L91" s="81"/>
      <c r="M91" s="45"/>
      <c r="N91" s="45"/>
      <c r="O91" s="45"/>
    </row>
    <row r="92" spans="1:16" x14ac:dyDescent="0.2">
      <c r="B92" s="59"/>
      <c r="C92" s="34"/>
      <c r="D92" s="35"/>
      <c r="E92" s="34"/>
      <c r="F92" s="35"/>
      <c r="G92" s="35"/>
      <c r="H92" s="45"/>
      <c r="J92" s="81"/>
      <c r="K92" s="82"/>
      <c r="L92" s="81"/>
      <c r="M92" s="49"/>
      <c r="N92" s="49"/>
      <c r="O92" s="82"/>
    </row>
    <row r="93" spans="1:16" x14ac:dyDescent="0.2">
      <c r="B93" s="74"/>
      <c r="C93" s="74"/>
      <c r="D93" s="73"/>
      <c r="E93" s="74"/>
      <c r="F93" s="73"/>
      <c r="G93" s="73"/>
      <c r="H93" s="73"/>
      <c r="J93" s="48"/>
      <c r="K93" s="35"/>
      <c r="L93" s="48"/>
      <c r="M93" s="49"/>
      <c r="N93" s="49"/>
      <c r="O93" s="82"/>
    </row>
    <row r="94" spans="1:16" x14ac:dyDescent="0.2">
      <c r="B94" s="59"/>
      <c r="C94" s="34"/>
      <c r="D94" s="35"/>
      <c r="E94" s="34"/>
      <c r="F94" s="45"/>
      <c r="G94" s="45"/>
      <c r="H94" s="45"/>
      <c r="J94" s="48"/>
      <c r="K94" s="49"/>
      <c r="L94" s="48"/>
      <c r="M94" s="49"/>
      <c r="N94" s="49"/>
      <c r="O94" s="45"/>
      <c r="P94" s="8"/>
    </row>
    <row r="95" spans="1:16" x14ac:dyDescent="0.2">
      <c r="B95" s="59"/>
      <c r="C95" s="34"/>
      <c r="D95" s="35"/>
      <c r="E95" s="34"/>
      <c r="F95" s="35"/>
      <c r="G95" s="35"/>
      <c r="H95" s="45"/>
      <c r="J95" s="48"/>
      <c r="K95" s="49"/>
      <c r="L95" s="48"/>
      <c r="M95" s="49"/>
      <c r="N95" s="49"/>
      <c r="O95" s="82"/>
      <c r="P95" s="8"/>
    </row>
    <row r="96" spans="1:16" x14ac:dyDescent="0.2">
      <c r="B96" s="59"/>
      <c r="C96" s="34"/>
      <c r="D96" s="35"/>
      <c r="E96" s="34"/>
      <c r="F96" s="45"/>
      <c r="G96" s="45"/>
      <c r="H96" s="45"/>
      <c r="J96" s="48"/>
      <c r="K96" s="35"/>
      <c r="L96" s="48"/>
      <c r="M96" s="49"/>
      <c r="N96" s="49"/>
      <c r="O96" s="82"/>
      <c r="P96" s="8"/>
    </row>
    <row r="97" spans="2:16" x14ac:dyDescent="0.2">
      <c r="B97" s="59"/>
      <c r="C97" s="34"/>
      <c r="D97" s="35"/>
      <c r="E97" s="34"/>
      <c r="F97" s="35"/>
      <c r="G97" s="35"/>
      <c r="H97" s="45"/>
      <c r="I97" s="505"/>
      <c r="J97" s="48"/>
      <c r="K97" s="35"/>
      <c r="L97" s="48"/>
      <c r="M97" s="49"/>
      <c r="N97" s="49"/>
      <c r="O97" s="82"/>
      <c r="P97" s="8"/>
    </row>
    <row r="98" spans="2:16" x14ac:dyDescent="0.2">
      <c r="B98" s="74"/>
      <c r="C98" s="74"/>
      <c r="D98" s="73"/>
      <c r="E98" s="74"/>
      <c r="F98" s="73"/>
      <c r="G98" s="73"/>
      <c r="H98" s="73"/>
      <c r="I98" s="505"/>
      <c r="J98" s="48"/>
      <c r="K98" s="35"/>
      <c r="L98" s="48"/>
      <c r="M98" s="82"/>
      <c r="N98" s="82"/>
      <c r="O98" s="82"/>
      <c r="P98" s="8"/>
    </row>
    <row r="99" spans="2:16" x14ac:dyDescent="0.2">
      <c r="B99" s="59"/>
      <c r="C99" s="34"/>
      <c r="D99" s="35"/>
      <c r="E99" s="34"/>
      <c r="F99" s="35"/>
      <c r="G99" s="35"/>
      <c r="H99" s="45"/>
      <c r="I99" s="505"/>
      <c r="J99" s="34"/>
      <c r="K99" s="35"/>
      <c r="L99" s="34"/>
      <c r="M99" s="35"/>
      <c r="N99" s="35"/>
      <c r="O99" s="45"/>
      <c r="P99" s="8"/>
    </row>
    <row r="100" spans="2:16" x14ac:dyDescent="0.2">
      <c r="B100" s="59"/>
      <c r="C100" s="34"/>
      <c r="D100" s="35"/>
      <c r="E100" s="34"/>
      <c r="F100" s="35"/>
      <c r="G100" s="35"/>
      <c r="H100" s="45"/>
      <c r="I100" s="505"/>
      <c r="J100" s="48"/>
      <c r="K100" s="35"/>
      <c r="L100" s="48"/>
      <c r="M100" s="82"/>
      <c r="N100" s="82"/>
      <c r="O100" s="82"/>
      <c r="P100" s="8"/>
    </row>
    <row r="101" spans="2:16" x14ac:dyDescent="0.2">
      <c r="B101" s="59"/>
      <c r="C101" s="34"/>
      <c r="D101" s="35"/>
      <c r="E101" s="34"/>
      <c r="F101" s="35"/>
      <c r="G101" s="35"/>
      <c r="H101" s="45"/>
      <c r="I101" s="505"/>
      <c r="J101" s="48"/>
      <c r="K101" s="35"/>
      <c r="L101" s="48"/>
      <c r="M101" s="49"/>
      <c r="N101" s="49"/>
      <c r="O101" s="82"/>
      <c r="P101" s="8"/>
    </row>
    <row r="102" spans="2:16" x14ac:dyDescent="0.2">
      <c r="B102" s="59"/>
      <c r="C102" s="34"/>
      <c r="D102" s="35"/>
      <c r="E102" s="34"/>
      <c r="F102" s="45"/>
      <c r="G102" s="45"/>
      <c r="H102" s="45"/>
      <c r="I102" s="505"/>
      <c r="J102" s="48"/>
      <c r="K102" s="49"/>
      <c r="L102" s="48"/>
      <c r="M102" s="49"/>
      <c r="N102" s="49"/>
      <c r="O102" s="82"/>
      <c r="P102" s="8"/>
    </row>
    <row r="103" spans="2:16" x14ac:dyDescent="0.2">
      <c r="B103" s="59"/>
      <c r="C103" s="34"/>
      <c r="D103" s="35"/>
      <c r="E103" s="34"/>
      <c r="F103" s="35"/>
      <c r="G103" s="35"/>
      <c r="H103" s="45"/>
      <c r="I103" s="505"/>
      <c r="J103" s="59"/>
      <c r="K103" s="60"/>
      <c r="L103" s="59"/>
      <c r="M103" s="60"/>
      <c r="N103" s="60"/>
      <c r="O103" s="28"/>
      <c r="P103" s="8"/>
    </row>
    <row r="104" spans="2:16" ht="14.25" x14ac:dyDescent="0.2">
      <c r="B104" s="318"/>
      <c r="C104" s="607"/>
      <c r="D104" s="608"/>
      <c r="E104" s="318"/>
      <c r="F104" s="608"/>
      <c r="G104" s="608"/>
      <c r="H104" s="609"/>
      <c r="I104" s="505"/>
    </row>
    <row r="105" spans="2:16" x14ac:dyDescent="0.2">
      <c r="B105" s="28"/>
      <c r="C105" s="74"/>
      <c r="D105" s="73"/>
      <c r="E105" s="74"/>
      <c r="F105" s="28"/>
      <c r="G105" s="28"/>
      <c r="H105" s="30"/>
      <c r="I105" s="505"/>
    </row>
    <row r="106" spans="2:16" x14ac:dyDescent="0.2">
      <c r="B106" s="28"/>
      <c r="C106" s="74"/>
      <c r="D106" s="73"/>
      <c r="E106" s="74"/>
      <c r="F106" s="28"/>
      <c r="G106" s="28"/>
      <c r="H106" s="30"/>
      <c r="I106" s="505"/>
    </row>
    <row r="107" spans="2:16" x14ac:dyDescent="0.2">
      <c r="B107" s="28"/>
      <c r="C107" s="74"/>
      <c r="D107" s="73"/>
      <c r="E107" s="74"/>
      <c r="F107" s="28"/>
      <c r="G107" s="28"/>
      <c r="H107" s="30"/>
      <c r="I107" s="505"/>
    </row>
    <row r="108" spans="2:16" x14ac:dyDescent="0.2">
      <c r="B108" s="98"/>
      <c r="C108" s="59"/>
      <c r="D108" s="60"/>
      <c r="E108" s="59"/>
      <c r="F108" s="98"/>
      <c r="G108" s="98"/>
      <c r="H108" s="30"/>
    </row>
    <row r="109" spans="2:16" x14ac:dyDescent="0.2">
      <c r="B109" s="98"/>
      <c r="C109" s="59"/>
      <c r="D109" s="60"/>
      <c r="E109" s="59"/>
      <c r="F109" s="98"/>
      <c r="G109" s="98"/>
      <c r="H109" s="30"/>
    </row>
    <row r="110" spans="2:16" x14ac:dyDescent="0.2">
      <c r="B110" s="98"/>
      <c r="C110" s="59"/>
      <c r="D110" s="60"/>
      <c r="E110" s="59"/>
      <c r="F110" s="60"/>
      <c r="G110" s="60"/>
      <c r="H110" s="30"/>
      <c r="I110" s="505"/>
    </row>
    <row r="111" spans="2:16" x14ac:dyDescent="0.2">
      <c r="B111" s="98"/>
      <c r="C111" s="59"/>
      <c r="D111" s="60"/>
      <c r="E111" s="59"/>
      <c r="F111" s="98"/>
      <c r="G111" s="98"/>
      <c r="H111" s="30"/>
      <c r="I111" s="505"/>
    </row>
    <row r="112" spans="2:16" x14ac:dyDescent="0.2">
      <c r="B112" s="98"/>
      <c r="C112" s="59"/>
      <c r="D112" s="60"/>
      <c r="E112" s="59"/>
      <c r="F112" s="60"/>
      <c r="G112" s="60"/>
      <c r="H112" s="30"/>
      <c r="I112" s="505"/>
    </row>
    <row r="113" spans="2:15" x14ac:dyDescent="0.2">
      <c r="B113" s="98"/>
      <c r="C113" s="59"/>
      <c r="D113" s="60"/>
      <c r="E113" s="59"/>
      <c r="F113" s="28"/>
      <c r="G113" s="28"/>
      <c r="H113" s="30"/>
      <c r="I113" s="505"/>
    </row>
    <row r="114" spans="2:15" ht="14.25" x14ac:dyDescent="0.2">
      <c r="B114" s="318"/>
      <c r="C114" s="607"/>
      <c r="D114" s="608"/>
      <c r="E114" s="318"/>
      <c r="F114" s="608"/>
      <c r="G114" s="608"/>
      <c r="H114" s="609"/>
    </row>
    <row r="115" spans="2:15" x14ac:dyDescent="0.2">
      <c r="B115" s="28"/>
      <c r="C115" s="74"/>
      <c r="D115" s="73"/>
      <c r="E115" s="74"/>
      <c r="F115" s="28"/>
      <c r="G115" s="28"/>
      <c r="H115" s="30"/>
    </row>
    <row r="116" spans="2:15" x14ac:dyDescent="0.2">
      <c r="B116" s="28"/>
      <c r="C116" s="74"/>
      <c r="D116" s="73"/>
      <c r="E116" s="74"/>
      <c r="F116" s="28"/>
      <c r="G116" s="28"/>
      <c r="H116" s="30"/>
    </row>
    <row r="117" spans="2:15" x14ac:dyDescent="0.2">
      <c r="B117" s="28"/>
      <c r="C117" s="74"/>
      <c r="D117" s="73"/>
      <c r="E117" s="74"/>
      <c r="F117" s="28"/>
      <c r="G117" s="28"/>
      <c r="H117" s="30"/>
    </row>
    <row r="118" spans="2:15" x14ac:dyDescent="0.2">
      <c r="B118" s="98"/>
      <c r="C118" s="59"/>
      <c r="D118" s="60"/>
      <c r="E118" s="59"/>
      <c r="F118" s="28"/>
      <c r="G118" s="28"/>
      <c r="H118" s="30"/>
    </row>
    <row r="119" spans="2:15" x14ac:dyDescent="0.2">
      <c r="B119" s="60"/>
      <c r="C119" s="59"/>
      <c r="D119" s="60"/>
      <c r="E119" s="59"/>
      <c r="F119" s="28"/>
      <c r="G119" s="28"/>
      <c r="H119" s="30"/>
    </row>
    <row r="120" spans="2:15" x14ac:dyDescent="0.2">
      <c r="B120" s="590"/>
      <c r="C120" s="606"/>
      <c r="D120" s="600"/>
      <c r="E120" s="606"/>
      <c r="F120" s="600"/>
      <c r="G120" s="600"/>
      <c r="H120" s="600"/>
    </row>
    <row r="121" spans="2:15" x14ac:dyDescent="0.2">
      <c r="B121" s="74"/>
      <c r="C121" s="74"/>
      <c r="D121" s="74"/>
      <c r="E121" s="74"/>
      <c r="F121" s="73"/>
      <c r="G121" s="73"/>
      <c r="H121" s="73"/>
    </row>
    <row r="122" spans="2:15" x14ac:dyDescent="0.2">
      <c r="B122" s="59"/>
      <c r="C122" s="34"/>
      <c r="D122" s="35"/>
      <c r="E122" s="34"/>
      <c r="F122" s="45"/>
      <c r="G122" s="45"/>
      <c r="H122" s="45"/>
      <c r="J122" s="48"/>
      <c r="K122" s="35"/>
      <c r="L122" s="48"/>
      <c r="M122" s="82"/>
      <c r="N122" s="82"/>
      <c r="O122" s="127"/>
    </row>
    <row r="123" spans="2:15" x14ac:dyDescent="0.2">
      <c r="B123" s="59"/>
      <c r="C123" s="34"/>
      <c r="D123" s="35"/>
      <c r="E123" s="34"/>
      <c r="F123" s="45"/>
      <c r="G123" s="45"/>
      <c r="H123" s="45"/>
      <c r="J123" s="48"/>
      <c r="K123" s="35"/>
      <c r="L123" s="48"/>
      <c r="M123" s="82"/>
      <c r="N123" s="82"/>
      <c r="O123" s="127"/>
    </row>
    <row r="124" spans="2:15" x14ac:dyDescent="0.2">
      <c r="B124" s="59"/>
      <c r="C124" s="34"/>
      <c r="D124" s="35"/>
      <c r="E124" s="34"/>
      <c r="F124" s="45"/>
      <c r="G124" s="45"/>
      <c r="H124" s="45"/>
      <c r="J124" s="48"/>
      <c r="K124" s="35"/>
      <c r="L124" s="48"/>
      <c r="M124" s="82"/>
      <c r="N124" s="82"/>
      <c r="O124" s="127"/>
    </row>
    <row r="125" spans="2:15" x14ac:dyDescent="0.2">
      <c r="B125" s="59"/>
      <c r="C125" s="59"/>
      <c r="D125" s="59"/>
      <c r="E125" s="59"/>
      <c r="F125" s="60"/>
      <c r="G125" s="60"/>
      <c r="H125" s="73"/>
      <c r="J125" s="48"/>
      <c r="K125" s="35"/>
      <c r="L125" s="48"/>
      <c r="M125" s="82"/>
      <c r="N125" s="82"/>
      <c r="O125" s="127"/>
    </row>
    <row r="126" spans="2:15" x14ac:dyDescent="0.2">
      <c r="B126" s="74"/>
      <c r="C126" s="74"/>
      <c r="D126" s="74"/>
      <c r="E126" s="74"/>
      <c r="F126" s="73"/>
      <c r="G126" s="73"/>
      <c r="H126" s="73"/>
      <c r="J126" s="48"/>
      <c r="K126" s="35"/>
      <c r="L126" s="48"/>
      <c r="M126" s="82"/>
      <c r="N126" s="82"/>
      <c r="O126" s="127"/>
    </row>
    <row r="127" spans="2:15" x14ac:dyDescent="0.2">
      <c r="B127" s="59"/>
      <c r="C127" s="34"/>
      <c r="D127" s="35"/>
      <c r="E127" s="34"/>
      <c r="F127" s="45"/>
      <c r="G127" s="45"/>
      <c r="H127" s="45"/>
      <c r="J127" s="48"/>
      <c r="K127" s="35"/>
      <c r="L127" s="48"/>
      <c r="M127" s="82"/>
      <c r="N127" s="82"/>
      <c r="O127" s="127"/>
    </row>
    <row r="128" spans="2:15" x14ac:dyDescent="0.2">
      <c r="B128" s="59"/>
      <c r="C128" s="34"/>
      <c r="D128" s="35"/>
      <c r="E128" s="34"/>
      <c r="F128" s="45"/>
      <c r="G128" s="45"/>
      <c r="H128" s="45"/>
      <c r="J128" s="48"/>
      <c r="K128" s="35"/>
      <c r="L128" s="48"/>
      <c r="M128" s="49"/>
      <c r="N128" s="49"/>
      <c r="O128" s="127"/>
    </row>
    <row r="129" spans="2:15" x14ac:dyDescent="0.2">
      <c r="B129" s="59"/>
      <c r="C129" s="34"/>
      <c r="D129" s="35"/>
      <c r="E129" s="34"/>
      <c r="F129" s="45"/>
      <c r="G129" s="45"/>
      <c r="H129" s="45"/>
      <c r="J129" s="48"/>
      <c r="K129" s="35"/>
      <c r="L129" s="48"/>
      <c r="M129" s="82"/>
      <c r="N129" s="82"/>
      <c r="O129" s="127"/>
    </row>
    <row r="130" spans="2:15" x14ac:dyDescent="0.2">
      <c r="B130" s="59"/>
      <c r="C130" s="59"/>
      <c r="D130" s="59"/>
      <c r="E130" s="59"/>
      <c r="F130" s="60"/>
      <c r="G130" s="60"/>
      <c r="H130" s="73"/>
      <c r="J130" s="48"/>
      <c r="K130" s="35"/>
      <c r="L130" s="48"/>
      <c r="M130" s="82"/>
      <c r="N130" s="82"/>
      <c r="O130" s="127"/>
    </row>
    <row r="131" spans="2:15" x14ac:dyDescent="0.2">
      <c r="B131" s="74"/>
      <c r="C131" s="74"/>
      <c r="D131" s="74"/>
      <c r="E131" s="74"/>
      <c r="F131" s="73"/>
      <c r="G131" s="73"/>
      <c r="H131" s="73"/>
      <c r="J131" s="48"/>
      <c r="K131" s="49"/>
      <c r="L131" s="48"/>
      <c r="M131" s="49"/>
      <c r="N131" s="49"/>
      <c r="O131" s="127"/>
    </row>
    <row r="132" spans="2:15" x14ac:dyDescent="0.2">
      <c r="B132" s="59"/>
      <c r="C132" s="34"/>
      <c r="D132" s="35"/>
      <c r="E132" s="34"/>
      <c r="F132" s="45"/>
      <c r="G132" s="45"/>
      <c r="H132" s="45"/>
      <c r="J132" s="48"/>
      <c r="K132" s="35"/>
      <c r="L132" s="48"/>
      <c r="M132" s="82"/>
      <c r="N132" s="82"/>
      <c r="O132" s="127"/>
    </row>
    <row r="133" spans="2:15" x14ac:dyDescent="0.2">
      <c r="B133" s="59"/>
      <c r="C133" s="34"/>
      <c r="D133" s="35"/>
      <c r="E133" s="34"/>
      <c r="F133" s="45"/>
      <c r="G133" s="45"/>
      <c r="H133" s="45"/>
      <c r="J133" s="48"/>
      <c r="K133" s="35"/>
      <c r="L133" s="48"/>
      <c r="M133" s="82"/>
      <c r="N133" s="82"/>
      <c r="O133" s="127"/>
    </row>
    <row r="134" spans="2:15" x14ac:dyDescent="0.2">
      <c r="B134" s="59"/>
      <c r="C134" s="34"/>
      <c r="D134" s="35"/>
      <c r="E134" s="34"/>
      <c r="F134" s="35"/>
      <c r="G134" s="35"/>
      <c r="H134" s="45"/>
      <c r="J134" s="48"/>
      <c r="K134" s="35"/>
      <c r="L134" s="48"/>
      <c r="M134" s="82"/>
      <c r="N134" s="82"/>
      <c r="O134" s="127"/>
    </row>
    <row r="135" spans="2:15" x14ac:dyDescent="0.2">
      <c r="H135" s="123"/>
    </row>
  </sheetData>
  <phoneticPr fontId="58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40"/>
  <sheetViews>
    <sheetView topLeftCell="B1" workbookViewId="0">
      <selection activeCell="Q17" sqref="Q17:R17"/>
    </sheetView>
  </sheetViews>
  <sheetFormatPr defaultRowHeight="12.75" x14ac:dyDescent="0.2"/>
  <cols>
    <col min="1" max="1" width="0.5703125" style="146" hidden="1" customWidth="1"/>
    <col min="2" max="10" width="9.140625" style="146"/>
    <col min="11" max="11" width="15" style="146" customWidth="1"/>
    <col min="12" max="12" width="1.28515625" style="146" customWidth="1"/>
    <col min="13" max="16384" width="9.140625" style="146"/>
  </cols>
  <sheetData>
    <row r="2" spans="2:11" x14ac:dyDescent="0.2">
      <c r="B2" s="388"/>
      <c r="C2" s="389"/>
      <c r="D2" s="389"/>
      <c r="E2" s="389"/>
      <c r="F2" s="389"/>
      <c r="G2" s="389"/>
      <c r="H2" s="389"/>
      <c r="I2" s="389"/>
      <c r="J2" s="389"/>
      <c r="K2" s="390"/>
    </row>
    <row r="3" spans="2:11" ht="18" x14ac:dyDescent="0.25">
      <c r="B3" s="391" t="s">
        <v>67</v>
      </c>
      <c r="C3" s="392"/>
      <c r="D3" s="392"/>
      <c r="E3" s="392"/>
      <c r="F3" s="392"/>
      <c r="G3" s="392"/>
      <c r="H3" s="392"/>
      <c r="I3" s="392"/>
      <c r="J3" s="392"/>
      <c r="K3" s="393"/>
    </row>
    <row r="4" spans="2:11" x14ac:dyDescent="0.2">
      <c r="B4" s="394"/>
      <c r="C4" s="392"/>
      <c r="D4" s="392"/>
      <c r="E4" s="392"/>
      <c r="F4" s="392"/>
      <c r="G4" s="392"/>
      <c r="H4" s="392"/>
      <c r="I4" s="392"/>
      <c r="J4" s="392"/>
      <c r="K4" s="393"/>
    </row>
    <row r="5" spans="2:11" x14ac:dyDescent="0.2">
      <c r="B5" s="394"/>
      <c r="C5" s="392"/>
      <c r="D5" s="392"/>
      <c r="E5" s="392"/>
      <c r="F5" s="392"/>
      <c r="G5" s="392"/>
      <c r="H5" s="392"/>
      <c r="I5" s="392"/>
      <c r="J5" s="392"/>
      <c r="K5" s="393"/>
    </row>
    <row r="6" spans="2:11" x14ac:dyDescent="0.2">
      <c r="B6" s="395" t="s">
        <v>68</v>
      </c>
      <c r="C6" s="392"/>
      <c r="D6" s="392"/>
      <c r="E6" s="392"/>
      <c r="F6" s="392"/>
      <c r="G6" s="392"/>
      <c r="H6" s="392"/>
      <c r="I6" s="392"/>
      <c r="J6" s="392"/>
      <c r="K6" s="393"/>
    </row>
    <row r="7" spans="2:11" x14ac:dyDescent="0.2">
      <c r="B7" s="394"/>
      <c r="C7" s="396" t="s">
        <v>69</v>
      </c>
      <c r="D7" s="392"/>
      <c r="E7" s="392"/>
      <c r="F7" s="392"/>
      <c r="G7" s="392"/>
      <c r="H7" s="392"/>
      <c r="I7" s="392"/>
      <c r="J7" s="392"/>
      <c r="K7" s="393"/>
    </row>
    <row r="8" spans="2:11" x14ac:dyDescent="0.2">
      <c r="B8" s="394"/>
      <c r="C8" s="396" t="s">
        <v>70</v>
      </c>
      <c r="D8" s="392"/>
      <c r="E8" s="392"/>
      <c r="F8" s="392"/>
      <c r="G8" s="392"/>
      <c r="H8" s="392"/>
      <c r="I8" s="392"/>
      <c r="J8" s="392"/>
      <c r="K8" s="393"/>
    </row>
    <row r="9" spans="2:11" x14ac:dyDescent="0.2">
      <c r="B9" s="394"/>
      <c r="C9" s="396" t="s">
        <v>71</v>
      </c>
      <c r="D9" s="392"/>
      <c r="E9" s="392"/>
      <c r="F9" s="392"/>
      <c r="G9" s="392"/>
      <c r="H9" s="392"/>
      <c r="I9" s="392"/>
      <c r="J9" s="392"/>
      <c r="K9" s="393"/>
    </row>
    <row r="10" spans="2:11" x14ac:dyDescent="0.2">
      <c r="B10" s="394"/>
      <c r="C10" s="392"/>
      <c r="D10" s="392"/>
      <c r="E10" s="392"/>
      <c r="F10" s="392"/>
      <c r="G10" s="392"/>
      <c r="H10" s="392"/>
      <c r="I10" s="392"/>
      <c r="J10" s="392"/>
      <c r="K10" s="393"/>
    </row>
    <row r="11" spans="2:11" x14ac:dyDescent="0.2">
      <c r="B11" s="395" t="s">
        <v>45</v>
      </c>
      <c r="C11" s="392"/>
      <c r="D11" s="392"/>
      <c r="E11" s="392"/>
      <c r="F11" s="392"/>
      <c r="G11" s="392"/>
      <c r="H11" s="392"/>
      <c r="I11" s="392"/>
      <c r="J11" s="392"/>
      <c r="K11" s="393"/>
    </row>
    <row r="12" spans="2:11" x14ac:dyDescent="0.2">
      <c r="B12" s="394"/>
      <c r="C12" s="392"/>
      <c r="D12" s="392"/>
      <c r="E12" s="392"/>
      <c r="F12" s="392"/>
      <c r="G12" s="392"/>
      <c r="H12" s="392"/>
      <c r="I12" s="392"/>
      <c r="J12" s="392"/>
      <c r="K12" s="393"/>
    </row>
    <row r="13" spans="2:11" x14ac:dyDescent="0.2">
      <c r="B13" s="395" t="s">
        <v>53</v>
      </c>
      <c r="C13" s="392"/>
      <c r="D13" s="392"/>
      <c r="E13" s="392"/>
      <c r="F13" s="392"/>
      <c r="G13" s="392"/>
      <c r="H13" s="392"/>
      <c r="I13" s="392"/>
      <c r="J13" s="392"/>
      <c r="K13" s="393"/>
    </row>
    <row r="14" spans="2:11" x14ac:dyDescent="0.2">
      <c r="B14" s="395" t="s">
        <v>59</v>
      </c>
      <c r="C14" s="392"/>
      <c r="D14" s="392"/>
      <c r="E14" s="392"/>
      <c r="F14" s="392"/>
      <c r="G14" s="392"/>
      <c r="H14" s="392"/>
      <c r="I14" s="392"/>
      <c r="J14" s="392"/>
      <c r="K14" s="393"/>
    </row>
    <row r="15" spans="2:11" x14ac:dyDescent="0.2">
      <c r="B15" s="394"/>
      <c r="C15" s="392"/>
      <c r="D15" s="392"/>
      <c r="E15" s="392"/>
      <c r="F15" s="392"/>
      <c r="G15" s="392"/>
      <c r="H15" s="392"/>
      <c r="I15" s="392"/>
      <c r="J15" s="392"/>
      <c r="K15" s="393"/>
    </row>
    <row r="16" spans="2:11" x14ac:dyDescent="0.2">
      <c r="B16" s="395" t="s">
        <v>72</v>
      </c>
      <c r="C16" s="392"/>
      <c r="D16" s="392"/>
      <c r="E16" s="392"/>
      <c r="F16" s="392"/>
      <c r="G16" s="392"/>
      <c r="H16" s="392"/>
      <c r="I16" s="392"/>
      <c r="J16" s="392"/>
      <c r="K16" s="393"/>
    </row>
    <row r="17" spans="2:11" x14ac:dyDescent="0.2">
      <c r="B17" s="394"/>
      <c r="C17" s="392"/>
      <c r="D17" s="392"/>
      <c r="E17" s="392"/>
      <c r="F17" s="392"/>
      <c r="G17" s="392"/>
      <c r="H17" s="392"/>
      <c r="I17" s="392"/>
      <c r="J17" s="392"/>
      <c r="K17" s="393"/>
    </row>
    <row r="18" spans="2:11" x14ac:dyDescent="0.2">
      <c r="B18" s="395" t="s">
        <v>64</v>
      </c>
      <c r="C18" s="392"/>
      <c r="D18" s="392"/>
      <c r="E18" s="392"/>
      <c r="F18" s="392"/>
      <c r="G18" s="392"/>
      <c r="H18" s="392"/>
      <c r="I18" s="392"/>
      <c r="J18" s="392"/>
      <c r="K18" s="393"/>
    </row>
    <row r="19" spans="2:11" x14ac:dyDescent="0.2">
      <c r="B19" s="394"/>
      <c r="C19" s="392"/>
      <c r="D19" s="392"/>
      <c r="E19" s="392"/>
      <c r="F19" s="392"/>
      <c r="G19" s="392"/>
      <c r="H19" s="392"/>
      <c r="I19" s="392"/>
      <c r="J19" s="392"/>
      <c r="K19" s="393"/>
    </row>
    <row r="20" spans="2:11" x14ac:dyDescent="0.2">
      <c r="B20" s="395" t="s">
        <v>48</v>
      </c>
      <c r="C20" s="392"/>
      <c r="D20" s="392"/>
      <c r="E20" s="392"/>
      <c r="F20" s="392"/>
      <c r="G20" s="392"/>
      <c r="H20" s="392"/>
      <c r="I20" s="392"/>
      <c r="J20" s="392"/>
      <c r="K20" s="393"/>
    </row>
    <row r="21" spans="2:11" x14ac:dyDescent="0.2">
      <c r="B21" s="395" t="s">
        <v>49</v>
      </c>
      <c r="C21" s="392"/>
      <c r="D21" s="392"/>
      <c r="E21" s="392"/>
      <c r="F21" s="392"/>
      <c r="G21" s="392"/>
      <c r="H21" s="392"/>
      <c r="I21" s="392"/>
      <c r="J21" s="392"/>
      <c r="K21" s="393"/>
    </row>
    <row r="22" spans="2:11" x14ac:dyDescent="0.2">
      <c r="B22" s="395" t="s">
        <v>60</v>
      </c>
      <c r="C22" s="392"/>
      <c r="D22" s="392"/>
      <c r="E22" s="392"/>
      <c r="F22" s="392"/>
      <c r="G22" s="392"/>
      <c r="H22" s="392"/>
      <c r="I22" s="392"/>
      <c r="J22" s="392"/>
      <c r="K22" s="393"/>
    </row>
    <row r="23" spans="2:11" x14ac:dyDescent="0.2">
      <c r="B23" s="394"/>
      <c r="C23" s="392"/>
      <c r="D23" s="392"/>
      <c r="E23" s="392"/>
      <c r="F23" s="392"/>
      <c r="G23" s="392"/>
      <c r="H23" s="392"/>
      <c r="I23" s="392"/>
      <c r="J23" s="392"/>
      <c r="K23" s="393"/>
    </row>
    <row r="24" spans="2:11" x14ac:dyDescent="0.2">
      <c r="B24" s="395" t="s">
        <v>50</v>
      </c>
      <c r="C24" s="392"/>
      <c r="D24" s="392"/>
      <c r="E24" s="392"/>
      <c r="F24" s="392"/>
      <c r="G24" s="392"/>
      <c r="H24" s="392"/>
      <c r="I24" s="392"/>
      <c r="J24" s="392"/>
      <c r="K24" s="393"/>
    </row>
    <row r="25" spans="2:11" x14ac:dyDescent="0.2">
      <c r="B25" s="394" t="s">
        <v>38</v>
      </c>
      <c r="C25" s="392"/>
      <c r="D25" s="392"/>
      <c r="E25" s="392"/>
      <c r="F25" s="392"/>
      <c r="G25" s="392"/>
      <c r="H25" s="392"/>
      <c r="I25" s="392"/>
      <c r="J25" s="392"/>
      <c r="K25" s="393"/>
    </row>
    <row r="26" spans="2:11" x14ac:dyDescent="0.2">
      <c r="B26" s="395" t="s">
        <v>51</v>
      </c>
      <c r="C26" s="392"/>
      <c r="D26" s="392"/>
      <c r="E26" s="392"/>
      <c r="F26" s="392"/>
      <c r="G26" s="392"/>
      <c r="H26" s="392"/>
      <c r="I26" s="392"/>
      <c r="J26" s="392"/>
      <c r="K26" s="393"/>
    </row>
    <row r="27" spans="2:11" x14ac:dyDescent="0.2">
      <c r="B27" s="394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2:11" x14ac:dyDescent="0.2">
      <c r="B28" s="395" t="s">
        <v>52</v>
      </c>
      <c r="C28" s="392"/>
      <c r="D28" s="392"/>
      <c r="E28" s="392"/>
      <c r="F28" s="392"/>
      <c r="G28" s="392"/>
      <c r="H28" s="392"/>
      <c r="I28" s="392"/>
      <c r="J28" s="392"/>
      <c r="K28" s="393"/>
    </row>
    <row r="29" spans="2:11" x14ac:dyDescent="0.2">
      <c r="B29" s="394"/>
      <c r="C29" s="397"/>
      <c r="D29" s="392"/>
      <c r="E29" s="392"/>
      <c r="F29" s="392"/>
      <c r="G29" s="392"/>
      <c r="H29" s="392"/>
      <c r="I29" s="392"/>
      <c r="J29" s="392"/>
      <c r="K29" s="393"/>
    </row>
    <row r="30" spans="2:11" x14ac:dyDescent="0.2">
      <c r="B30" s="395" t="s">
        <v>54</v>
      </c>
      <c r="C30" s="392"/>
      <c r="D30" s="392"/>
      <c r="E30" s="392"/>
      <c r="F30" s="392"/>
      <c r="G30" s="392"/>
      <c r="H30" s="392"/>
      <c r="I30" s="392"/>
      <c r="J30" s="392"/>
      <c r="K30" s="393"/>
    </row>
    <row r="31" spans="2:11" x14ac:dyDescent="0.2">
      <c r="B31" s="395" t="s">
        <v>56</v>
      </c>
      <c r="C31" s="392"/>
      <c r="D31" s="392"/>
      <c r="E31" s="392"/>
      <c r="F31" s="392"/>
      <c r="G31" s="392"/>
      <c r="H31" s="392"/>
      <c r="I31" s="392"/>
      <c r="J31" s="392"/>
      <c r="K31" s="393"/>
    </row>
    <row r="32" spans="2:11" x14ac:dyDescent="0.2">
      <c r="B32" s="395" t="s">
        <v>55</v>
      </c>
      <c r="C32" s="392"/>
      <c r="D32" s="392"/>
      <c r="E32" s="392"/>
      <c r="F32" s="392"/>
      <c r="G32" s="392"/>
      <c r="H32" s="392"/>
      <c r="I32" s="392"/>
      <c r="J32" s="392"/>
      <c r="K32" s="393"/>
    </row>
    <row r="33" spans="2:11" x14ac:dyDescent="0.2">
      <c r="B33" s="395" t="s">
        <v>57</v>
      </c>
      <c r="C33" s="392"/>
      <c r="D33" s="392"/>
      <c r="E33" s="392"/>
      <c r="F33" s="392"/>
      <c r="G33" s="392"/>
      <c r="H33" s="392"/>
      <c r="I33" s="392"/>
      <c r="J33" s="392"/>
      <c r="K33" s="393"/>
    </row>
    <row r="34" spans="2:11" x14ac:dyDescent="0.2">
      <c r="B34" s="395" t="s">
        <v>61</v>
      </c>
      <c r="C34" s="392"/>
      <c r="D34" s="392"/>
      <c r="E34" s="392"/>
      <c r="F34" s="392"/>
      <c r="G34" s="392"/>
      <c r="H34" s="392"/>
      <c r="I34" s="392"/>
      <c r="J34" s="392"/>
      <c r="K34" s="393"/>
    </row>
    <row r="35" spans="2:11" x14ac:dyDescent="0.2">
      <c r="B35" s="394"/>
      <c r="C35" s="392"/>
      <c r="D35" s="392"/>
      <c r="E35" s="392"/>
      <c r="F35" s="392"/>
      <c r="G35" s="392"/>
      <c r="H35" s="392"/>
      <c r="I35" s="392"/>
      <c r="J35" s="392"/>
      <c r="K35" s="393"/>
    </row>
    <row r="36" spans="2:11" x14ac:dyDescent="0.2">
      <c r="B36" s="395" t="s">
        <v>62</v>
      </c>
      <c r="C36" s="392"/>
      <c r="D36" s="392"/>
      <c r="E36" s="392"/>
      <c r="F36" s="392"/>
      <c r="G36" s="392"/>
      <c r="H36" s="392"/>
      <c r="I36" s="392"/>
      <c r="J36" s="392"/>
      <c r="K36" s="393"/>
    </row>
    <row r="37" spans="2:11" x14ac:dyDescent="0.2">
      <c r="B37" s="394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2:11" x14ac:dyDescent="0.2">
      <c r="B38" s="394"/>
      <c r="C38" s="392"/>
      <c r="D38" s="392"/>
      <c r="E38" s="392"/>
      <c r="F38" s="392"/>
      <c r="G38" s="392"/>
      <c r="H38" s="392"/>
      <c r="I38" s="392"/>
      <c r="J38" s="392"/>
      <c r="K38" s="393"/>
    </row>
    <row r="39" spans="2:11" x14ac:dyDescent="0.2">
      <c r="B39" s="395" t="s">
        <v>58</v>
      </c>
      <c r="C39" s="392"/>
      <c r="D39" s="392"/>
      <c r="E39" s="392"/>
      <c r="F39" s="392"/>
      <c r="G39" s="392"/>
      <c r="H39" s="392"/>
      <c r="I39" s="392"/>
      <c r="J39" s="392"/>
      <c r="K39" s="393"/>
    </row>
    <row r="40" spans="2:11" x14ac:dyDescent="0.2">
      <c r="B40" s="398"/>
      <c r="C40" s="399"/>
      <c r="D40" s="399"/>
      <c r="E40" s="399"/>
      <c r="F40" s="399"/>
      <c r="G40" s="399"/>
      <c r="H40" s="399"/>
      <c r="I40" s="399"/>
      <c r="J40" s="399"/>
      <c r="K40" s="400"/>
    </row>
  </sheetData>
  <phoneticPr fontId="58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</vt:i4>
      </vt:variant>
    </vt:vector>
  </HeadingPairs>
  <TitlesOfParts>
    <vt:vector size="9" baseType="lpstr">
      <vt:lpstr>Skupaj</vt:lpstr>
      <vt:lpstr>1. krog</vt:lpstr>
      <vt:lpstr>2. krog</vt:lpstr>
      <vt:lpstr>3.krog</vt:lpstr>
      <vt:lpstr>4.krog</vt:lpstr>
      <vt:lpstr>5. krog</vt:lpstr>
      <vt:lpstr>6.krog</vt:lpstr>
      <vt:lpstr>Pravilnik</vt:lpstr>
      <vt:lpstr>'1. krog'!_GoBack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Ernest</cp:lastModifiedBy>
  <cp:lastPrinted>2020-01-30T11:26:11Z</cp:lastPrinted>
  <dcterms:created xsi:type="dcterms:W3CDTF">2014-03-29T15:32:56Z</dcterms:created>
  <dcterms:modified xsi:type="dcterms:W3CDTF">2020-01-30T11:32:54Z</dcterms:modified>
</cp:coreProperties>
</file>