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Strelstvo\5 Tekmovanja\05 Regijska tekmovanja\02 Regijska pionirska liga\"/>
    </mc:Choice>
  </mc:AlternateContent>
  <xr:revisionPtr revIDLastSave="0" documentId="13_ncr:1_{3B9610F6-30F6-4D29-94FB-58F699625893}" xr6:coauthVersionLast="47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Skupaj" sheetId="1" r:id="rId1"/>
    <sheet name="1. krog" sheetId="2" r:id="rId2"/>
    <sheet name="2. krog" sheetId="9" r:id="rId3"/>
    <sheet name="3.krog" sheetId="4" r:id="rId4"/>
    <sheet name="4.krog" sheetId="10" r:id="rId5"/>
    <sheet name="5. krog" sheetId="6" r:id="rId6"/>
    <sheet name="6.krog" sheetId="7" r:id="rId7"/>
    <sheet name="Pravilnik" sheetId="8" r:id="rId8"/>
    <sheet name="Delitev metkov" sheetId="11" r:id="rId9"/>
  </sheets>
  <definedNames>
    <definedName name="_GoBack" localSheetId="1">'1. krog'!#REF!</definedName>
    <definedName name="_GoBack" localSheetId="2">'2. krog'!#REF!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6" i="1" l="1"/>
  <c r="S77" i="1"/>
  <c r="S78" i="1"/>
  <c r="S79" i="1"/>
  <c r="S19" i="1"/>
  <c r="I14" i="10"/>
  <c r="I89" i="10"/>
  <c r="I71" i="10" l="1"/>
  <c r="I72" i="10"/>
  <c r="I70" i="10" s="1"/>
  <c r="I73" i="10"/>
  <c r="I84" i="10"/>
  <c r="I87" i="10"/>
  <c r="I86" i="10"/>
  <c r="I40" i="10"/>
  <c r="I37" i="10"/>
  <c r="I36" i="10"/>
  <c r="I13" i="10"/>
  <c r="I11" i="10"/>
  <c r="I8" i="10"/>
  <c r="I98" i="10"/>
  <c r="I97" i="10"/>
  <c r="I96" i="10"/>
  <c r="I93" i="10"/>
  <c r="I92" i="10"/>
  <c r="I88" i="10"/>
  <c r="I83" i="10"/>
  <c r="I85" i="10"/>
  <c r="I78" i="10"/>
  <c r="I77" i="10"/>
  <c r="I76" i="10"/>
  <c r="I68" i="10"/>
  <c r="I67" i="10"/>
  <c r="I66" i="10"/>
  <c r="I65" i="10"/>
  <c r="I64" i="10"/>
  <c r="I62" i="10"/>
  <c r="I63" i="10"/>
  <c r="I58" i="10"/>
  <c r="I57" i="10"/>
  <c r="I56" i="10"/>
  <c r="I53" i="10"/>
  <c r="I52" i="10"/>
  <c r="I51" i="10"/>
  <c r="I48" i="10"/>
  <c r="I47" i="10"/>
  <c r="I46" i="10"/>
  <c r="I39" i="10"/>
  <c r="I38" i="10"/>
  <c r="I34" i="10"/>
  <c r="I35" i="10"/>
  <c r="I32" i="10"/>
  <c r="I33" i="10"/>
  <c r="I31" i="10"/>
  <c r="I27" i="10"/>
  <c r="I26" i="10"/>
  <c r="I25" i="10"/>
  <c r="I22" i="10"/>
  <c r="I21" i="10"/>
  <c r="I20" i="10"/>
  <c r="I15" i="10"/>
  <c r="I12" i="10"/>
  <c r="I9" i="10"/>
  <c r="I10" i="10"/>
  <c r="I7" i="10"/>
  <c r="I6" i="10"/>
  <c r="H75" i="4"/>
  <c r="H70" i="4"/>
  <c r="I95" i="10" l="1"/>
  <c r="I50" i="10"/>
  <c r="I55" i="10"/>
  <c r="I19" i="10"/>
  <c r="I24" i="10"/>
  <c r="I75" i="10"/>
  <c r="I92" i="4"/>
  <c r="I97" i="4"/>
  <c r="I96" i="4"/>
  <c r="I95" i="4"/>
  <c r="I91" i="4"/>
  <c r="I83" i="4"/>
  <c r="I84" i="4"/>
  <c r="I86" i="4"/>
  <c r="I85" i="4"/>
  <c r="I78" i="4"/>
  <c r="I77" i="4"/>
  <c r="I76" i="4"/>
  <c r="I73" i="4"/>
  <c r="I70" i="4" s="1"/>
  <c r="I72" i="4"/>
  <c r="I71" i="4"/>
  <c r="I68" i="4"/>
  <c r="I65" i="4"/>
  <c r="I67" i="4"/>
  <c r="I64" i="4"/>
  <c r="I63" i="4"/>
  <c r="I66" i="4"/>
  <c r="I62" i="4"/>
  <c r="I58" i="4"/>
  <c r="I57" i="4"/>
  <c r="I56" i="4"/>
  <c r="I53" i="4"/>
  <c r="I52" i="4"/>
  <c r="I51" i="4"/>
  <c r="I48" i="4"/>
  <c r="I46" i="4"/>
  <c r="I47" i="4"/>
  <c r="I37" i="4"/>
  <c r="I36" i="4"/>
  <c r="I35" i="4"/>
  <c r="I34" i="4"/>
  <c r="I31" i="4"/>
  <c r="I32" i="4"/>
  <c r="I33" i="4"/>
  <c r="I27" i="4"/>
  <c r="I26" i="4"/>
  <c r="I25" i="4"/>
  <c r="I22" i="4"/>
  <c r="I21" i="4"/>
  <c r="I20" i="4"/>
  <c r="I19" i="4" s="1"/>
  <c r="I12" i="4"/>
  <c r="I11" i="4"/>
  <c r="I9" i="4"/>
  <c r="I10" i="4"/>
  <c r="I8" i="4"/>
  <c r="I7" i="4"/>
  <c r="I6" i="4"/>
  <c r="S52" i="1"/>
  <c r="S13" i="1"/>
  <c r="S16" i="1"/>
  <c r="I92" i="9"/>
  <c r="H75" i="9"/>
  <c r="H70" i="9"/>
  <c r="I78" i="9"/>
  <c r="I77" i="9"/>
  <c r="I76" i="9"/>
  <c r="I13" i="9"/>
  <c r="I88" i="9"/>
  <c r="I89" i="9"/>
  <c r="I12" i="9"/>
  <c r="I55" i="4" l="1"/>
  <c r="I94" i="4"/>
  <c r="I24" i="4"/>
  <c r="I75" i="4"/>
  <c r="I50" i="4"/>
  <c r="I75" i="9"/>
  <c r="I67" i="9"/>
  <c r="I66" i="9"/>
  <c r="I35" i="9"/>
  <c r="I38" i="9"/>
  <c r="I34" i="9"/>
  <c r="I97" i="9" l="1"/>
  <c r="I96" i="9"/>
  <c r="I95" i="9"/>
  <c r="I87" i="9"/>
  <c r="I86" i="9"/>
  <c r="I83" i="9"/>
  <c r="I85" i="9"/>
  <c r="I84" i="9"/>
  <c r="I73" i="9"/>
  <c r="I72" i="9"/>
  <c r="I71" i="9"/>
  <c r="I68" i="9"/>
  <c r="I63" i="9"/>
  <c r="I64" i="9"/>
  <c r="I65" i="9"/>
  <c r="I62" i="9"/>
  <c r="I58" i="9"/>
  <c r="I57" i="9"/>
  <c r="I56" i="9"/>
  <c r="I53" i="9"/>
  <c r="I52" i="9"/>
  <c r="I51" i="9"/>
  <c r="I48" i="9"/>
  <c r="I46" i="9"/>
  <c r="I47" i="9"/>
  <c r="I41" i="9"/>
  <c r="I40" i="9"/>
  <c r="I39" i="9"/>
  <c r="I42" i="9"/>
  <c r="I36" i="9"/>
  <c r="I37" i="9"/>
  <c r="I32" i="9"/>
  <c r="I31" i="9"/>
  <c r="I33" i="9"/>
  <c r="I27" i="9"/>
  <c r="I26" i="9"/>
  <c r="I25" i="9"/>
  <c r="I22" i="9"/>
  <c r="I21" i="9"/>
  <c r="I20" i="9"/>
  <c r="I15" i="9"/>
  <c r="I11" i="9"/>
  <c r="I14" i="9"/>
  <c r="I9" i="9"/>
  <c r="I10" i="9"/>
  <c r="I6" i="9"/>
  <c r="I8" i="9"/>
  <c r="I7" i="9"/>
  <c r="H72" i="2"/>
  <c r="H73" i="2"/>
  <c r="H87" i="2"/>
  <c r="H86" i="2"/>
  <c r="H85" i="2"/>
  <c r="H43" i="2"/>
  <c r="H44" i="2"/>
  <c r="H42" i="2"/>
  <c r="H59" i="2"/>
  <c r="H62" i="2"/>
  <c r="H58" i="2"/>
  <c r="H63" i="2"/>
  <c r="H10" i="2"/>
  <c r="H15" i="2"/>
  <c r="I70" i="9" l="1"/>
  <c r="I19" i="9"/>
  <c r="I50" i="9"/>
  <c r="I24" i="9"/>
  <c r="I94" i="9"/>
  <c r="I55" i="9"/>
  <c r="H82" i="2"/>
  <c r="S67" i="1"/>
  <c r="S65" i="1"/>
  <c r="S66" i="1"/>
  <c r="S41" i="1"/>
  <c r="S40" i="1"/>
  <c r="S39" i="1"/>
  <c r="S23" i="1" l="1"/>
  <c r="S17" i="1"/>
  <c r="S62" i="1"/>
  <c r="S61" i="1"/>
  <c r="G75" i="1"/>
  <c r="S60" i="1"/>
  <c r="S12" i="1"/>
  <c r="S15" i="1"/>
  <c r="S8" i="1"/>
  <c r="S27" i="1"/>
  <c r="S26" i="1"/>
  <c r="S32" i="1"/>
  <c r="S28" i="1"/>
  <c r="H77" i="2"/>
  <c r="H76" i="2"/>
  <c r="H35" i="2"/>
  <c r="H38" i="2"/>
  <c r="H39" i="2"/>
  <c r="H37" i="2"/>
  <c r="H8" i="2"/>
  <c r="H7" i="2"/>
  <c r="H6" i="2"/>
  <c r="H33" i="2"/>
  <c r="H34" i="2"/>
  <c r="H31" i="2"/>
  <c r="H40" i="2"/>
  <c r="H61" i="2"/>
  <c r="H74" i="2"/>
  <c r="H60" i="2"/>
  <c r="S33" i="1"/>
  <c r="S30" i="1"/>
  <c r="S34" i="1"/>
  <c r="S48" i="1"/>
  <c r="S22" i="1"/>
  <c r="H68" i="2"/>
  <c r="H67" i="2"/>
  <c r="H66" i="2"/>
  <c r="H54" i="2"/>
  <c r="H53" i="2"/>
  <c r="H52" i="2"/>
  <c r="H49" i="2"/>
  <c r="H48" i="2"/>
  <c r="H47" i="2"/>
  <c r="H25" i="2"/>
  <c r="H24" i="2"/>
  <c r="H23" i="2"/>
  <c r="H80" i="2"/>
  <c r="H9" i="2"/>
  <c r="H11" i="2"/>
  <c r="H32" i="2"/>
  <c r="H36" i="2"/>
  <c r="S10" i="1"/>
  <c r="S11" i="1"/>
  <c r="S14" i="1"/>
  <c r="S7" i="1"/>
  <c r="S18" i="1"/>
  <c r="H81" i="2"/>
  <c r="H12" i="2"/>
  <c r="H13" i="2"/>
  <c r="H29" i="2"/>
  <c r="I75" i="1"/>
  <c r="S53" i="1"/>
  <c r="S36" i="1"/>
  <c r="S72" i="1"/>
  <c r="S37" i="1"/>
  <c r="S49" i="1"/>
  <c r="S9" i="1"/>
  <c r="Q75" i="1"/>
  <c r="O75" i="1"/>
  <c r="M75" i="1"/>
  <c r="K75" i="1"/>
  <c r="H14" i="2"/>
  <c r="H18" i="2"/>
  <c r="H19" i="2"/>
  <c r="H20" i="2"/>
  <c r="H30" i="2"/>
  <c r="H75" i="2"/>
  <c r="S21" i="1"/>
  <c r="S31" i="1"/>
  <c r="S29" i="1"/>
  <c r="S35" i="1"/>
  <c r="S43" i="1"/>
  <c r="S44" i="1"/>
  <c r="S54" i="1"/>
  <c r="S51" i="1"/>
  <c r="S50" i="1"/>
  <c r="S56" i="1"/>
  <c r="S57" i="1"/>
  <c r="S64" i="1"/>
  <c r="S63" i="1"/>
  <c r="H84" i="2" l="1"/>
  <c r="H17" i="2"/>
  <c r="H51" i="2"/>
  <c r="H22" i="2"/>
  <c r="H46" i="2"/>
  <c r="H65" i="2"/>
</calcChain>
</file>

<file path=xl/sharedStrings.xml><?xml version="1.0" encoding="utf-8"?>
<sst xmlns="http://schemas.openxmlformats.org/spreadsheetml/2006/main" count="1017" uniqueCount="146">
  <si>
    <t>1. krog</t>
  </si>
  <si>
    <t>2.krog</t>
  </si>
  <si>
    <t>3.krog</t>
  </si>
  <si>
    <t>4.krog</t>
  </si>
  <si>
    <t>5.krog</t>
  </si>
  <si>
    <t>6.krog</t>
  </si>
  <si>
    <t>Skupaj</t>
  </si>
  <si>
    <t>Trebnje</t>
  </si>
  <si>
    <t>Odb.</t>
  </si>
  <si>
    <t>Tekmovalec</t>
  </si>
  <si>
    <t>Roj</t>
  </si>
  <si>
    <t>SD/SK</t>
  </si>
  <si>
    <t>Sevnica</t>
  </si>
  <si>
    <t>Brežice</t>
  </si>
  <si>
    <t>točke</t>
  </si>
  <si>
    <t>Točkovnik</t>
  </si>
  <si>
    <t>1.</t>
  </si>
  <si>
    <t>2.</t>
  </si>
  <si>
    <t>TRE</t>
  </si>
  <si>
    <t>3.</t>
  </si>
  <si>
    <t>4.</t>
  </si>
  <si>
    <t>5.</t>
  </si>
  <si>
    <t>BRE</t>
  </si>
  <si>
    <t>Gorjanci</t>
  </si>
  <si>
    <t>MSE</t>
  </si>
  <si>
    <t xml:space="preserve">GOR </t>
  </si>
  <si>
    <t xml:space="preserve">BRE </t>
  </si>
  <si>
    <t>Marok Sevnica</t>
  </si>
  <si>
    <t>Število nastopajočih:</t>
  </si>
  <si>
    <t>Ekipno:</t>
  </si>
  <si>
    <t xml:space="preserve">     Če  v posamezni kategoriji sodelujejo več kot 3 ekipe, dobijo pokale tri prvouvrščene, če pa je ekip manj,</t>
  </si>
  <si>
    <t>Novo mesto</t>
  </si>
  <si>
    <t xml:space="preserve"> </t>
  </si>
  <si>
    <t>Povpr.</t>
  </si>
  <si>
    <t>2.) V primeru, da je deklet oz. fantov  v posamezni kategoriji manj kot 3, so skupine spolno mešane.</t>
  </si>
  <si>
    <t xml:space="preserve">6.) Medalje se po trem najboljšim posameznikom v vsaki kategoriji podelijo na vsakem turnirju vsake skupine lige. </t>
  </si>
  <si>
    <t xml:space="preserve">     Če nastopi manj kot pet posameznikov, se medalje ne podelijo. Za končni skupni vrstni red se medalje</t>
  </si>
  <si>
    <t>7.) Na finalnem turnirju se podelijo tudi medalje najboljšim v skupni uvrstitvi ter pokali  ekipam za skupno uvrstitev.</t>
  </si>
  <si>
    <t>8.) Odličja za vsak turnir in za skupno uvrstitev nabavi vodstvo JV regije</t>
  </si>
  <si>
    <t>3.) S ciljem zmanjšanja stroškov se v prvih petih krogih tekmuje v dveh ločenih skupinah: A (dolenjska)  in B</t>
  </si>
  <si>
    <t xml:space="preserve">9.) Uvrstitve ekip in posameznikov se točkujejo na enak način kot v državni pionirski ligi (najslabši rezultat oz. </t>
  </si>
  <si>
    <t xml:space="preserve">     enkratna odsotnost se ne šteje. Od šestih se torej upošteva do pet  najboljših točkovnih izkupičkov) s to razliko, </t>
  </si>
  <si>
    <t xml:space="preserve">      Predsednik UO: Ernest Sečen</t>
  </si>
  <si>
    <t>9.) Za ostale podrobnosti veljajo določila pravilnika o državnih prvenstvih.</t>
  </si>
  <si>
    <t>5.) Ekipe v posameznih starostnih kategorijah so lahko mešane. Ekipo sestavljajo trije z najvišjimi posameznimi izidi.</t>
  </si>
  <si>
    <t xml:space="preserve">  1.</t>
  </si>
  <si>
    <t xml:space="preserve">  2.</t>
  </si>
  <si>
    <t>4.)  S puško se v papirnato tarčo strelja po dva strela, s pištolo po pet.</t>
  </si>
  <si>
    <t>RENKO Jaka</t>
  </si>
  <si>
    <t>BRATANIČ Matic</t>
  </si>
  <si>
    <t>UREK Martin</t>
  </si>
  <si>
    <t>BOROVAC Tijan</t>
  </si>
  <si>
    <t>POLDAN Aljaž</t>
  </si>
  <si>
    <t>TRONTELJ Viktor</t>
  </si>
  <si>
    <t>VRŠČAJ Urh</t>
  </si>
  <si>
    <t>ZUPANČIČ Matija</t>
  </si>
  <si>
    <t>SLAK Filip</t>
  </si>
  <si>
    <t>KRANJC Črt</t>
  </si>
  <si>
    <t>STRAŽIŠAR Pija</t>
  </si>
  <si>
    <t>DIMNIK Neža</t>
  </si>
  <si>
    <t>ZUPANČIČ Zala</t>
  </si>
  <si>
    <t>NN</t>
  </si>
  <si>
    <t>KRHIN Gal</t>
  </si>
  <si>
    <t>MULEJ Lenart</t>
  </si>
  <si>
    <t>DOBROVNIK Nejša</t>
  </si>
  <si>
    <t>RAČIČ Oskar</t>
  </si>
  <si>
    <t>6.</t>
  </si>
  <si>
    <t>(Mlajši dečki/deklice)</t>
  </si>
  <si>
    <r>
      <t xml:space="preserve">CICIBANI </t>
    </r>
    <r>
      <rPr>
        <i/>
        <sz val="9"/>
        <rFont val="Verdana"/>
        <family val="2"/>
        <charset val="238"/>
      </rPr>
      <t xml:space="preserve">(letniki 2011  in ml.) </t>
    </r>
  </si>
  <si>
    <r>
      <t xml:space="preserve">MLAJŠI PIONIRJI (dečki)- </t>
    </r>
    <r>
      <rPr>
        <b/>
        <i/>
        <sz val="9"/>
        <color rgb="FFFFFFFF"/>
        <rFont val="Verdana"/>
        <family val="2"/>
        <charset val="238"/>
      </rPr>
      <t>(letniki 2009 in 2010)</t>
    </r>
  </si>
  <si>
    <t>ZORČIČ Aleksander</t>
  </si>
  <si>
    <t>BARKOVIČ Nik</t>
  </si>
  <si>
    <t>IK</t>
  </si>
  <si>
    <t>ROŽMAN Ladeja</t>
  </si>
  <si>
    <t>BARKOVIČ Lana</t>
  </si>
  <si>
    <t xml:space="preserve"> 16.12.21</t>
  </si>
  <si>
    <t>RAČIČ Žiga</t>
  </si>
  <si>
    <t>ROŽMAN Tristan</t>
  </si>
  <si>
    <t>DIVJAK VERGAN Dorotei</t>
  </si>
  <si>
    <r>
      <t>MLAJŠE PIONIRKE (deklice)</t>
    </r>
    <r>
      <rPr>
        <b/>
        <i/>
        <sz val="9"/>
        <rFont val="Verdana"/>
        <family val="2"/>
        <charset val="238"/>
      </rPr>
      <t xml:space="preserve"> </t>
    </r>
    <r>
      <rPr>
        <i/>
        <sz val="9"/>
        <rFont val="Verdana"/>
        <family val="2"/>
        <charset val="238"/>
      </rPr>
      <t xml:space="preserve">(letniki 2009 in 2010) </t>
    </r>
  </si>
  <si>
    <t>BOŽIČ Tomaž</t>
  </si>
  <si>
    <t>PEŠEC Maruša</t>
  </si>
  <si>
    <t>JANEŽIČ Matej Maj</t>
  </si>
  <si>
    <t>Sevnica, Novo mesto, 25.11.2021</t>
  </si>
  <si>
    <t>Pravila tekmovanja v regijski pionirski ligi sez. 2021/22</t>
  </si>
  <si>
    <t>1.) Kategorije: cicibani/ke oz. mlajši dečki/mlajše deklice (letniki 2011 in mlajši -  puška</t>
  </si>
  <si>
    <t xml:space="preserve">      mlajši pionirji/ke  oz. dečki/deklice (letniki 2009 in 2010) - puška</t>
  </si>
  <si>
    <t xml:space="preserve">      pionirji/ke oz. starejši dečki/starejše deklice (letniki 2007 in 2008) - puška</t>
  </si>
  <si>
    <t xml:space="preserve">      pionirji/ke oz. starejši dečki/starejše deklice (letniki 2007 in mlajši) - pištola</t>
  </si>
  <si>
    <t xml:space="preserve">         COVIDA-19 nastopa vsako društvo ob upoštevanju omejitvenih odlokov na svojem strelišču</t>
  </si>
  <si>
    <r>
      <t xml:space="preserve">       (posavska), zadnjega, finalnega turnirja  se udeležijo vsi.  </t>
    </r>
    <r>
      <rPr>
        <b/>
        <sz val="10"/>
        <color rgb="FFFF0000"/>
        <rFont val="Arial"/>
        <family val="2"/>
        <charset val="238"/>
      </rPr>
      <t>POZOR!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času ukrepov za zajezitev širjenja </t>
    </r>
  </si>
  <si>
    <t xml:space="preserve">       NE VELJA!</t>
  </si>
  <si>
    <r>
      <t xml:space="preserve">     podelijo,  če so v posamezni kategoriji nastopili najmanj trije tekmovalci/ke. </t>
    </r>
    <r>
      <rPr>
        <b/>
        <sz val="10"/>
        <rFont val="Arial"/>
        <family val="2"/>
        <charset val="238"/>
      </rPr>
      <t>DO NADALNJEGA TO DOLOČILO</t>
    </r>
  </si>
  <si>
    <r>
      <t xml:space="preserve">     vendar več ko</t>
    </r>
    <r>
      <rPr>
        <sz val="10"/>
        <rFont val="Arial CE"/>
        <family val="2"/>
        <charset val="238"/>
      </rPr>
      <t>t dve</t>
    </r>
    <r>
      <rPr>
        <sz val="10"/>
        <rFont val="Arial"/>
        <family val="2"/>
        <charset val="238"/>
      </rPr>
      <t xml:space="preserve">, dobi pokal le zmagovalna ekipa.  </t>
    </r>
    <r>
      <rPr>
        <b/>
        <sz val="10"/>
        <rFont val="Arial"/>
        <family val="2"/>
        <charset val="238"/>
      </rPr>
      <t>DO NADALJNJEGA TO DOLOČILO NE VELJA!</t>
    </r>
  </si>
  <si>
    <t xml:space="preserve">     da se za nastop na finalnem turnirju, ko vsi nastopajo na istem strelišču,  dodelijo dvojne točke. V primeru povsem </t>
  </si>
  <si>
    <t xml:space="preserve">     velja za finale, kjer se razvršča po standardnih pravilih.</t>
  </si>
  <si>
    <t xml:space="preserve">     enakega rezultata se zaradi poenostavitve postopka upošteva delitev mesta in s tem tudi enakih točk.  Slednje ne </t>
  </si>
  <si>
    <t>RAŠOVIĆ Sergeja</t>
  </si>
  <si>
    <t>VUČAJNK Nik</t>
  </si>
  <si>
    <r>
      <t xml:space="preserve">Rožman Ladeja      </t>
    </r>
    <r>
      <rPr>
        <i/>
        <sz val="8"/>
        <rFont val="Verdana"/>
        <family val="2"/>
        <charset val="238"/>
      </rPr>
      <t xml:space="preserve"> (naslon)</t>
    </r>
  </si>
  <si>
    <t>BARKOVIČ Lana          (naslon)</t>
  </si>
  <si>
    <t>SD Gorjanci</t>
  </si>
  <si>
    <t>PAVLIN Enej</t>
  </si>
  <si>
    <t xml:space="preserve">PIRC Gal </t>
  </si>
  <si>
    <t>BENKIČ KRAMAR Žak</t>
  </si>
  <si>
    <t>BRANCELJ Martin</t>
  </si>
  <si>
    <t>ROŽMAN Timon</t>
  </si>
  <si>
    <t>PETERLE Žan</t>
  </si>
  <si>
    <t>PETERLE Anže</t>
  </si>
  <si>
    <t xml:space="preserve">VOJE Jan </t>
  </si>
  <si>
    <t>NAKOV Eftim</t>
  </si>
  <si>
    <t>PETERLE Patrik</t>
  </si>
  <si>
    <t>BLATNIK Matevž</t>
  </si>
  <si>
    <r>
      <t xml:space="preserve">CICIBANI/ mlajši dečki/deklice </t>
    </r>
    <r>
      <rPr>
        <sz val="10"/>
        <rFont val="Verdana"/>
        <family val="2"/>
        <charset val="238"/>
      </rPr>
      <t>(letniki 2011 in ml.)</t>
    </r>
    <r>
      <rPr>
        <sz val="11"/>
        <rFont val="Verdana"/>
        <family val="2"/>
        <charset val="238"/>
      </rPr>
      <t xml:space="preserve"> </t>
    </r>
  </si>
  <si>
    <r>
      <t xml:space="preserve">MLAJŠI PIONIRJI/dečki </t>
    </r>
    <r>
      <rPr>
        <sz val="10"/>
        <color indexed="9"/>
        <rFont val="Verdana"/>
        <family val="2"/>
        <charset val="238"/>
      </rPr>
      <t xml:space="preserve"> (let. 2009 in 2010)</t>
    </r>
  </si>
  <si>
    <r>
      <t xml:space="preserve">MLAJŠE PIONIRKE/deklice   </t>
    </r>
    <r>
      <rPr>
        <sz val="10"/>
        <color indexed="9"/>
        <rFont val="Verdana"/>
        <family val="2"/>
        <charset val="238"/>
      </rPr>
      <t>(let. 2009 in 2010)</t>
    </r>
  </si>
  <si>
    <r>
      <t xml:space="preserve">1. krog reg.  pionirske strelske lige </t>
    </r>
    <r>
      <rPr>
        <b/>
        <sz val="11"/>
        <color rgb="FFFFFFFF"/>
        <rFont val="Verdana"/>
        <family val="2"/>
        <charset val="238"/>
      </rPr>
      <t>jugovzhodne regije  2021/22</t>
    </r>
  </si>
  <si>
    <t>MRAK Nuša</t>
  </si>
  <si>
    <r>
      <t xml:space="preserve">PIONIRJI/st. dečki/st. deklice </t>
    </r>
    <r>
      <rPr>
        <sz val="11"/>
        <color indexed="9"/>
        <rFont val="Verdana"/>
        <family val="2"/>
        <charset val="238"/>
      </rPr>
      <t xml:space="preserve"> </t>
    </r>
    <r>
      <rPr>
        <sz val="9"/>
        <color rgb="FFFFFFFF"/>
        <rFont val="Verdana"/>
        <family val="2"/>
        <charset val="238"/>
      </rPr>
      <t xml:space="preserve">(let. 2007 in 2008) </t>
    </r>
  </si>
  <si>
    <t>Ekipno</t>
  </si>
  <si>
    <t xml:space="preserve">TRE  </t>
  </si>
  <si>
    <r>
      <t xml:space="preserve">PIONIRJI/KE (starejši dečki/st. deklice) </t>
    </r>
    <r>
      <rPr>
        <b/>
        <i/>
        <sz val="8"/>
        <color rgb="FFFFFFFF"/>
        <rFont val="Verdana"/>
        <family val="2"/>
        <charset val="238"/>
      </rPr>
      <t>(let. 07 in 08)</t>
    </r>
    <r>
      <rPr>
        <b/>
        <sz val="11"/>
        <color indexed="9"/>
        <rFont val="Verdana"/>
        <family val="2"/>
        <charset val="238"/>
      </rPr>
      <t xml:space="preserve"> </t>
    </r>
  </si>
  <si>
    <t>7.</t>
  </si>
  <si>
    <t>8.</t>
  </si>
  <si>
    <t>9.</t>
  </si>
  <si>
    <t>10.</t>
  </si>
  <si>
    <t>11.</t>
  </si>
  <si>
    <r>
      <t xml:space="preserve">PIONIRSKA LIGA  JV REGIJE  </t>
    </r>
    <r>
      <rPr>
        <b/>
        <sz val="14"/>
        <color rgb="FFFFFFFF"/>
        <rFont val="Verdana"/>
        <family val="2"/>
        <charset val="238"/>
      </rPr>
      <t>sez. 2021 - 2022</t>
    </r>
  </si>
  <si>
    <t>OPOMBA: Disciplina je serijska zračna puška, razen tam, kjer piše  zr. pištola.</t>
  </si>
  <si>
    <r>
      <t xml:space="preserve">PIONIRJI/KE   (st. dečki/st. deklice)    ZR. PIŠTOLA   </t>
    </r>
    <r>
      <rPr>
        <b/>
        <i/>
        <sz val="9"/>
        <color rgb="FFFFFFFF"/>
        <rFont val="Verdana"/>
        <family val="2"/>
        <charset val="238"/>
      </rPr>
      <t>(letniki 07 in mlajši)</t>
    </r>
  </si>
  <si>
    <r>
      <t xml:space="preserve">PIONIRJI/KE (st. dečki, st. deklice) - PIŠTOLA   </t>
    </r>
    <r>
      <rPr>
        <sz val="9"/>
        <color rgb="FFFFFFFF"/>
        <rFont val="Verdana"/>
        <family val="2"/>
        <charset val="238"/>
      </rPr>
      <t>(let. 2007 in ml.)</t>
    </r>
  </si>
  <si>
    <r>
      <t xml:space="preserve">2. krog reg.  pionirske strelske lige </t>
    </r>
    <r>
      <rPr>
        <b/>
        <sz val="11"/>
        <color rgb="FFFFFFFF"/>
        <rFont val="Verdana"/>
        <family val="2"/>
        <charset val="238"/>
      </rPr>
      <t>jugovzhodne regije  2021/22</t>
    </r>
  </si>
  <si>
    <t>CIMERMAN Jaka</t>
  </si>
  <si>
    <t>12.</t>
  </si>
  <si>
    <t>13.</t>
  </si>
  <si>
    <t>14.</t>
  </si>
  <si>
    <t>ROŽMAN Zala</t>
  </si>
  <si>
    <t>NOVOSELC Tilen</t>
  </si>
  <si>
    <t>LAP Jakob</t>
  </si>
  <si>
    <t>Sevnica, Novo mesto, 17.12.2021</t>
  </si>
  <si>
    <r>
      <t xml:space="preserve">3. krog reg.  pionirske strelske lige </t>
    </r>
    <r>
      <rPr>
        <b/>
        <sz val="11"/>
        <color rgb="FFFFFFFF"/>
        <rFont val="Verdana"/>
        <family val="2"/>
        <charset val="238"/>
      </rPr>
      <t>jugovzhodne regije  2021/22</t>
    </r>
  </si>
  <si>
    <t>Brežice, Trebnje, 13. 1. 2022</t>
  </si>
  <si>
    <t>Reg.</t>
  </si>
  <si>
    <r>
      <t xml:space="preserve">4. krog reg.  pionirske strelske lige </t>
    </r>
    <r>
      <rPr>
        <b/>
        <sz val="11"/>
        <color rgb="FFFFFFFF"/>
        <rFont val="Verdana"/>
        <family val="2"/>
        <charset val="238"/>
      </rPr>
      <t>jugovzhodne regije  2021/22</t>
    </r>
  </si>
  <si>
    <t>Sevnica, Novo mesto, 17. 2. 2022</t>
  </si>
  <si>
    <t>TALETOVIĆ Semin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</si>
</sst>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;@"/>
    <numFmt numFmtId="165" formatCode="dd/mm/yyyy"/>
    <numFmt numFmtId="166" formatCode="0.0"/>
    <numFmt numFmtId="167" formatCode="dd/mm/yy;@"/>
  </numFmts>
  <fonts count="121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1"/>
      <name val="Verdana"/>
      <family val="2"/>
      <charset val="238"/>
    </font>
    <font>
      <sz val="7"/>
      <name val="Verdana"/>
      <family val="2"/>
      <charset val="238"/>
    </font>
    <font>
      <b/>
      <sz val="10"/>
      <color indexed="12"/>
      <name val="Verdana"/>
      <family val="2"/>
      <charset val="238"/>
    </font>
    <font>
      <sz val="7"/>
      <name val="Arial CE"/>
      <family val="2"/>
      <charset val="238"/>
    </font>
    <font>
      <b/>
      <sz val="20"/>
      <color indexed="9"/>
      <name val="Verdana"/>
      <family val="2"/>
      <charset val="238"/>
    </font>
    <font>
      <b/>
      <sz val="11"/>
      <color indexed="9"/>
      <name val="Verdana"/>
      <family val="2"/>
      <charset val="238"/>
    </font>
    <font>
      <sz val="11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10"/>
      <name val="Verdana"/>
      <family val="2"/>
      <charset val="238"/>
    </font>
    <font>
      <b/>
      <sz val="9"/>
      <name val="Times New Roman"/>
      <family val="1"/>
      <charset val="238"/>
    </font>
    <font>
      <b/>
      <sz val="12"/>
      <name val="Verdana"/>
      <family val="2"/>
      <charset val="238"/>
    </font>
    <font>
      <b/>
      <sz val="14"/>
      <color indexed="12"/>
      <name val="Verdana"/>
      <family val="2"/>
      <charset val="238"/>
    </font>
    <font>
      <b/>
      <sz val="8"/>
      <name val="Verdan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8"/>
      <name val="Verdana"/>
      <family val="2"/>
      <charset val="238"/>
    </font>
    <font>
      <i/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i/>
      <sz val="8"/>
      <color indexed="12"/>
      <name val="Verdana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i/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sz val="7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i/>
      <sz val="8"/>
      <name val="Verdana"/>
      <family val="2"/>
      <charset val="238"/>
    </font>
    <font>
      <sz val="9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9"/>
      <name val="Verdana"/>
      <family val="2"/>
      <charset val="238"/>
    </font>
    <font>
      <b/>
      <sz val="7"/>
      <color indexed="9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sz val="11"/>
      <color indexed="12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b/>
      <sz val="12"/>
      <color indexed="9"/>
      <name val="Verdana"/>
      <family val="2"/>
      <charset val="238"/>
    </font>
    <font>
      <b/>
      <i/>
      <sz val="8"/>
      <color indexed="9"/>
      <name val="Verdana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2"/>
      <name val="Verdana"/>
      <family val="2"/>
      <charset val="238"/>
    </font>
    <font>
      <i/>
      <sz val="8"/>
      <name val="Arial CE"/>
      <family val="2"/>
      <charset val="238"/>
    </font>
    <font>
      <i/>
      <sz val="8"/>
      <color indexed="12"/>
      <name val="Verdana"/>
      <family val="2"/>
      <charset val="238"/>
    </font>
    <font>
      <sz val="8"/>
      <name val="Arial CE"/>
      <family val="2"/>
      <charset val="238"/>
    </font>
    <font>
      <i/>
      <sz val="10"/>
      <color indexed="12"/>
      <name val="Verdana"/>
      <family val="2"/>
      <charset val="238"/>
    </font>
    <font>
      <i/>
      <sz val="10"/>
      <color indexed="8"/>
      <name val="Verdana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8"/>
      <name val="Verdana"/>
      <family val="2"/>
    </font>
    <font>
      <sz val="10"/>
      <name val="Arial CE"/>
      <family val="2"/>
      <charset val="238"/>
    </font>
    <font>
      <sz val="11"/>
      <color indexed="9"/>
      <name val="Arial CE"/>
      <family val="2"/>
      <charset val="238"/>
    </font>
    <font>
      <i/>
      <sz val="9"/>
      <color indexed="8"/>
      <name val="Verdana"/>
      <family val="2"/>
      <charset val="238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Verdana"/>
      <family val="2"/>
    </font>
    <font>
      <i/>
      <sz val="8"/>
      <color indexed="8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color indexed="10"/>
      <name val="Arial CE"/>
      <family val="2"/>
      <charset val="238"/>
    </font>
    <font>
      <sz val="8"/>
      <color indexed="12"/>
      <name val="Verdana"/>
      <family val="2"/>
      <charset val="238"/>
    </font>
    <font>
      <i/>
      <sz val="7"/>
      <name val="Verdana"/>
      <family val="2"/>
      <charset val="238"/>
    </font>
    <font>
      <i/>
      <sz val="7"/>
      <name val="Arial CE"/>
      <family val="2"/>
      <charset val="238"/>
    </font>
    <font>
      <i/>
      <sz val="7"/>
      <color indexed="12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i/>
      <sz val="8"/>
      <color indexed="9"/>
      <name val="Arial CE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sz val="8"/>
      <name val="Calibri"/>
      <family val="2"/>
      <charset val="238"/>
    </font>
    <font>
      <b/>
      <i/>
      <sz val="8"/>
      <color theme="1"/>
      <name val="Verdana"/>
      <family val="2"/>
      <charset val="238"/>
    </font>
    <font>
      <sz val="10"/>
      <color rgb="FF222222"/>
      <name val="Verdana"/>
      <family val="2"/>
      <charset val="238"/>
    </font>
    <font>
      <sz val="9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i/>
      <sz val="8"/>
      <color rgb="FF222222"/>
      <name val="Verdana"/>
      <family val="2"/>
      <charset val="238"/>
    </font>
    <font>
      <i/>
      <sz val="8"/>
      <color rgb="FF000000"/>
      <name val="Verdana"/>
      <family val="2"/>
      <charset val="238"/>
    </font>
    <font>
      <b/>
      <sz val="10"/>
      <color rgb="FF0000FF"/>
      <name val="Verdana"/>
      <family val="2"/>
      <charset val="238"/>
    </font>
    <font>
      <b/>
      <sz val="10"/>
      <color rgb="FF000000"/>
      <name val="Verdana"/>
      <family val="2"/>
      <charset val="238"/>
    </font>
    <font>
      <u/>
      <sz val="10"/>
      <name val="Verdana"/>
      <family val="2"/>
      <charset val="238"/>
    </font>
    <font>
      <b/>
      <sz val="14"/>
      <color rgb="FF0000FF"/>
      <name val="Verdana"/>
      <family val="2"/>
      <charset val="238"/>
    </font>
    <font>
      <b/>
      <sz val="10"/>
      <color rgb="FF0000FF"/>
      <name val="Arial CE"/>
      <charset val="238"/>
    </font>
    <font>
      <sz val="10"/>
      <color rgb="FF0000FF"/>
      <name val="Verdana"/>
      <family val="2"/>
      <charset val="238"/>
    </font>
    <font>
      <sz val="9"/>
      <color rgb="FF0000FF"/>
      <name val="Verdana"/>
      <family val="2"/>
      <charset val="238"/>
    </font>
    <font>
      <i/>
      <sz val="8"/>
      <color rgb="FF0000FF"/>
      <name val="Verdana"/>
      <family val="2"/>
      <charset val="238"/>
    </font>
    <font>
      <sz val="8"/>
      <color rgb="FF0000FF"/>
      <name val="Verdana"/>
      <family val="2"/>
      <charset val="238"/>
    </font>
    <font>
      <b/>
      <i/>
      <sz val="8"/>
      <color rgb="FFFFFFFF"/>
      <name val="Verdana"/>
      <family val="2"/>
      <charset val="238"/>
    </font>
    <font>
      <b/>
      <i/>
      <sz val="9"/>
      <color rgb="FFFFFFFF"/>
      <name val="Verdana"/>
      <family val="2"/>
      <charset val="238"/>
    </font>
    <font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7"/>
      <color indexed="8"/>
      <name val="Arial"/>
      <family val="2"/>
      <charset val="238"/>
    </font>
    <font>
      <i/>
      <sz val="7"/>
      <name val="Arial"/>
      <family val="2"/>
      <charset val="238"/>
    </font>
    <font>
      <b/>
      <sz val="11"/>
      <color rgb="FFFFFFFF"/>
      <name val="Verdana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FFFF"/>
      <name val="Verdana"/>
      <family val="2"/>
      <charset val="238"/>
    </font>
    <font>
      <b/>
      <sz val="7"/>
      <name val="Arial"/>
      <family val="2"/>
      <charset val="238"/>
    </font>
    <font>
      <b/>
      <sz val="18"/>
      <color indexed="9"/>
      <name val="Verdana"/>
      <family val="2"/>
      <charset val="238"/>
    </font>
    <font>
      <b/>
      <sz val="14"/>
      <color rgb="FFFFFFFF"/>
      <name val="Verdana"/>
      <family val="2"/>
      <charset val="238"/>
    </font>
    <font>
      <b/>
      <sz val="9"/>
      <color indexed="8"/>
      <name val="Verdana"/>
      <family val="2"/>
      <charset val="238"/>
    </font>
    <font>
      <i/>
      <sz val="8"/>
      <color indexed="9"/>
      <name val="Verdana"/>
      <family val="2"/>
      <charset val="238"/>
    </font>
    <font>
      <sz val="8"/>
      <name val="Arial"/>
      <family val="2"/>
      <charset val="238"/>
    </font>
    <font>
      <b/>
      <sz val="9"/>
      <color indexed="12"/>
      <name val="Verdana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2"/>
      <name val="Verdan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6"/>
        <bgColor indexed="37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56"/>
      </patternFill>
    </fill>
    <fill>
      <patternFill patternType="solid">
        <fgColor indexed="18"/>
        <bgColor indexed="21"/>
      </patternFill>
    </fill>
    <fill>
      <patternFill patternType="solid">
        <fgColor indexed="17"/>
        <bgColor indexed="36"/>
      </patternFill>
    </fill>
    <fill>
      <patternFill patternType="solid">
        <fgColor indexed="20"/>
        <bgColor indexed="37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2"/>
      </patternFill>
    </fill>
    <fill>
      <patternFill patternType="solid">
        <fgColor indexed="47"/>
        <bgColor indexed="27"/>
      </patternFill>
    </fill>
    <fill>
      <patternFill patternType="solid">
        <fgColor indexed="20"/>
        <bgColor indexed="26"/>
      </patternFill>
    </fill>
    <fill>
      <patternFill patternType="solid">
        <fgColor indexed="17"/>
        <bgColor indexed="26"/>
      </patternFill>
    </fill>
    <fill>
      <patternFill patternType="solid">
        <fgColor indexed="17"/>
        <bgColor indexed="22"/>
      </patternFill>
    </fill>
    <fill>
      <patternFill patternType="solid">
        <fgColor indexed="18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56"/>
      </patternFill>
    </fill>
  </fills>
  <borders count="86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4">
    <xf numFmtId="0" fontId="0" fillId="0" borderId="0"/>
    <xf numFmtId="0" fontId="63" fillId="0" borderId="0"/>
    <xf numFmtId="0" fontId="63" fillId="0" borderId="0"/>
    <xf numFmtId="0" fontId="1" fillId="0" borderId="0"/>
  </cellStyleXfs>
  <cellXfs count="105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164" fontId="2" fillId="0" borderId="0" xfId="0" applyNumberFormat="1" applyFont="1"/>
    <xf numFmtId="164" fontId="0" fillId="0" borderId="0" xfId="0" applyNumberFormat="1"/>
    <xf numFmtId="0" fontId="16" fillId="2" borderId="2" xfId="0" applyFont="1" applyFill="1" applyBorder="1"/>
    <xf numFmtId="0" fontId="2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2" fillId="0" borderId="0" xfId="0" applyFont="1" applyBorder="1"/>
    <xf numFmtId="0" fontId="13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28" fillId="0" borderId="0" xfId="0" applyFont="1" applyBorder="1"/>
    <xf numFmtId="0" fontId="13" fillId="0" borderId="0" xfId="0" applyFont="1" applyBorder="1"/>
    <xf numFmtId="0" fontId="25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26" fillId="0" borderId="0" xfId="0" applyFont="1" applyFill="1" applyBorder="1"/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7" fillId="0" borderId="0" xfId="0" applyFont="1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2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0" applyFont="1" applyFill="1" applyBorder="1" applyAlignment="1">
      <alignment vertical="top" wrapText="1"/>
    </xf>
    <xf numFmtId="0" fontId="34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4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46" fillId="0" borderId="0" xfId="0" applyFont="1" applyBorder="1" applyAlignment="1">
      <alignment vertical="top" wrapText="1"/>
    </xf>
    <xf numFmtId="0" fontId="45" fillId="0" borderId="0" xfId="0" applyFont="1"/>
    <xf numFmtId="0" fontId="36" fillId="0" borderId="0" xfId="0" applyFont="1"/>
    <xf numFmtId="0" fontId="47" fillId="0" borderId="0" xfId="0" applyFont="1"/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48" fillId="0" borderId="0" xfId="0" applyFont="1"/>
    <xf numFmtId="0" fontId="25" fillId="0" borderId="0" xfId="0" applyFont="1" applyBorder="1" applyAlignment="1">
      <alignment horizontal="left"/>
    </xf>
    <xf numFmtId="0" fontId="49" fillId="0" borderId="0" xfId="0" applyFont="1" applyBorder="1"/>
    <xf numFmtId="0" fontId="0" fillId="0" borderId="0" xfId="0" applyFill="1" applyBorder="1"/>
    <xf numFmtId="0" fontId="25" fillId="0" borderId="0" xfId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vertical="top" wrapText="1"/>
    </xf>
    <xf numFmtId="0" fontId="50" fillId="0" borderId="0" xfId="0" applyFont="1" applyBorder="1" applyAlignment="1">
      <alignment horizontal="center" vertical="top" wrapText="1"/>
    </xf>
    <xf numFmtId="0" fontId="50" fillId="0" borderId="0" xfId="0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left"/>
    </xf>
    <xf numFmtId="0" fontId="25" fillId="0" borderId="0" xfId="0" applyFont="1"/>
    <xf numFmtId="0" fontId="0" fillId="0" borderId="0" xfId="0" applyFill="1" applyBorder="1" applyAlignment="1">
      <alignment horizontal="center"/>
    </xf>
    <xf numFmtId="0" fontId="54" fillId="0" borderId="0" xfId="0" applyFont="1" applyBorder="1"/>
    <xf numFmtId="0" fontId="55" fillId="0" borderId="0" xfId="0" applyFont="1" applyBorder="1"/>
    <xf numFmtId="0" fontId="56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 vertical="top" wrapText="1"/>
    </xf>
    <xf numFmtId="0" fontId="0" fillId="0" borderId="0" xfId="0" applyFont="1" applyFill="1" applyBorder="1"/>
    <xf numFmtId="0" fontId="60" fillId="0" borderId="0" xfId="0" applyFont="1"/>
    <xf numFmtId="0" fontId="1" fillId="0" borderId="0" xfId="3"/>
    <xf numFmtId="0" fontId="51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8" xfId="0" applyFont="1" applyFill="1" applyBorder="1"/>
    <xf numFmtId="0" fontId="2" fillId="2" borderId="8" xfId="0" applyFont="1" applyFill="1" applyBorder="1"/>
    <xf numFmtId="0" fontId="37" fillId="0" borderId="0" xfId="0" quotePrefix="1" applyFont="1" applyFill="1" applyBorder="1" applyAlignment="1">
      <alignment horizontal="center"/>
    </xf>
    <xf numFmtId="0" fontId="35" fillId="0" borderId="0" xfId="0" quotePrefix="1" applyFont="1" applyFill="1" applyBorder="1" applyAlignment="1">
      <alignment horizontal="center"/>
    </xf>
    <xf numFmtId="0" fontId="39" fillId="0" borderId="0" xfId="0" applyFont="1" applyFill="1" applyBorder="1"/>
    <xf numFmtId="0" fontId="35" fillId="0" borderId="0" xfId="1" quotePrefix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60" fillId="0" borderId="0" xfId="0" applyFont="1" applyFill="1" applyBorder="1"/>
    <xf numFmtId="0" fontId="13" fillId="4" borderId="1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top" wrapText="1"/>
    </xf>
    <xf numFmtId="0" fontId="13" fillId="6" borderId="14" xfId="0" applyFont="1" applyFill="1" applyBorder="1" applyAlignment="1">
      <alignment horizontal="center" vertical="top" wrapText="1"/>
    </xf>
    <xf numFmtId="0" fontId="13" fillId="7" borderId="17" xfId="0" applyFont="1" applyFill="1" applyBorder="1"/>
    <xf numFmtId="0" fontId="13" fillId="7" borderId="18" xfId="0" applyFont="1" applyFill="1" applyBorder="1"/>
    <xf numFmtId="0" fontId="2" fillId="0" borderId="0" xfId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2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53" fillId="0" borderId="0" xfId="0" applyFont="1" applyBorder="1" applyAlignment="1">
      <alignment horizontal="center"/>
    </xf>
    <xf numFmtId="0" fontId="43" fillId="3" borderId="24" xfId="0" applyFont="1" applyFill="1" applyBorder="1"/>
    <xf numFmtId="0" fontId="11" fillId="3" borderId="24" xfId="0" applyFont="1" applyFill="1" applyBorder="1"/>
    <xf numFmtId="0" fontId="11" fillId="3" borderId="24" xfId="0" applyFont="1" applyFill="1" applyBorder="1" applyAlignment="1">
      <alignment horizontal="center"/>
    </xf>
    <xf numFmtId="0" fontId="33" fillId="3" borderId="25" xfId="0" applyFont="1" applyFill="1" applyBorder="1" applyAlignment="1">
      <alignment horizontal="center"/>
    </xf>
    <xf numFmtId="0" fontId="11" fillId="3" borderId="14" xfId="0" applyFont="1" applyFill="1" applyBorder="1"/>
    <xf numFmtId="0" fontId="33" fillId="3" borderId="26" xfId="0" applyFont="1" applyFill="1" applyBorder="1" applyAlignment="1">
      <alignment horizontal="center"/>
    </xf>
    <xf numFmtId="0" fontId="25" fillId="0" borderId="0" xfId="0" applyFont="1" applyBorder="1" applyAlignment="1">
      <alignment wrapText="1"/>
    </xf>
    <xf numFmtId="0" fontId="25" fillId="0" borderId="0" xfId="0" quotePrefix="1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0" borderId="14" xfId="0" applyFont="1" applyBorder="1"/>
    <xf numFmtId="0" fontId="25" fillId="0" borderId="26" xfId="0" applyFont="1" applyBorder="1" applyAlignment="1">
      <alignment horizontal="center" vertical="top" wrapText="1"/>
    </xf>
    <xf numFmtId="0" fontId="2" fillId="0" borderId="22" xfId="0" applyFont="1" applyBorder="1"/>
    <xf numFmtId="0" fontId="26" fillId="0" borderId="8" xfId="0" applyFont="1" applyBorder="1"/>
    <xf numFmtId="0" fontId="25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5" fillId="0" borderId="30" xfId="0" applyFont="1" applyBorder="1" applyAlignment="1">
      <alignment horizontal="center" vertical="top" wrapText="1"/>
    </xf>
    <xf numFmtId="0" fontId="11" fillId="3" borderId="22" xfId="0" applyFont="1" applyFill="1" applyBorder="1"/>
    <xf numFmtId="0" fontId="11" fillId="3" borderId="8" xfId="0" applyFont="1" applyFill="1" applyBorder="1"/>
    <xf numFmtId="0" fontId="11" fillId="3" borderId="8" xfId="0" applyFont="1" applyFill="1" applyBorder="1" applyAlignment="1">
      <alignment horizontal="center"/>
    </xf>
    <xf numFmtId="0" fontId="33" fillId="3" borderId="30" xfId="0" applyFont="1" applyFill="1" applyBorder="1" applyAlignment="1">
      <alignment horizontal="center"/>
    </xf>
    <xf numFmtId="0" fontId="2" fillId="0" borderId="14" xfId="0" applyFont="1" applyBorder="1" applyAlignment="1">
      <alignment vertical="top" wrapText="1"/>
    </xf>
    <xf numFmtId="0" fontId="6" fillId="0" borderId="26" xfId="0" applyFont="1" applyBorder="1" applyAlignment="1">
      <alignment horizontal="center" vertical="top" wrapText="1"/>
    </xf>
    <xf numFmtId="0" fontId="25" fillId="0" borderId="14" xfId="0" applyFont="1" applyBorder="1" applyAlignment="1">
      <alignment vertical="top" wrapText="1"/>
    </xf>
    <xf numFmtId="0" fontId="25" fillId="0" borderId="22" xfId="0" applyFont="1" applyBorder="1" applyAlignment="1">
      <alignment vertical="top" wrapText="1"/>
    </xf>
    <xf numFmtId="0" fontId="25" fillId="0" borderId="8" xfId="0" applyFont="1" applyFill="1" applyBorder="1"/>
    <xf numFmtId="0" fontId="25" fillId="0" borderId="8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5" fillId="0" borderId="8" xfId="0" applyFont="1" applyBorder="1"/>
    <xf numFmtId="0" fontId="25" fillId="0" borderId="8" xfId="0" applyFont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13" fillId="0" borderId="30" xfId="0" applyFont="1" applyBorder="1" applyAlignment="1">
      <alignment horizontal="center"/>
    </xf>
    <xf numFmtId="0" fontId="2" fillId="10" borderId="0" xfId="0" applyFont="1" applyFill="1" applyBorder="1"/>
    <xf numFmtId="0" fontId="13" fillId="0" borderId="0" xfId="0" applyFont="1" applyAlignment="1">
      <alignment vertical="center"/>
    </xf>
    <xf numFmtId="0" fontId="42" fillId="0" borderId="8" xfId="0" applyFont="1" applyFill="1" applyBorder="1" applyAlignment="1">
      <alignment horizontal="center" wrapText="1"/>
    </xf>
    <xf numFmtId="0" fontId="42" fillId="0" borderId="10" xfId="0" applyFont="1" applyFill="1" applyBorder="1" applyAlignment="1">
      <alignment horizontal="center"/>
    </xf>
    <xf numFmtId="0" fontId="54" fillId="0" borderId="0" xfId="0" applyFont="1" applyFill="1" applyBorder="1"/>
    <xf numFmtId="0" fontId="55" fillId="0" borderId="0" xfId="0" applyFont="1" applyFill="1" applyBorder="1"/>
    <xf numFmtId="0" fontId="54" fillId="0" borderId="0" xfId="0" applyFont="1" applyFill="1" applyBorder="1" applyAlignment="1">
      <alignment horizontal="center"/>
    </xf>
    <xf numFmtId="0" fontId="5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41" fillId="10" borderId="33" xfId="0" applyFont="1" applyFill="1" applyBorder="1"/>
    <xf numFmtId="0" fontId="3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46" fillId="0" borderId="0" xfId="0" applyFont="1"/>
    <xf numFmtId="0" fontId="3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0" fillId="0" borderId="0" xfId="0" applyFont="1" applyFill="1" applyBorder="1"/>
    <xf numFmtId="0" fontId="65" fillId="0" borderId="0" xfId="0" applyFont="1" applyFill="1" applyBorder="1"/>
    <xf numFmtId="0" fontId="35" fillId="0" borderId="0" xfId="0" applyFont="1" applyBorder="1"/>
    <xf numFmtId="0" fontId="37" fillId="0" borderId="0" xfId="0" applyFont="1" applyFill="1" applyBorder="1"/>
    <xf numFmtId="0" fontId="65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top" wrapText="1"/>
    </xf>
    <xf numFmtId="0" fontId="46" fillId="0" borderId="0" xfId="0" applyFont="1" applyBorder="1"/>
    <xf numFmtId="0" fontId="45" fillId="0" borderId="0" xfId="0" applyFont="1" applyBorder="1"/>
    <xf numFmtId="0" fontId="3" fillId="0" borderId="0" xfId="0" quotePrefix="1" applyFont="1" applyFill="1" applyBorder="1" applyAlignment="1">
      <alignment horizontal="center"/>
    </xf>
    <xf numFmtId="0" fontId="42" fillId="0" borderId="10" xfId="0" applyFont="1" applyFill="1" applyBorder="1"/>
    <xf numFmtId="0" fontId="3" fillId="0" borderId="0" xfId="0" applyFont="1" applyBorder="1" applyAlignment="1">
      <alignment horizontal="center" vertical="top" wrapText="1"/>
    </xf>
    <xf numFmtId="0" fontId="8" fillId="14" borderId="2" xfId="0" applyFont="1" applyFill="1" applyBorder="1"/>
    <xf numFmtId="0" fontId="8" fillId="14" borderId="2" xfId="0" applyFont="1" applyFill="1" applyBorder="1" applyAlignment="1">
      <alignment horizontal="center"/>
    </xf>
    <xf numFmtId="0" fontId="8" fillId="14" borderId="3" xfId="0" applyFont="1" applyFill="1" applyBorder="1" applyAlignment="1">
      <alignment horizontal="center"/>
    </xf>
    <xf numFmtId="0" fontId="41" fillId="10" borderId="23" xfId="0" applyFont="1" applyFill="1" applyBorder="1"/>
    <xf numFmtId="0" fontId="2" fillId="10" borderId="24" xfId="0" applyFont="1" applyFill="1" applyBorder="1"/>
    <xf numFmtId="0" fontId="13" fillId="2" borderId="40" xfId="0" applyFont="1" applyFill="1" applyBorder="1" applyAlignment="1">
      <alignment horizontal="left"/>
    </xf>
    <xf numFmtId="0" fontId="13" fillId="2" borderId="41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left"/>
    </xf>
    <xf numFmtId="0" fontId="13" fillId="2" borderId="24" xfId="0" applyFont="1" applyFill="1" applyBorder="1" applyAlignment="1">
      <alignment horizontal="center"/>
    </xf>
    <xf numFmtId="0" fontId="5" fillId="2" borderId="41" xfId="0" applyFont="1" applyFill="1" applyBorder="1"/>
    <xf numFmtId="0" fontId="13" fillId="2" borderId="40" xfId="0" applyFont="1" applyFill="1" applyBorder="1"/>
    <xf numFmtId="0" fontId="5" fillId="2" borderId="24" xfId="0" applyFont="1" applyFill="1" applyBorder="1"/>
    <xf numFmtId="0" fontId="41" fillId="10" borderId="14" xfId="0" applyFont="1" applyFill="1" applyBorder="1"/>
    <xf numFmtId="0" fontId="15" fillId="2" borderId="43" xfId="0" applyFont="1" applyFill="1" applyBorder="1"/>
    <xf numFmtId="0" fontId="2" fillId="0" borderId="14" xfId="0" applyFont="1" applyFill="1" applyBorder="1" applyAlignment="1">
      <alignment horizontal="center" vertical="top" wrapText="1"/>
    </xf>
    <xf numFmtId="0" fontId="1" fillId="15" borderId="34" xfId="3" applyFill="1" applyBorder="1"/>
    <xf numFmtId="0" fontId="1" fillId="15" borderId="44" xfId="3" applyFill="1" applyBorder="1"/>
    <xf numFmtId="0" fontId="1" fillId="15" borderId="35" xfId="3" applyFill="1" applyBorder="1"/>
    <xf numFmtId="0" fontId="61" fillId="15" borderId="12" xfId="3" applyFont="1" applyFill="1" applyBorder="1"/>
    <xf numFmtId="0" fontId="1" fillId="15" borderId="0" xfId="3" applyFill="1" applyBorder="1"/>
    <xf numFmtId="0" fontId="1" fillId="15" borderId="36" xfId="3" applyFill="1" applyBorder="1"/>
    <xf numFmtId="0" fontId="1" fillId="15" borderId="12" xfId="3" applyFill="1" applyBorder="1"/>
    <xf numFmtId="0" fontId="1" fillId="15" borderId="12" xfId="3" applyFont="1" applyFill="1" applyBorder="1"/>
    <xf numFmtId="0" fontId="1" fillId="15" borderId="0" xfId="3" applyFont="1" applyFill="1" applyBorder="1"/>
    <xf numFmtId="165" fontId="1" fillId="15" borderId="0" xfId="3" applyNumberFormat="1" applyFill="1" applyBorder="1"/>
    <xf numFmtId="0" fontId="1" fillId="15" borderId="16" xfId="3" applyFill="1" applyBorder="1"/>
    <xf numFmtId="0" fontId="1" fillId="15" borderId="32" xfId="3" applyFill="1" applyBorder="1"/>
    <xf numFmtId="0" fontId="1" fillId="15" borderId="37" xfId="3" applyFill="1" applyBorder="1"/>
    <xf numFmtId="0" fontId="2" fillId="0" borderId="14" xfId="0" quotePrefix="1" applyFont="1" applyFill="1" applyBorder="1" applyAlignment="1">
      <alignment horizontal="center" vertical="top" wrapText="1"/>
    </xf>
    <xf numFmtId="0" fontId="2" fillId="0" borderId="0" xfId="0" quotePrefix="1" applyFont="1"/>
    <xf numFmtId="0" fontId="34" fillId="0" borderId="6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4" fillId="0" borderId="6" xfId="0" applyFont="1" applyFill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71" fillId="0" borderId="0" xfId="0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22" xfId="0" applyFont="1" applyFill="1" applyBorder="1"/>
    <xf numFmtId="0" fontId="72" fillId="0" borderId="0" xfId="0" applyFont="1"/>
    <xf numFmtId="0" fontId="73" fillId="0" borderId="0" xfId="0" applyFont="1"/>
    <xf numFmtId="0" fontId="29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4" fillId="0" borderId="8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34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75" fillId="0" borderId="0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33" fillId="16" borderId="0" xfId="0" applyFont="1" applyFill="1" applyBorder="1" applyAlignment="1">
      <alignment horizontal="center" vertical="top" wrapText="1"/>
    </xf>
    <xf numFmtId="0" fontId="13" fillId="17" borderId="0" xfId="0" applyFont="1" applyFill="1" applyBorder="1"/>
    <xf numFmtId="0" fontId="13" fillId="17" borderId="0" xfId="0" applyFont="1" applyFill="1" applyBorder="1" applyAlignment="1">
      <alignment horizontal="center"/>
    </xf>
    <xf numFmtId="0" fontId="13" fillId="17" borderId="14" xfId="0" applyFont="1" applyFill="1" applyBorder="1"/>
    <xf numFmtId="0" fontId="13" fillId="17" borderId="26" xfId="0" applyFont="1" applyFill="1" applyBorder="1" applyAlignment="1">
      <alignment horizontal="center"/>
    </xf>
    <xf numFmtId="0" fontId="75" fillId="0" borderId="0" xfId="0" applyFont="1" applyBorder="1"/>
    <xf numFmtId="0" fontId="75" fillId="0" borderId="0" xfId="0" applyFont="1" applyFill="1" applyBorder="1" applyAlignment="1">
      <alignment horizontal="center"/>
    </xf>
    <xf numFmtId="0" fontId="75" fillId="0" borderId="0" xfId="0" applyFont="1" applyBorder="1" applyAlignment="1">
      <alignment horizontal="center" vertical="top" wrapText="1"/>
    </xf>
    <xf numFmtId="0" fontId="75" fillId="0" borderId="26" xfId="0" applyFont="1" applyBorder="1" applyAlignment="1">
      <alignment horizontal="center" vertical="top" wrapText="1"/>
    </xf>
    <xf numFmtId="0" fontId="33" fillId="16" borderId="14" xfId="0" applyFont="1" applyFill="1" applyBorder="1"/>
    <xf numFmtId="0" fontId="33" fillId="16" borderId="0" xfId="0" applyFont="1" applyFill="1" applyBorder="1" applyAlignment="1">
      <alignment vertical="top" wrapText="1"/>
    </xf>
    <xf numFmtId="0" fontId="33" fillId="16" borderId="26" xfId="0" applyFont="1" applyFill="1" applyBorder="1" applyAlignment="1">
      <alignment horizontal="center" vertical="top" wrapText="1"/>
    </xf>
    <xf numFmtId="0" fontId="9" fillId="18" borderId="23" xfId="0" applyFont="1" applyFill="1" applyBorder="1" applyAlignment="1">
      <alignment vertical="center"/>
    </xf>
    <xf numFmtId="0" fontId="10" fillId="18" borderId="24" xfId="0" applyFont="1" applyFill="1" applyBorder="1" applyAlignment="1">
      <alignment vertical="center"/>
    </xf>
    <xf numFmtId="0" fontId="10" fillId="18" borderId="24" xfId="0" applyFont="1" applyFill="1" applyBorder="1" applyAlignment="1">
      <alignment horizontal="center" vertical="center"/>
    </xf>
    <xf numFmtId="0" fontId="9" fillId="18" borderId="24" xfId="0" applyFont="1" applyFill="1" applyBorder="1" applyAlignment="1">
      <alignment vertical="center"/>
    </xf>
    <xf numFmtId="0" fontId="9" fillId="18" borderId="2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13" fillId="0" borderId="14" xfId="0" quotePrefix="1" applyFont="1" applyFill="1" applyBorder="1" applyAlignment="1">
      <alignment horizontal="center" vertical="top" wrapText="1"/>
    </xf>
    <xf numFmtId="0" fontId="9" fillId="19" borderId="23" xfId="0" applyFont="1" applyFill="1" applyBorder="1"/>
    <xf numFmtId="0" fontId="11" fillId="19" borderId="24" xfId="0" applyFont="1" applyFill="1" applyBorder="1"/>
    <xf numFmtId="0" fontId="11" fillId="19" borderId="24" xfId="0" applyFont="1" applyFill="1" applyBorder="1" applyAlignment="1">
      <alignment horizontal="center"/>
    </xf>
    <xf numFmtId="0" fontId="33" fillId="19" borderId="25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75" fillId="0" borderId="0" xfId="0" applyFont="1" applyFill="1" applyBorder="1"/>
    <xf numFmtId="0" fontId="75" fillId="0" borderId="0" xfId="0" applyFont="1" applyBorder="1" applyAlignment="1">
      <alignment vertical="top" wrapText="1"/>
    </xf>
    <xf numFmtId="0" fontId="6" fillId="0" borderId="26" xfId="0" applyFont="1" applyFill="1" applyBorder="1" applyAlignment="1">
      <alignment horizontal="center" vertical="top" wrapText="1"/>
    </xf>
    <xf numFmtId="0" fontId="33" fillId="20" borderId="49" xfId="0" applyFont="1" applyFill="1" applyBorder="1"/>
    <xf numFmtId="0" fontId="33" fillId="20" borderId="50" xfId="0" applyFont="1" applyFill="1" applyBorder="1" applyAlignment="1">
      <alignment vertical="top" wrapText="1"/>
    </xf>
    <xf numFmtId="0" fontId="33" fillId="20" borderId="50" xfId="0" applyFont="1" applyFill="1" applyBorder="1" applyAlignment="1">
      <alignment horizontal="center" vertical="top" wrapText="1"/>
    </xf>
    <xf numFmtId="0" fontId="33" fillId="20" borderId="51" xfId="0" applyFont="1" applyFill="1" applyBorder="1" applyAlignment="1">
      <alignment horizontal="center" vertical="top" wrapText="1"/>
    </xf>
    <xf numFmtId="0" fontId="13" fillId="17" borderId="14" xfId="0" quotePrefix="1" applyFont="1" applyFill="1" applyBorder="1"/>
    <xf numFmtId="0" fontId="13" fillId="17" borderId="0" xfId="0" applyFont="1" applyFill="1" applyBorder="1" applyAlignment="1">
      <alignment vertical="top" wrapText="1"/>
    </xf>
    <xf numFmtId="0" fontId="13" fillId="17" borderId="0" xfId="0" applyFont="1" applyFill="1" applyBorder="1" applyAlignment="1">
      <alignment horizontal="center" vertical="top" wrapText="1"/>
    </xf>
    <xf numFmtId="0" fontId="3" fillId="17" borderId="0" xfId="0" applyFont="1" applyFill="1" applyBorder="1" applyAlignment="1">
      <alignment horizontal="center" vertical="top" wrapText="1"/>
    </xf>
    <xf numFmtId="0" fontId="11" fillId="21" borderId="24" xfId="0" applyFont="1" applyFill="1" applyBorder="1"/>
    <xf numFmtId="0" fontId="11" fillId="21" borderId="24" xfId="0" applyFont="1" applyFill="1" applyBorder="1" applyAlignment="1">
      <alignment horizontal="center"/>
    </xf>
    <xf numFmtId="0" fontId="33" fillId="21" borderId="25" xfId="0" applyFont="1" applyFill="1" applyBorder="1" applyAlignment="1">
      <alignment horizontal="center"/>
    </xf>
    <xf numFmtId="0" fontId="41" fillId="9" borderId="23" xfId="0" applyFont="1" applyFill="1" applyBorder="1"/>
    <xf numFmtId="0" fontId="2" fillId="9" borderId="24" xfId="0" applyFont="1" applyFill="1" applyBorder="1"/>
    <xf numFmtId="0" fontId="2" fillId="9" borderId="24" xfId="0" applyFont="1" applyFill="1" applyBorder="1" applyAlignment="1">
      <alignment horizontal="center"/>
    </xf>
    <xf numFmtId="0" fontId="13" fillId="9" borderId="25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4" xfId="0" quotePrefix="1" applyFont="1" applyBorder="1" applyAlignment="1">
      <alignment horizontal="center" vertical="top" wrapText="1"/>
    </xf>
    <xf numFmtId="0" fontId="22" fillId="0" borderId="26" xfId="0" applyFont="1" applyBorder="1" applyAlignment="1">
      <alignment horizontal="center" vertical="top" wrapText="1"/>
    </xf>
    <xf numFmtId="0" fontId="13" fillId="17" borderId="14" xfId="0" applyFont="1" applyFill="1" applyBorder="1" applyAlignment="1">
      <alignment vertical="top" wrapText="1"/>
    </xf>
    <xf numFmtId="0" fontId="13" fillId="17" borderId="26" xfId="0" applyFont="1" applyFill="1" applyBorder="1" applyAlignment="1">
      <alignment horizontal="center" vertical="top" wrapText="1"/>
    </xf>
    <xf numFmtId="0" fontId="9" fillId="21" borderId="23" xfId="0" applyFont="1" applyFill="1" applyBorder="1"/>
    <xf numFmtId="0" fontId="33" fillId="0" borderId="0" xfId="0" applyFont="1" applyFill="1" applyBorder="1"/>
    <xf numFmtId="0" fontId="13" fillId="0" borderId="0" xfId="0" quotePrefix="1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29" fillId="0" borderId="0" xfId="0" quotePrefix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78" fillId="0" borderId="0" xfId="0" applyFont="1" applyBorder="1" applyAlignment="1">
      <alignment horizontal="center"/>
    </xf>
    <xf numFmtId="0" fontId="78" fillId="0" borderId="0" xfId="0" applyFont="1" applyBorder="1"/>
    <xf numFmtId="0" fontId="52" fillId="0" borderId="0" xfId="0" applyFont="1" applyFill="1" applyBorder="1" applyAlignment="1">
      <alignment horizontal="center"/>
    </xf>
    <xf numFmtId="0" fontId="79" fillId="0" borderId="0" xfId="0" applyFont="1" applyBorder="1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/>
    <xf numFmtId="0" fontId="78" fillId="0" borderId="0" xfId="0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78" fillId="0" borderId="0" xfId="0" applyFont="1" applyFill="1" applyBorder="1"/>
    <xf numFmtId="0" fontId="80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81" fillId="0" borderId="0" xfId="0" applyFont="1" applyBorder="1"/>
    <xf numFmtId="0" fontId="81" fillId="0" borderId="0" xfId="0" applyFont="1" applyBorder="1" applyAlignment="1">
      <alignment horizontal="center"/>
    </xf>
    <xf numFmtId="0" fontId="25" fillId="0" borderId="0" xfId="1" applyFont="1" applyBorder="1" applyAlignment="1">
      <alignment vertical="center" wrapText="1"/>
    </xf>
    <xf numFmtId="0" fontId="25" fillId="0" borderId="0" xfId="1" applyFont="1" applyBorder="1" applyAlignment="1">
      <alignment horizontal="center" vertical="center" wrapText="1"/>
    </xf>
    <xf numFmtId="0" fontId="25" fillId="0" borderId="0" xfId="1" applyFont="1" applyBorder="1"/>
    <xf numFmtId="0" fontId="13" fillId="0" borderId="14" xfId="0" applyFont="1" applyFill="1" applyBorder="1" applyAlignment="1">
      <alignment horizontal="center" vertical="top" wrapText="1"/>
    </xf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/>
    <xf numFmtId="0" fontId="1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/>
    </xf>
    <xf numFmtId="0" fontId="81" fillId="0" borderId="0" xfId="0" applyFont="1" applyFill="1" applyBorder="1"/>
    <xf numFmtId="0" fontId="13" fillId="0" borderId="0" xfId="1" applyFont="1" applyBorder="1" applyAlignment="1">
      <alignment vertical="top" wrapText="1"/>
    </xf>
    <xf numFmtId="0" fontId="49" fillId="0" borderId="0" xfId="0" applyFont="1" applyBorder="1" applyAlignment="1">
      <alignment horizontal="center"/>
    </xf>
    <xf numFmtId="0" fontId="25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/>
    <xf numFmtId="0" fontId="81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left"/>
    </xf>
    <xf numFmtId="0" fontId="25" fillId="0" borderId="0" xfId="1" applyFont="1" applyBorder="1" applyAlignment="1">
      <alignment vertical="top" wrapText="1"/>
    </xf>
    <xf numFmtId="0" fontId="25" fillId="0" borderId="0" xfId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17" fillId="0" borderId="0" xfId="1" applyFont="1" applyBorder="1" applyAlignment="1">
      <alignment horizontal="center" vertical="center" wrapText="1"/>
    </xf>
    <xf numFmtId="0" fontId="34" fillId="0" borderId="12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" fillId="0" borderId="12" xfId="0" applyFont="1" applyBorder="1"/>
    <xf numFmtId="0" fontId="2" fillId="0" borderId="12" xfId="1" applyFont="1" applyBorder="1"/>
    <xf numFmtId="0" fontId="79" fillId="0" borderId="0" xfId="0" applyFont="1" applyBorder="1" applyAlignment="1">
      <alignment horizontal="left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8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75" fillId="0" borderId="0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42" fillId="0" borderId="10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2" fillId="0" borderId="0" xfId="1" applyFont="1" applyBorder="1" applyAlignment="1">
      <alignment vertical="top" wrapText="1"/>
    </xf>
    <xf numFmtId="0" fontId="25" fillId="0" borderId="9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left"/>
    </xf>
    <xf numFmtId="0" fontId="13" fillId="2" borderId="25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/>
    <xf numFmtId="0" fontId="13" fillId="4" borderId="23" xfId="0" applyFont="1" applyFill="1" applyBorder="1" applyAlignment="1">
      <alignment horizontal="center" vertical="top" wrapText="1"/>
    </xf>
    <xf numFmtId="0" fontId="34" fillId="0" borderId="24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34" fillId="0" borderId="46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42" fillId="0" borderId="47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6" fillId="0" borderId="0" xfId="0" applyFont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8" fillId="0" borderId="0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/>
    </xf>
    <xf numFmtId="0" fontId="34" fillId="7" borderId="18" xfId="0" applyFont="1" applyFill="1" applyBorder="1" applyAlignment="1">
      <alignment horizontal="center" vertical="top" wrapText="1"/>
    </xf>
    <xf numFmtId="0" fontId="87" fillId="0" borderId="0" xfId="0" applyFont="1" applyAlignment="1">
      <alignment horizontal="center"/>
    </xf>
    <xf numFmtId="0" fontId="88" fillId="0" borderId="0" xfId="0" applyFont="1" applyBorder="1" applyAlignment="1">
      <alignment horizontal="center"/>
    </xf>
    <xf numFmtId="0" fontId="8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35" fillId="0" borderId="0" xfId="0" quotePrefix="1" applyFont="1" applyBorder="1" applyAlignment="1">
      <alignment horizontal="center"/>
    </xf>
    <xf numFmtId="0" fontId="66" fillId="0" borderId="0" xfId="0" applyFont="1" applyFill="1" applyBorder="1"/>
    <xf numFmtId="0" fontId="67" fillId="0" borderId="0" xfId="0" applyFont="1" applyFill="1" applyBorder="1"/>
    <xf numFmtId="0" fontId="89" fillId="0" borderId="0" xfId="0" applyFont="1" applyFill="1" applyBorder="1" applyAlignment="1">
      <alignment vertical="center" wrapText="1"/>
    </xf>
    <xf numFmtId="0" fontId="90" fillId="0" borderId="0" xfId="0" applyFont="1" applyFill="1" applyBorder="1" applyAlignment="1">
      <alignment horizontal="center"/>
    </xf>
    <xf numFmtId="0" fontId="91" fillId="0" borderId="0" xfId="0" applyFont="1" applyFill="1" applyBorder="1" applyAlignment="1">
      <alignment horizontal="left" vertical="center"/>
    </xf>
    <xf numFmtId="0" fontId="35" fillId="0" borderId="0" xfId="0" quotePrefix="1" applyFont="1" applyFill="1" applyBorder="1" applyAlignment="1">
      <alignment horizontal="center" vertical="center"/>
    </xf>
    <xf numFmtId="0" fontId="35" fillId="0" borderId="0" xfId="1" quotePrefix="1" applyFont="1" applyFill="1" applyBorder="1" applyAlignment="1">
      <alignment horizontal="center" vertical="center" wrapText="1"/>
    </xf>
    <xf numFmtId="0" fontId="31" fillId="0" borderId="0" xfId="0" quotePrefix="1" applyFont="1" applyFill="1" applyBorder="1" applyAlignment="1">
      <alignment horizontal="center"/>
    </xf>
    <xf numFmtId="0" fontId="2" fillId="0" borderId="0" xfId="1" applyFont="1" applyFill="1" applyBorder="1" applyAlignment="1">
      <alignment vertical="top" wrapText="1"/>
    </xf>
    <xf numFmtId="0" fontId="35" fillId="0" borderId="0" xfId="1" quotePrefix="1" applyFont="1" applyFill="1" applyBorder="1" applyAlignment="1">
      <alignment horizontal="center" vertical="top" wrapText="1"/>
    </xf>
    <xf numFmtId="0" fontId="8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92" fillId="0" borderId="0" xfId="0" applyFont="1" applyBorder="1" applyAlignment="1">
      <alignment vertical="center"/>
    </xf>
    <xf numFmtId="0" fontId="25" fillId="0" borderId="0" xfId="0" applyFont="1" applyBorder="1" applyAlignment="1"/>
    <xf numFmtId="0" fontId="93" fillId="0" borderId="0" xfId="0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center"/>
    </xf>
    <xf numFmtId="0" fontId="9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37" fillId="0" borderId="0" xfId="0" quotePrefix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left" vertical="center"/>
    </xf>
    <xf numFmtId="0" fontId="25" fillId="0" borderId="0" xfId="0" quotePrefix="1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left" vertical="center"/>
    </xf>
    <xf numFmtId="0" fontId="25" fillId="0" borderId="0" xfId="1" quotePrefix="1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vertical="center" wrapText="1"/>
    </xf>
    <xf numFmtId="0" fontId="26" fillId="0" borderId="0" xfId="0" quotePrefix="1" applyFont="1" applyFill="1" applyBorder="1" applyAlignment="1">
      <alignment horizontal="center"/>
    </xf>
    <xf numFmtId="0" fontId="25" fillId="0" borderId="0" xfId="1" applyFont="1" applyFill="1" applyBorder="1" applyAlignment="1">
      <alignment vertical="top" wrapText="1"/>
    </xf>
    <xf numFmtId="0" fontId="25" fillId="0" borderId="0" xfId="1" quotePrefix="1" applyFont="1" applyFill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center"/>
    </xf>
    <xf numFmtId="0" fontId="25" fillId="0" borderId="0" xfId="1" quotePrefix="1" applyFont="1" applyFill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5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1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3" fillId="0" borderId="0" xfId="1" quotePrefix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96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0" xfId="1" quotePrefix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vertical="center"/>
    </xf>
    <xf numFmtId="0" fontId="29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2" fillId="0" borderId="2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98" fillId="0" borderId="25" xfId="0" applyFont="1" applyFill="1" applyBorder="1" applyAlignment="1">
      <alignment horizontal="center"/>
    </xf>
    <xf numFmtId="0" fontId="2" fillId="0" borderId="14" xfId="0" applyFont="1" applyFill="1" applyBorder="1"/>
    <xf numFmtId="0" fontId="0" fillId="0" borderId="26" xfId="0" applyFont="1" applyFill="1" applyBorder="1" applyAlignment="1">
      <alignment horizontal="center"/>
    </xf>
    <xf numFmtId="0" fontId="2" fillId="0" borderId="22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105" fillId="0" borderId="0" xfId="0" applyFont="1"/>
    <xf numFmtId="0" fontId="106" fillId="14" borderId="2" xfId="0" applyFont="1" applyFill="1" applyBorder="1"/>
    <xf numFmtId="0" fontId="105" fillId="10" borderId="24" xfId="0" applyFont="1" applyFill="1" applyBorder="1" applyAlignment="1">
      <alignment horizontal="center"/>
    </xf>
    <xf numFmtId="0" fontId="105" fillId="10" borderId="0" xfId="0" applyFont="1" applyFill="1" applyBorder="1" applyAlignment="1">
      <alignment horizontal="center"/>
    </xf>
    <xf numFmtId="0" fontId="105" fillId="2" borderId="2" xfId="0" applyFont="1" applyFill="1" applyBorder="1"/>
    <xf numFmtId="0" fontId="105" fillId="2" borderId="8" xfId="0" applyFont="1" applyFill="1" applyBorder="1" applyAlignment="1">
      <alignment horizontal="center"/>
    </xf>
    <xf numFmtId="0" fontId="105" fillId="0" borderId="0" xfId="1" applyFont="1" applyBorder="1" applyAlignment="1">
      <alignment horizontal="center" vertical="center" wrapText="1"/>
    </xf>
    <xf numFmtId="0" fontId="105" fillId="0" borderId="0" xfId="0" quotePrefix="1" applyFont="1" applyFill="1" applyBorder="1" applyAlignment="1">
      <alignment horizontal="center"/>
    </xf>
    <xf numFmtId="0" fontId="105" fillId="0" borderId="24" xfId="0" applyFont="1" applyBorder="1" applyAlignment="1">
      <alignment horizontal="center"/>
    </xf>
    <xf numFmtId="0" fontId="105" fillId="0" borderId="0" xfId="0" applyFont="1" applyBorder="1" applyAlignment="1">
      <alignment horizontal="center"/>
    </xf>
    <xf numFmtId="0" fontId="105" fillId="0" borderId="8" xfId="0" applyFont="1" applyBorder="1" applyAlignment="1">
      <alignment horizontal="center"/>
    </xf>
    <xf numFmtId="0" fontId="105" fillId="0" borderId="0" xfId="0" applyFont="1" applyAlignment="1">
      <alignment horizontal="center"/>
    </xf>
    <xf numFmtId="0" fontId="105" fillId="0" borderId="0" xfId="0" quotePrefix="1" applyFont="1" applyFill="1" applyBorder="1" applyAlignment="1">
      <alignment horizontal="center" vertical="center"/>
    </xf>
    <xf numFmtId="0" fontId="105" fillId="0" borderId="0" xfId="0" applyFont="1" applyBorder="1" applyAlignment="1">
      <alignment horizontal="center" vertical="center" wrapText="1"/>
    </xf>
    <xf numFmtId="0" fontId="105" fillId="0" borderId="8" xfId="0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5" fillId="0" borderId="0" xfId="0" applyFont="1" applyBorder="1"/>
    <xf numFmtId="0" fontId="105" fillId="0" borderId="0" xfId="1" quotePrefix="1" applyFont="1" applyBorder="1" applyAlignment="1">
      <alignment horizontal="center"/>
    </xf>
    <xf numFmtId="0" fontId="105" fillId="0" borderId="8" xfId="0" applyFont="1" applyFill="1" applyBorder="1"/>
    <xf numFmtId="0" fontId="105" fillId="7" borderId="18" xfId="0" applyFont="1" applyFill="1" applyBorder="1"/>
    <xf numFmtId="0" fontId="105" fillId="0" borderId="0" xfId="1" quotePrefix="1" applyFont="1" applyFill="1" applyBorder="1" applyAlignment="1">
      <alignment horizontal="center"/>
    </xf>
    <xf numFmtId="0" fontId="106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/>
    </xf>
    <xf numFmtId="0" fontId="105" fillId="0" borderId="0" xfId="0" applyFont="1" applyFill="1" applyBorder="1" applyAlignment="1">
      <alignment horizontal="center" vertical="top" wrapText="1"/>
    </xf>
    <xf numFmtId="0" fontId="99" fillId="0" borderId="0" xfId="0" applyFont="1" applyFill="1" applyBorder="1"/>
    <xf numFmtId="0" fontId="99" fillId="0" borderId="0" xfId="0" applyFont="1" applyFill="1" applyBorder="1" applyAlignment="1">
      <alignment horizontal="center" vertical="top" wrapText="1"/>
    </xf>
    <xf numFmtId="0" fontId="101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 vertical="top" wrapText="1"/>
    </xf>
    <xf numFmtId="0" fontId="2" fillId="0" borderId="0" xfId="0" quotePrefix="1" applyFont="1" applyFill="1" applyBorder="1"/>
    <xf numFmtId="0" fontId="43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44" fillId="0" borderId="0" xfId="0" applyFont="1" applyFill="1" applyBorder="1"/>
    <xf numFmtId="0" fontId="41" fillId="0" borderId="0" xfId="0" applyFont="1" applyFill="1" applyBorder="1"/>
    <xf numFmtId="0" fontId="13" fillId="0" borderId="0" xfId="1" applyFont="1" applyFill="1" applyBorder="1" applyAlignment="1">
      <alignment vertical="center" wrapText="1"/>
    </xf>
    <xf numFmtId="0" fontId="75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top" wrapText="1"/>
    </xf>
    <xf numFmtId="0" fontId="34" fillId="0" borderId="0" xfId="1" applyFont="1" applyFill="1" applyBorder="1" applyAlignment="1">
      <alignment horizontal="center" vertical="top" wrapText="1"/>
    </xf>
    <xf numFmtId="0" fontId="34" fillId="0" borderId="0" xfId="1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top" wrapText="1"/>
    </xf>
    <xf numFmtId="0" fontId="13" fillId="0" borderId="0" xfId="0" quotePrefix="1" applyFont="1" applyFill="1" applyBorder="1"/>
    <xf numFmtId="0" fontId="25" fillId="0" borderId="0" xfId="1" applyFont="1" applyFill="1" applyBorder="1" applyAlignment="1">
      <alignment horizontal="center" vertical="top" wrapText="1"/>
    </xf>
    <xf numFmtId="0" fontId="84" fillId="0" borderId="0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102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left"/>
    </xf>
    <xf numFmtId="0" fontId="35" fillId="0" borderId="0" xfId="0" quotePrefix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 wrapText="1"/>
    </xf>
    <xf numFmtId="0" fontId="100" fillId="0" borderId="0" xfId="0" quotePrefix="1" applyFont="1" applyFill="1" applyBorder="1" applyAlignment="1">
      <alignment horizontal="center"/>
    </xf>
    <xf numFmtId="0" fontId="99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59" fillId="15" borderId="12" xfId="3" applyFont="1" applyFill="1" applyBorder="1"/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0" fontId="2" fillId="0" borderId="0" xfId="0" quotePrefix="1" applyFont="1" applyFill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/>
    <xf numFmtId="0" fontId="53" fillId="0" borderId="0" xfId="0" applyFont="1" applyFill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5" fillId="0" borderId="0" xfId="1" applyFont="1" applyAlignment="1">
      <alignment horizontal="center" vertical="center" wrapText="1"/>
    </xf>
    <xf numFmtId="0" fontId="25" fillId="0" borderId="0" xfId="1" applyFont="1" applyAlignment="1">
      <alignment vertical="center" wrapText="1"/>
    </xf>
    <xf numFmtId="0" fontId="26" fillId="0" borderId="0" xfId="0" applyFont="1" applyAlignment="1">
      <alignment horizontal="center"/>
    </xf>
    <xf numFmtId="0" fontId="26" fillId="0" borderId="0" xfId="0" applyFont="1"/>
    <xf numFmtId="0" fontId="25" fillId="0" borderId="0" xfId="1" applyFont="1"/>
    <xf numFmtId="0" fontId="25" fillId="0" borderId="0" xfId="1" applyFont="1" applyAlignment="1">
      <alignment horizontal="center"/>
    </xf>
    <xf numFmtId="0" fontId="36" fillId="0" borderId="0" xfId="0" applyFont="1" applyBorder="1"/>
    <xf numFmtId="0" fontId="13" fillId="22" borderId="14" xfId="0" applyFont="1" applyFill="1" applyBorder="1"/>
    <xf numFmtId="0" fontId="2" fillId="22" borderId="0" xfId="0" applyFont="1" applyFill="1" applyBorder="1"/>
    <xf numFmtId="0" fontId="2" fillId="22" borderId="0" xfId="0" applyFont="1" applyFill="1" applyBorder="1" applyAlignment="1">
      <alignment horizontal="center"/>
    </xf>
    <xf numFmtId="0" fontId="13" fillId="22" borderId="26" xfId="0" applyFont="1" applyFill="1" applyBorder="1" applyAlignment="1">
      <alignment horizontal="center"/>
    </xf>
    <xf numFmtId="0" fontId="2" fillId="22" borderId="0" xfId="0" applyFont="1" applyFill="1" applyBorder="1" applyAlignment="1">
      <alignment horizontal="center" vertical="top" wrapText="1"/>
    </xf>
    <xf numFmtId="0" fontId="13" fillId="22" borderId="26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center"/>
    </xf>
    <xf numFmtId="0" fontId="105" fillId="0" borderId="28" xfId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1" fillId="23" borderId="31" xfId="0" applyFont="1" applyFill="1" applyBorder="1"/>
    <xf numFmtId="0" fontId="105" fillId="23" borderId="2" xfId="0" applyFont="1" applyFill="1" applyBorder="1" applyAlignment="1">
      <alignment horizontal="center"/>
    </xf>
    <xf numFmtId="0" fontId="2" fillId="23" borderId="2" xfId="0" applyFont="1" applyFill="1" applyBorder="1" applyAlignment="1">
      <alignment horizontal="center"/>
    </xf>
    <xf numFmtId="0" fontId="2" fillId="23" borderId="2" xfId="0" applyFont="1" applyFill="1" applyBorder="1" applyAlignment="1">
      <alignment horizontal="center" vertical="top" wrapText="1"/>
    </xf>
    <xf numFmtId="0" fontId="5" fillId="23" borderId="2" xfId="0" applyFont="1" applyFill="1" applyBorder="1" applyAlignment="1">
      <alignment horizontal="center" wrapText="1"/>
    </xf>
    <xf numFmtId="0" fontId="4" fillId="23" borderId="2" xfId="0" applyFont="1" applyFill="1" applyBorder="1" applyAlignment="1">
      <alignment horizontal="center" vertical="top" wrapText="1"/>
    </xf>
    <xf numFmtId="0" fontId="4" fillId="23" borderId="2" xfId="0" applyFont="1" applyFill="1" applyBorder="1" applyAlignment="1">
      <alignment horizontal="center"/>
    </xf>
    <xf numFmtId="0" fontId="5" fillId="23" borderId="2" xfId="0" applyFont="1" applyFill="1" applyBorder="1"/>
    <xf numFmtId="0" fontId="13" fillId="23" borderId="3" xfId="0" applyFont="1" applyFill="1" applyBorder="1" applyAlignment="1">
      <alignment horizontal="center"/>
    </xf>
    <xf numFmtId="0" fontId="41" fillId="23" borderId="33" xfId="0" applyFont="1" applyFill="1" applyBorder="1"/>
    <xf numFmtId="0" fontId="2" fillId="23" borderId="60" xfId="0" applyFont="1" applyFill="1" applyBorder="1"/>
    <xf numFmtId="0" fontId="105" fillId="23" borderId="60" xfId="0" applyFont="1" applyFill="1" applyBorder="1" applyAlignment="1">
      <alignment horizontal="center"/>
    </xf>
    <xf numFmtId="0" fontId="2" fillId="23" borderId="60" xfId="0" applyFont="1" applyFill="1" applyBorder="1" applyAlignment="1">
      <alignment horizontal="center"/>
    </xf>
    <xf numFmtId="0" fontId="2" fillId="23" borderId="60" xfId="0" applyFont="1" applyFill="1" applyBorder="1" applyAlignment="1">
      <alignment horizontal="center" vertical="top" wrapText="1"/>
    </xf>
    <xf numFmtId="0" fontId="5" fillId="23" borderId="60" xfId="0" applyFont="1" applyFill="1" applyBorder="1" applyAlignment="1">
      <alignment horizontal="center" wrapText="1"/>
    </xf>
    <xf numFmtId="0" fontId="4" fillId="23" borderId="60" xfId="0" applyFont="1" applyFill="1" applyBorder="1" applyAlignment="1">
      <alignment horizontal="center" vertical="top" wrapText="1"/>
    </xf>
    <xf numFmtId="0" fontId="4" fillId="23" borderId="60" xfId="0" applyFont="1" applyFill="1" applyBorder="1" applyAlignment="1">
      <alignment horizontal="center"/>
    </xf>
    <xf numFmtId="0" fontId="5" fillId="23" borderId="60" xfId="0" applyFont="1" applyFill="1" applyBorder="1"/>
    <xf numFmtId="0" fontId="13" fillId="23" borderId="61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105" fillId="0" borderId="24" xfId="0" applyFont="1" applyFill="1" applyBorder="1"/>
    <xf numFmtId="0" fontId="41" fillId="0" borderId="24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 wrapText="1"/>
    </xf>
    <xf numFmtId="0" fontId="34" fillId="0" borderId="46" xfId="0" applyFont="1" applyFill="1" applyBorder="1"/>
    <xf numFmtId="0" fontId="34" fillId="0" borderId="24" xfId="0" applyFont="1" applyFill="1" applyBorder="1"/>
    <xf numFmtId="0" fontId="42" fillId="0" borderId="47" xfId="0" applyFont="1" applyFill="1" applyBorder="1"/>
    <xf numFmtId="0" fontId="6" fillId="0" borderId="62" xfId="0" applyFont="1" applyFill="1" applyBorder="1" applyAlignment="1">
      <alignment horizontal="center"/>
    </xf>
    <xf numFmtId="0" fontId="112" fillId="0" borderId="0" xfId="1" applyFont="1" applyBorder="1" applyAlignment="1">
      <alignment horizontal="center" vertical="center" wrapText="1"/>
    </xf>
    <xf numFmtId="0" fontId="23" fillId="0" borderId="0" xfId="0" applyFont="1" applyBorder="1"/>
    <xf numFmtId="0" fontId="112" fillId="0" borderId="0" xfId="1" applyFont="1" applyBorder="1" applyAlignment="1">
      <alignment horizontal="center"/>
    </xf>
    <xf numFmtId="0" fontId="35" fillId="0" borderId="0" xfId="1" applyFont="1" applyAlignment="1">
      <alignment horizontal="center" vertical="center" wrapText="1"/>
    </xf>
    <xf numFmtId="164" fontId="0" fillId="0" borderId="0" xfId="0" applyNumberFormat="1" applyBorder="1"/>
    <xf numFmtId="164" fontId="0" fillId="0" borderId="0" xfId="0" applyNumberFormat="1" applyBorder="1" applyAlignment="1"/>
    <xf numFmtId="164" fontId="0" fillId="0" borderId="0" xfId="0" applyNumberForma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12" fillId="0" borderId="0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11" borderId="33" xfId="0" applyFont="1" applyFill="1" applyBorder="1" applyAlignment="1">
      <alignment vertical="center"/>
    </xf>
    <xf numFmtId="0" fontId="9" fillId="11" borderId="60" xfId="0" applyFont="1" applyFill="1" applyBorder="1" applyAlignment="1">
      <alignment vertical="center"/>
    </xf>
    <xf numFmtId="0" fontId="106" fillId="11" borderId="60" xfId="0" applyFont="1" applyFill="1" applyBorder="1" applyAlignment="1">
      <alignment horizontal="center" vertical="center"/>
    </xf>
    <xf numFmtId="0" fontId="9" fillId="11" borderId="60" xfId="0" applyFont="1" applyFill="1" applyBorder="1" applyAlignment="1">
      <alignment horizontal="center" vertical="center"/>
    </xf>
    <xf numFmtId="0" fontId="33" fillId="11" borderId="60" xfId="0" applyFont="1" applyFill="1" applyBorder="1" applyAlignment="1">
      <alignment horizontal="center" vertical="center"/>
    </xf>
    <xf numFmtId="0" fontId="33" fillId="11" borderId="60" xfId="0" applyFont="1" applyFill="1" applyBorder="1" applyAlignment="1">
      <alignment vertical="center"/>
    </xf>
    <xf numFmtId="0" fontId="38" fillId="11" borderId="60" xfId="0" applyFont="1" applyFill="1" applyBorder="1" applyAlignment="1">
      <alignment vertical="center"/>
    </xf>
    <xf numFmtId="0" fontId="33" fillId="11" borderId="61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top" wrapText="1"/>
    </xf>
    <xf numFmtId="0" fontId="9" fillId="12" borderId="33" xfId="0" applyFont="1" applyFill="1" applyBorder="1"/>
    <xf numFmtId="0" fontId="11" fillId="12" borderId="60" xfId="0" applyFont="1" applyFill="1" applyBorder="1"/>
    <xf numFmtId="0" fontId="106" fillId="12" borderId="60" xfId="0" applyFont="1" applyFill="1" applyBorder="1" applyAlignment="1">
      <alignment horizontal="center"/>
    </xf>
    <xf numFmtId="0" fontId="11" fillId="12" borderId="60" xfId="0" applyFont="1" applyFill="1" applyBorder="1" applyAlignment="1">
      <alignment horizontal="center"/>
    </xf>
    <xf numFmtId="0" fontId="11" fillId="12" borderId="65" xfId="0" applyFont="1" applyFill="1" applyBorder="1" applyAlignment="1">
      <alignment horizontal="center"/>
    </xf>
    <xf numFmtId="0" fontId="11" fillId="12" borderId="66" xfId="0" applyFont="1" applyFill="1" applyBorder="1" applyAlignment="1">
      <alignment horizontal="center"/>
    </xf>
    <xf numFmtId="0" fontId="11" fillId="12" borderId="65" xfId="0" applyFont="1" applyFill="1" applyBorder="1"/>
    <xf numFmtId="0" fontId="11" fillId="12" borderId="66" xfId="0" applyFont="1" applyFill="1" applyBorder="1"/>
    <xf numFmtId="0" fontId="32" fillId="12" borderId="60" xfId="0" applyFont="1" applyFill="1" applyBorder="1"/>
    <xf numFmtId="0" fontId="33" fillId="12" borderId="67" xfId="0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37" fillId="2" borderId="53" xfId="0" applyFont="1" applyFill="1" applyBorder="1" applyAlignment="1">
      <alignment horizontal="center"/>
    </xf>
    <xf numFmtId="164" fontId="13" fillId="2" borderId="54" xfId="0" applyNumberFormat="1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13" fillId="2" borderId="68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13" fillId="14" borderId="31" xfId="0" applyFont="1" applyFill="1" applyBorder="1"/>
    <xf numFmtId="0" fontId="37" fillId="0" borderId="24" xfId="0" applyFont="1" applyFill="1" applyBorder="1"/>
    <xf numFmtId="0" fontId="35" fillId="0" borderId="8" xfId="0" applyFont="1" applyFill="1" applyBorder="1"/>
    <xf numFmtId="0" fontId="35" fillId="23" borderId="60" xfId="0" applyFont="1" applyFill="1" applyBorder="1"/>
    <xf numFmtId="0" fontId="35" fillId="0" borderId="9" xfId="0" applyFont="1" applyBorder="1"/>
    <xf numFmtId="0" fontId="37" fillId="0" borderId="6" xfId="0" applyFont="1" applyBorder="1" applyAlignment="1">
      <alignment vertical="center" wrapText="1"/>
    </xf>
    <xf numFmtId="0" fontId="35" fillId="0" borderId="9" xfId="0" applyFont="1" applyFill="1" applyBorder="1" applyAlignment="1">
      <alignment vertical="center" wrapText="1"/>
    </xf>
    <xf numFmtId="0" fontId="35" fillId="23" borderId="2" xfId="0" applyFont="1" applyFill="1" applyBorder="1"/>
    <xf numFmtId="0" fontId="37" fillId="0" borderId="46" xfId="0" applyFont="1" applyBorder="1"/>
    <xf numFmtId="0" fontId="37" fillId="0" borderId="6" xfId="0" applyFont="1" applyBorder="1"/>
    <xf numFmtId="0" fontId="35" fillId="0" borderId="0" xfId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8" fillId="0" borderId="0" xfId="0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/>
    </xf>
    <xf numFmtId="0" fontId="36" fillId="0" borderId="0" xfId="0" applyFont="1" applyFill="1" applyBorder="1"/>
    <xf numFmtId="0" fontId="116" fillId="0" borderId="0" xfId="0" applyFont="1" applyBorder="1" applyAlignment="1">
      <alignment vertical="center"/>
    </xf>
    <xf numFmtId="0" fontId="36" fillId="0" borderId="0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0" xfId="1" applyFont="1" applyAlignment="1">
      <alignment vertical="center"/>
    </xf>
    <xf numFmtId="0" fontId="25" fillId="0" borderId="0" xfId="1" applyFont="1" applyAlignment="1">
      <alignment horizontal="center" vertical="center"/>
    </xf>
    <xf numFmtId="0" fontId="25" fillId="17" borderId="0" xfId="0" applyFont="1" applyFill="1" applyBorder="1" applyAlignment="1">
      <alignment horizontal="center"/>
    </xf>
    <xf numFmtId="0" fontId="25" fillId="0" borderId="12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12" xfId="1" applyFont="1" applyBorder="1" applyAlignment="1">
      <alignment vertical="center"/>
    </xf>
    <xf numFmtId="0" fontId="25" fillId="0" borderId="0" xfId="1" quotePrefix="1" applyFont="1" applyBorder="1" applyAlignment="1">
      <alignment horizontal="center" vertical="center"/>
    </xf>
    <xf numFmtId="0" fontId="25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3" fillId="22" borderId="0" xfId="0" applyFont="1" applyFill="1" applyBorder="1" applyAlignment="1">
      <alignment vertical="top" wrapText="1"/>
    </xf>
    <xf numFmtId="0" fontId="33" fillId="22" borderId="0" xfId="0" applyFont="1" applyFill="1" applyBorder="1" applyAlignment="1">
      <alignment horizontal="center" vertical="top" wrapText="1"/>
    </xf>
    <xf numFmtId="0" fontId="33" fillId="22" borderId="26" xfId="0" applyFont="1" applyFill="1" applyBorder="1" applyAlignment="1">
      <alignment horizontal="center" vertical="top" wrapText="1"/>
    </xf>
    <xf numFmtId="0" fontId="25" fillId="0" borderId="9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05" fillId="0" borderId="0" xfId="1" quotePrefix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115" fillId="0" borderId="0" xfId="0" applyFont="1" applyBorder="1" applyAlignment="1">
      <alignment horizontal="center" vertical="center"/>
    </xf>
    <xf numFmtId="0" fontId="70" fillId="0" borderId="6" xfId="0" applyFont="1" applyFill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70" fillId="0" borderId="0" xfId="0" applyFont="1" applyBorder="1" applyAlignment="1">
      <alignment horizontal="center" vertical="center"/>
    </xf>
    <xf numFmtId="0" fontId="70" fillId="0" borderId="6" xfId="0" applyFont="1" applyFill="1" applyBorder="1" applyAlignment="1">
      <alignment vertical="center"/>
    </xf>
    <xf numFmtId="0" fontId="115" fillId="0" borderId="12" xfId="0" applyFont="1" applyBorder="1" applyAlignment="1">
      <alignment vertical="center"/>
    </xf>
    <xf numFmtId="0" fontId="70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5" fillId="0" borderId="52" xfId="0" applyFont="1" applyBorder="1" applyAlignment="1">
      <alignment vertical="center"/>
    </xf>
    <xf numFmtId="0" fontId="115" fillId="0" borderId="8" xfId="0" applyFont="1" applyBorder="1" applyAlignment="1">
      <alignment horizontal="center" vertical="center"/>
    </xf>
    <xf numFmtId="0" fontId="70" fillId="0" borderId="52" xfId="0" applyFont="1" applyFill="1" applyBorder="1" applyAlignment="1">
      <alignment horizontal="center" vertical="center" wrapText="1"/>
    </xf>
    <xf numFmtId="0" fontId="70" fillId="0" borderId="9" xfId="0" applyFont="1" applyFill="1" applyBorder="1" applyAlignment="1">
      <alignment horizontal="center" vertical="center" wrapText="1"/>
    </xf>
    <xf numFmtId="0" fontId="70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/>
    </xf>
    <xf numFmtId="0" fontId="70" fillId="0" borderId="8" xfId="0" applyFont="1" applyBorder="1" applyAlignment="1">
      <alignment horizontal="center" vertical="center"/>
    </xf>
    <xf numFmtId="0" fontId="70" fillId="0" borderId="9" xfId="0" applyFont="1" applyFill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7" fillId="0" borderId="46" xfId="0" applyFont="1" applyFill="1" applyBorder="1"/>
    <xf numFmtId="0" fontId="41" fillId="0" borderId="47" xfId="0" applyFont="1" applyFill="1" applyBorder="1" applyAlignment="1">
      <alignment horizontal="center"/>
    </xf>
    <xf numFmtId="0" fontId="17" fillId="0" borderId="24" xfId="0" applyFont="1" applyFill="1" applyBorder="1"/>
    <xf numFmtId="0" fontId="34" fillId="0" borderId="55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 vertical="center" wrapText="1"/>
    </xf>
    <xf numFmtId="0" fontId="35" fillId="0" borderId="9" xfId="0" applyFont="1" applyFill="1" applyBorder="1"/>
    <xf numFmtId="0" fontId="41" fillId="0" borderId="10" xfId="0" applyFont="1" applyFill="1" applyBorder="1" applyAlignment="1">
      <alignment horizontal="center"/>
    </xf>
    <xf numFmtId="0" fontId="34" fillId="0" borderId="52" xfId="0" applyFont="1" applyFill="1" applyBorder="1" applyAlignment="1">
      <alignment horizontal="center"/>
    </xf>
    <xf numFmtId="0" fontId="34" fillId="0" borderId="9" xfId="0" applyFont="1" applyFill="1" applyBorder="1"/>
    <xf numFmtId="0" fontId="34" fillId="0" borderId="8" xfId="0" applyFont="1" applyFill="1" applyBorder="1"/>
    <xf numFmtId="0" fontId="17" fillId="0" borderId="36" xfId="0" applyFont="1" applyBorder="1" applyAlignment="1">
      <alignment horizontal="center"/>
    </xf>
    <xf numFmtId="0" fontId="17" fillId="0" borderId="36" xfId="0" applyFont="1" applyFill="1" applyBorder="1" applyAlignment="1">
      <alignment horizontal="center" vertical="center"/>
    </xf>
    <xf numFmtId="0" fontId="112" fillId="0" borderId="5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12" fillId="0" borderId="28" xfId="0" applyFont="1" applyBorder="1" applyAlignment="1">
      <alignment horizontal="center" vertical="center"/>
    </xf>
    <xf numFmtId="0" fontId="105" fillId="0" borderId="28" xfId="0" quotePrefix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105" fillId="0" borderId="28" xfId="0" applyFont="1" applyBorder="1" applyAlignment="1">
      <alignment horizontal="center" vertical="center"/>
    </xf>
    <xf numFmtId="0" fontId="108" fillId="0" borderId="0" xfId="0" applyFont="1" applyBorder="1" applyAlignment="1">
      <alignment vertical="center"/>
    </xf>
    <xf numFmtId="0" fontId="75" fillId="0" borderId="0" xfId="0" applyFont="1" applyBorder="1" applyAlignment="1">
      <alignment horizontal="center" vertical="center"/>
    </xf>
    <xf numFmtId="166" fontId="25" fillId="0" borderId="28" xfId="0" applyNumberFormat="1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25" fillId="0" borderId="16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108" fillId="0" borderId="32" xfId="0" applyFont="1" applyBorder="1" applyAlignment="1">
      <alignment vertical="center"/>
    </xf>
    <xf numFmtId="0" fontId="25" fillId="0" borderId="32" xfId="0" applyFont="1" applyBorder="1" applyAlignment="1">
      <alignment horizontal="center" vertical="center"/>
    </xf>
    <xf numFmtId="166" fontId="25" fillId="0" borderId="29" xfId="0" applyNumberFormat="1" applyFont="1" applyBorder="1" applyAlignment="1">
      <alignment horizontal="center" vertical="center"/>
    </xf>
    <xf numFmtId="0" fontId="37" fillId="0" borderId="59" xfId="0" applyFont="1" applyBorder="1" applyAlignment="1">
      <alignment vertical="center"/>
    </xf>
    <xf numFmtId="0" fontId="37" fillId="0" borderId="28" xfId="0" applyFont="1" applyBorder="1" applyAlignment="1">
      <alignment vertical="center"/>
    </xf>
    <xf numFmtId="0" fontId="35" fillId="0" borderId="28" xfId="0" applyFont="1" applyBorder="1" applyAlignment="1">
      <alignment vertical="center"/>
    </xf>
    <xf numFmtId="0" fontId="35" fillId="0" borderId="28" xfId="1" applyFont="1" applyBorder="1" applyAlignment="1">
      <alignment vertical="center" wrapText="1"/>
    </xf>
    <xf numFmtId="0" fontId="37" fillId="0" borderId="28" xfId="1" applyFont="1" applyBorder="1" applyAlignment="1">
      <alignment vertical="center"/>
    </xf>
    <xf numFmtId="0" fontId="35" fillId="0" borderId="28" xfId="1" applyFont="1" applyBorder="1" applyAlignment="1">
      <alignment vertical="center"/>
    </xf>
    <xf numFmtId="0" fontId="35" fillId="0" borderId="28" xfId="0" applyFont="1" applyBorder="1" applyAlignment="1">
      <alignment vertical="center" wrapText="1"/>
    </xf>
    <xf numFmtId="0" fontId="35" fillId="0" borderId="71" xfId="0" applyFont="1" applyBorder="1" applyAlignment="1">
      <alignment vertical="center"/>
    </xf>
    <xf numFmtId="0" fontId="112" fillId="0" borderId="59" xfId="1" applyFont="1" applyBorder="1" applyAlignment="1">
      <alignment horizontal="center" vertical="center" wrapText="1"/>
    </xf>
    <xf numFmtId="0" fontId="112" fillId="0" borderId="28" xfId="1" applyFont="1" applyBorder="1" applyAlignment="1">
      <alignment horizontal="center" vertical="center" wrapText="1"/>
    </xf>
    <xf numFmtId="0" fontId="112" fillId="0" borderId="28" xfId="1" applyFont="1" applyBorder="1" applyAlignment="1">
      <alignment horizontal="center" vertical="center"/>
    </xf>
    <xf numFmtId="0" fontId="105" fillId="0" borderId="28" xfId="1" applyFont="1" applyBorder="1" applyAlignment="1">
      <alignment horizontal="center" vertical="center"/>
    </xf>
    <xf numFmtId="0" fontId="105" fillId="0" borderId="71" xfId="0" applyFont="1" applyBorder="1" applyAlignment="1">
      <alignment horizontal="center" vertical="center"/>
    </xf>
    <xf numFmtId="0" fontId="107" fillId="0" borderId="28" xfId="0" quotePrefix="1" applyFont="1" applyBorder="1" applyAlignment="1">
      <alignment horizontal="center" vertical="center"/>
    </xf>
    <xf numFmtId="0" fontId="107" fillId="0" borderId="71" xfId="0" quotePrefix="1" applyFont="1" applyBorder="1" applyAlignment="1">
      <alignment horizontal="center" vertical="center"/>
    </xf>
    <xf numFmtId="0" fontId="37" fillId="0" borderId="28" xfId="1" applyFont="1" applyBorder="1" applyAlignment="1">
      <alignment vertical="center" wrapText="1"/>
    </xf>
    <xf numFmtId="0" fontId="35" fillId="0" borderId="28" xfId="0" applyFont="1" applyFill="1" applyBorder="1" applyAlignment="1">
      <alignment vertical="center"/>
    </xf>
    <xf numFmtId="0" fontId="37" fillId="0" borderId="28" xfId="0" applyFont="1" applyFill="1" applyBorder="1" applyAlignment="1">
      <alignment vertical="center"/>
    </xf>
    <xf numFmtId="0" fontId="35" fillId="0" borderId="71" xfId="0" applyFont="1" applyFill="1" applyBorder="1" applyAlignment="1">
      <alignment vertical="center"/>
    </xf>
    <xf numFmtId="0" fontId="37" fillId="0" borderId="28" xfId="0" applyFont="1" applyBorder="1" applyAlignment="1">
      <alignment horizontal="center" vertical="center"/>
    </xf>
    <xf numFmtId="0" fontId="35" fillId="0" borderId="28" xfId="1" applyFont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35" fillId="0" borderId="7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63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64" xfId="0" applyFont="1" applyBorder="1" applyAlignment="1">
      <alignment horizontal="left"/>
    </xf>
    <xf numFmtId="0" fontId="5" fillId="0" borderId="63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75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63" xfId="0" applyFont="1" applyBorder="1" applyAlignment="1">
      <alignment horizontal="left"/>
    </xf>
    <xf numFmtId="0" fontId="7" fillId="0" borderId="72" xfId="0" applyFont="1" applyBorder="1" applyAlignment="1">
      <alignment horizontal="left"/>
    </xf>
    <xf numFmtId="0" fontId="5" fillId="0" borderId="73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5" fillId="0" borderId="78" xfId="0" applyFont="1" applyBorder="1" applyAlignment="1">
      <alignment horizontal="left" vertical="center"/>
    </xf>
    <xf numFmtId="0" fontId="5" fillId="0" borderId="79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13" fillId="22" borderId="0" xfId="0" applyFont="1" applyFill="1" applyBorder="1"/>
    <xf numFmtId="0" fontId="25" fillId="0" borderId="8" xfId="0" applyFont="1" applyBorder="1" applyAlignment="1">
      <alignment vertical="top" wrapText="1"/>
    </xf>
    <xf numFmtId="0" fontId="13" fillId="17" borderId="0" xfId="0" quotePrefix="1" applyFont="1" applyFill="1" applyBorder="1"/>
    <xf numFmtId="0" fontId="117" fillId="0" borderId="0" xfId="0" applyFont="1" applyFill="1" applyBorder="1" applyAlignment="1">
      <alignment horizontal="center" vertical="center" wrapText="1"/>
    </xf>
    <xf numFmtId="0" fontId="117" fillId="0" borderId="0" xfId="0" quotePrefix="1" applyFont="1" applyBorder="1" applyAlignment="1">
      <alignment horizontal="center" vertical="center" wrapText="1"/>
    </xf>
    <xf numFmtId="0" fontId="11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17" fillId="0" borderId="0" xfId="0" applyFont="1" applyFill="1" applyBorder="1" applyAlignment="1">
      <alignment horizontal="center" vertical="center"/>
    </xf>
    <xf numFmtId="0" fontId="117" fillId="0" borderId="0" xfId="0" applyFont="1" applyBorder="1" applyAlignment="1">
      <alignment horizontal="center" vertical="center" wrapText="1"/>
    </xf>
    <xf numFmtId="0" fontId="117" fillId="0" borderId="0" xfId="0" applyFont="1" applyFill="1" applyAlignment="1">
      <alignment horizontal="center" vertical="center"/>
    </xf>
    <xf numFmtId="0" fontId="41" fillId="9" borderId="80" xfId="0" applyFont="1" applyFill="1" applyBorder="1"/>
    <xf numFmtId="0" fontId="41" fillId="9" borderId="81" xfId="0" applyFont="1" applyFill="1" applyBorder="1"/>
    <xf numFmtId="0" fontId="2" fillId="9" borderId="81" xfId="0" applyFont="1" applyFill="1" applyBorder="1"/>
    <xf numFmtId="0" fontId="2" fillId="9" borderId="81" xfId="0" applyFont="1" applyFill="1" applyBorder="1" applyAlignment="1">
      <alignment horizontal="center"/>
    </xf>
    <xf numFmtId="0" fontId="13" fillId="9" borderId="82" xfId="0" applyFont="1" applyFill="1" applyBorder="1" applyAlignment="1">
      <alignment horizontal="center"/>
    </xf>
    <xf numFmtId="0" fontId="9" fillId="21" borderId="33" xfId="0" applyFont="1" applyFill="1" applyBorder="1"/>
    <xf numFmtId="0" fontId="9" fillId="21" borderId="60" xfId="0" applyFont="1" applyFill="1" applyBorder="1"/>
    <xf numFmtId="0" fontId="11" fillId="21" borderId="60" xfId="0" applyFont="1" applyFill="1" applyBorder="1"/>
    <xf numFmtId="0" fontId="11" fillId="21" borderId="60" xfId="0" applyFont="1" applyFill="1" applyBorder="1" applyAlignment="1">
      <alignment horizontal="center"/>
    </xf>
    <xf numFmtId="0" fontId="33" fillId="21" borderId="61" xfId="0" applyFont="1" applyFill="1" applyBorder="1" applyAlignment="1">
      <alignment horizontal="center"/>
    </xf>
    <xf numFmtId="0" fontId="9" fillId="21" borderId="60" xfId="0" applyFont="1" applyFill="1" applyBorder="1" applyAlignment="1">
      <alignment vertical="center"/>
    </xf>
    <xf numFmtId="0" fontId="11" fillId="21" borderId="60" xfId="0" applyFont="1" applyFill="1" applyBorder="1" applyAlignment="1">
      <alignment vertical="center"/>
    </xf>
    <xf numFmtId="0" fontId="12" fillId="21" borderId="60" xfId="0" applyFont="1" applyFill="1" applyBorder="1" applyAlignment="1">
      <alignment horizontal="center" vertical="center"/>
    </xf>
    <xf numFmtId="0" fontId="11" fillId="21" borderId="60" xfId="0" applyFont="1" applyFill="1" applyBorder="1" applyAlignment="1">
      <alignment horizontal="center" vertical="center"/>
    </xf>
    <xf numFmtId="0" fontId="33" fillId="21" borderId="61" xfId="0" applyFont="1" applyFill="1" applyBorder="1" applyAlignment="1">
      <alignment horizontal="center" vertical="center"/>
    </xf>
    <xf numFmtId="0" fontId="9" fillId="19" borderId="33" xfId="0" applyFont="1" applyFill="1" applyBorder="1"/>
    <xf numFmtId="0" fontId="9" fillId="19" borderId="60" xfId="0" applyFont="1" applyFill="1" applyBorder="1"/>
    <xf numFmtId="0" fontId="11" fillId="19" borderId="60" xfId="0" applyFont="1" applyFill="1" applyBorder="1"/>
    <xf numFmtId="0" fontId="11" fillId="19" borderId="60" xfId="0" applyFont="1" applyFill="1" applyBorder="1" applyAlignment="1">
      <alignment horizontal="center"/>
    </xf>
    <xf numFmtId="0" fontId="33" fillId="19" borderId="61" xfId="0" applyFont="1" applyFill="1" applyBorder="1" applyAlignment="1">
      <alignment horizontal="center"/>
    </xf>
    <xf numFmtId="0" fontId="33" fillId="22" borderId="49" xfId="0" applyFont="1" applyFill="1" applyBorder="1"/>
    <xf numFmtId="0" fontId="33" fillId="22" borderId="50" xfId="0" applyFont="1" applyFill="1" applyBorder="1"/>
    <xf numFmtId="0" fontId="33" fillId="22" borderId="50" xfId="0" applyFont="1" applyFill="1" applyBorder="1" applyAlignment="1">
      <alignment vertical="top" wrapText="1"/>
    </xf>
    <xf numFmtId="0" fontId="33" fillId="22" borderId="50" xfId="0" applyFont="1" applyFill="1" applyBorder="1" applyAlignment="1">
      <alignment horizontal="center" vertical="top" wrapText="1"/>
    </xf>
    <xf numFmtId="0" fontId="33" fillId="22" borderId="51" xfId="0" applyFont="1" applyFill="1" applyBorder="1" applyAlignment="1">
      <alignment horizontal="center" vertical="top" wrapText="1"/>
    </xf>
    <xf numFmtId="0" fontId="9" fillId="18" borderId="33" xfId="0" applyFont="1" applyFill="1" applyBorder="1" applyAlignment="1">
      <alignment vertical="center"/>
    </xf>
    <xf numFmtId="0" fontId="9" fillId="18" borderId="60" xfId="0" applyFont="1" applyFill="1" applyBorder="1" applyAlignment="1">
      <alignment vertical="center"/>
    </xf>
    <xf numFmtId="0" fontId="10" fillId="18" borderId="60" xfId="0" applyFont="1" applyFill="1" applyBorder="1" applyAlignment="1">
      <alignment vertical="center"/>
    </xf>
    <xf numFmtId="0" fontId="10" fillId="18" borderId="60" xfId="0" applyFont="1" applyFill="1" applyBorder="1" applyAlignment="1">
      <alignment horizontal="center" vertical="center"/>
    </xf>
    <xf numFmtId="0" fontId="9" fillId="18" borderId="61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18" fillId="0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118" fillId="0" borderId="0" xfId="0" applyFont="1" applyFill="1" applyBorder="1" applyAlignment="1">
      <alignment horizontal="center" vertical="top" wrapText="1"/>
    </xf>
    <xf numFmtId="0" fontId="35" fillId="0" borderId="0" xfId="0" applyFont="1" applyBorder="1" applyAlignment="1">
      <alignment vertical="top"/>
    </xf>
    <xf numFmtId="0" fontId="35" fillId="0" borderId="0" xfId="0" applyFont="1" applyBorder="1" applyAlignment="1">
      <alignment horizontal="center" vertical="top" wrapText="1"/>
    </xf>
    <xf numFmtId="0" fontId="4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8" fillId="0" borderId="0" xfId="0" applyFont="1" applyBorder="1" applyAlignment="1">
      <alignment horizontal="center" vertical="top" wrapText="1"/>
    </xf>
    <xf numFmtId="0" fontId="119" fillId="0" borderId="0" xfId="0" applyFont="1" applyBorder="1"/>
    <xf numFmtId="0" fontId="119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0" fillId="0" borderId="0" xfId="0" applyFont="1" applyBorder="1"/>
    <xf numFmtId="0" fontId="53" fillId="0" borderId="0" xfId="0" applyFont="1" applyBorder="1"/>
    <xf numFmtId="0" fontId="53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24" fillId="0" borderId="0" xfId="1" applyFont="1" applyBorder="1" applyAlignment="1">
      <alignment vertical="center" wrapText="1"/>
    </xf>
    <xf numFmtId="0" fontId="24" fillId="0" borderId="0" xfId="1" applyFont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/>
    </xf>
    <xf numFmtId="0" fontId="24" fillId="0" borderId="0" xfId="1" applyFont="1" applyBorder="1"/>
    <xf numFmtId="0" fontId="24" fillId="0" borderId="0" xfId="1" applyFont="1" applyBorder="1" applyAlignment="1">
      <alignment horizontal="center"/>
    </xf>
    <xf numFmtId="0" fontId="53" fillId="0" borderId="0" xfId="0" applyFont="1" applyFill="1" applyBorder="1"/>
    <xf numFmtId="0" fontId="24" fillId="0" borderId="0" xfId="0" applyFont="1" applyBorder="1" applyAlignment="1">
      <alignment vertical="center" wrapText="1"/>
    </xf>
    <xf numFmtId="0" fontId="24" fillId="0" borderId="0" xfId="0" applyFont="1" applyFill="1" applyBorder="1"/>
    <xf numFmtId="0" fontId="24" fillId="0" borderId="0" xfId="1" applyFont="1" applyBorder="1" applyAlignment="1">
      <alignment vertical="top" wrapText="1"/>
    </xf>
    <xf numFmtId="0" fontId="24" fillId="0" borderId="0" xfId="1" applyFont="1" applyBorder="1" applyAlignment="1">
      <alignment horizontal="center" vertical="top" wrapText="1"/>
    </xf>
    <xf numFmtId="0" fontId="34" fillId="0" borderId="55" xfId="0" applyFont="1" applyBorder="1" applyAlignment="1">
      <alignment horizontal="center" vertical="center" wrapText="1"/>
    </xf>
    <xf numFmtId="0" fontId="115" fillId="0" borderId="28" xfId="0" applyFont="1" applyBorder="1" applyAlignment="1">
      <alignment vertical="center"/>
    </xf>
    <xf numFmtId="0" fontId="2" fillId="0" borderId="28" xfId="1" applyFont="1" applyBorder="1" applyAlignment="1">
      <alignment vertical="center" wrapText="1"/>
    </xf>
    <xf numFmtId="0" fontId="113" fillId="14" borderId="2" xfId="0" applyFont="1" applyFill="1" applyBorder="1"/>
    <xf numFmtId="0" fontId="41" fillId="10" borderId="24" xfId="0" applyFont="1" applyFill="1" applyBorder="1"/>
    <xf numFmtId="0" fontId="41" fillId="10" borderId="0" xfId="0" applyFont="1" applyFill="1" applyBorder="1"/>
    <xf numFmtId="0" fontId="15" fillId="2" borderId="2" xfId="0" applyFont="1" applyFill="1" applyBorder="1"/>
    <xf numFmtId="0" fontId="41" fillId="23" borderId="2" xfId="0" applyFont="1" applyFill="1" applyBorder="1"/>
    <xf numFmtId="0" fontId="41" fillId="23" borderId="60" xfId="0" applyFont="1" applyFill="1" applyBorder="1"/>
    <xf numFmtId="0" fontId="9" fillId="12" borderId="60" xfId="0" applyFont="1" applyFill="1" applyBorder="1"/>
    <xf numFmtId="0" fontId="105" fillId="0" borderId="0" xfId="0" applyFont="1" applyFill="1" applyAlignment="1">
      <alignment horizontal="center" vertical="center"/>
    </xf>
    <xf numFmtId="0" fontId="35" fillId="2" borderId="8" xfId="0" applyFont="1" applyFill="1" applyBorder="1"/>
    <xf numFmtId="0" fontId="105" fillId="0" borderId="0" xfId="0" applyFont="1" applyFill="1" applyBorder="1" applyAlignment="1">
      <alignment horizontal="center" vertical="center"/>
    </xf>
    <xf numFmtId="0" fontId="9" fillId="13" borderId="33" xfId="0" applyFont="1" applyFill="1" applyBorder="1"/>
    <xf numFmtId="0" fontId="9" fillId="13" borderId="60" xfId="0" applyFont="1" applyFill="1" applyBorder="1"/>
    <xf numFmtId="0" fontId="11" fillId="13" borderId="60" xfId="0" applyFont="1" applyFill="1" applyBorder="1"/>
    <xf numFmtId="0" fontId="106" fillId="13" borderId="60" xfId="0" applyFont="1" applyFill="1" applyBorder="1"/>
    <xf numFmtId="0" fontId="11" fillId="13" borderId="60" xfId="0" applyFont="1" applyFill="1" applyBorder="1" applyAlignment="1">
      <alignment horizontal="center"/>
    </xf>
    <xf numFmtId="0" fontId="33" fillId="13" borderId="60" xfId="0" applyFont="1" applyFill="1" applyBorder="1" applyAlignment="1">
      <alignment horizontal="center"/>
    </xf>
    <xf numFmtId="0" fontId="33" fillId="13" borderId="65" xfId="0" applyFont="1" applyFill="1" applyBorder="1" applyAlignment="1">
      <alignment horizontal="center"/>
    </xf>
    <xf numFmtId="0" fontId="33" fillId="13" borderId="66" xfId="0" applyFont="1" applyFill="1" applyBorder="1" applyAlignment="1">
      <alignment horizontal="center"/>
    </xf>
    <xf numFmtId="0" fontId="33" fillId="13" borderId="60" xfId="0" applyFont="1" applyFill="1" applyBorder="1"/>
    <xf numFmtId="0" fontId="33" fillId="13" borderId="61" xfId="0" applyFont="1" applyFill="1" applyBorder="1" applyAlignment="1">
      <alignment horizontal="center"/>
    </xf>
    <xf numFmtId="0" fontId="105" fillId="0" borderId="59" xfId="0" applyFont="1" applyFill="1" applyBorder="1" applyAlignment="1">
      <alignment horizontal="center" vertical="center"/>
    </xf>
    <xf numFmtId="0" fontId="105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top" wrapText="1"/>
    </xf>
    <xf numFmtId="0" fontId="13" fillId="0" borderId="28" xfId="0" applyFont="1" applyFill="1" applyBorder="1" applyAlignment="1">
      <alignment horizontal="center" vertical="top" wrapText="1"/>
    </xf>
    <xf numFmtId="0" fontId="2" fillId="0" borderId="71" xfId="0" applyFont="1" applyFill="1" applyBorder="1" applyAlignment="1">
      <alignment horizontal="center" vertical="top" wrapText="1"/>
    </xf>
    <xf numFmtId="0" fontId="13" fillId="0" borderId="83" xfId="0" applyFont="1" applyFill="1" applyBorder="1" applyAlignment="1">
      <alignment horizontal="center" vertical="top" wrapText="1"/>
    </xf>
    <xf numFmtId="0" fontId="13" fillId="0" borderId="84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top" wrapText="1"/>
    </xf>
    <xf numFmtId="0" fontId="13" fillId="0" borderId="85" xfId="0" applyFont="1" applyFill="1" applyBorder="1" applyAlignment="1">
      <alignment horizontal="center" vertical="top" wrapText="1"/>
    </xf>
    <xf numFmtId="0" fontId="2" fillId="0" borderId="84" xfId="0" applyFont="1" applyFill="1" applyBorder="1" applyAlignment="1">
      <alignment horizontal="center" vertical="top" wrapText="1"/>
    </xf>
    <xf numFmtId="0" fontId="70" fillId="0" borderId="12" xfId="0" applyFont="1" applyFill="1" applyBorder="1" applyAlignment="1">
      <alignment horizontal="center" vertical="center"/>
    </xf>
    <xf numFmtId="0" fontId="41" fillId="10" borderId="60" xfId="0" applyFont="1" applyFill="1" applyBorder="1"/>
    <xf numFmtId="0" fontId="2" fillId="10" borderId="60" xfId="0" applyFont="1" applyFill="1" applyBorder="1"/>
    <xf numFmtId="0" fontId="105" fillId="10" borderId="60" xfId="0" applyFont="1" applyFill="1" applyBorder="1" applyAlignment="1">
      <alignment horizontal="center"/>
    </xf>
    <xf numFmtId="0" fontId="35" fillId="10" borderId="60" xfId="0" applyFont="1" applyFill="1" applyBorder="1" applyAlignment="1">
      <alignment horizontal="center"/>
    </xf>
    <xf numFmtId="0" fontId="2" fillId="10" borderId="60" xfId="0" applyFont="1" applyFill="1" applyBorder="1" applyAlignment="1">
      <alignment horizontal="center" vertical="top" wrapText="1"/>
    </xf>
    <xf numFmtId="0" fontId="32" fillId="10" borderId="60" xfId="0" applyFont="1" applyFill="1" applyBorder="1" applyAlignment="1">
      <alignment horizontal="center" wrapText="1"/>
    </xf>
    <xf numFmtId="0" fontId="10" fillId="10" borderId="60" xfId="0" applyFont="1" applyFill="1" applyBorder="1" applyAlignment="1">
      <alignment horizontal="center" vertical="top" wrapText="1"/>
    </xf>
    <xf numFmtId="0" fontId="32" fillId="10" borderId="60" xfId="0" applyFont="1" applyFill="1" applyBorder="1" applyAlignment="1">
      <alignment horizontal="center" vertical="top" wrapText="1"/>
    </xf>
    <xf numFmtId="0" fontId="10" fillId="10" borderId="60" xfId="0" applyFont="1" applyFill="1" applyBorder="1" applyAlignment="1">
      <alignment horizontal="center"/>
    </xf>
    <xf numFmtId="0" fontId="32" fillId="10" borderId="60" xfId="0" applyFont="1" applyFill="1" applyBorder="1"/>
    <xf numFmtId="0" fontId="33" fillId="10" borderId="61" xfId="0" applyFont="1" applyFill="1" applyBorder="1" applyAlignment="1">
      <alignment horizontal="center"/>
    </xf>
    <xf numFmtId="0" fontId="105" fillId="0" borderId="71" xfId="0" applyFont="1" applyFill="1" applyBorder="1" applyAlignment="1">
      <alignment horizontal="center" vertical="center"/>
    </xf>
    <xf numFmtId="0" fontId="105" fillId="0" borderId="28" xfId="0" applyFont="1" applyBorder="1" applyAlignment="1">
      <alignment horizontal="center" vertical="center" wrapText="1"/>
    </xf>
    <xf numFmtId="0" fontId="35" fillId="0" borderId="0" xfId="1" applyFont="1" applyAlignment="1">
      <alignment vertical="center" wrapText="1"/>
    </xf>
    <xf numFmtId="0" fontId="105" fillId="0" borderId="59" xfId="0" applyFont="1" applyFill="1" applyBorder="1" applyAlignment="1">
      <alignment horizontal="center" vertical="center" wrapText="1"/>
    </xf>
    <xf numFmtId="0" fontId="2" fillId="0" borderId="28" xfId="0" quotePrefix="1" applyFont="1" applyFill="1" applyBorder="1" applyAlignment="1">
      <alignment horizontal="center" vertical="top" wrapText="1"/>
    </xf>
    <xf numFmtId="0" fontId="2" fillId="0" borderId="70" xfId="0" quotePrefix="1" applyFont="1" applyFill="1" applyBorder="1" applyAlignment="1">
      <alignment horizontal="center" vertical="top" wrapText="1"/>
    </xf>
    <xf numFmtId="0" fontId="17" fillId="0" borderId="0" xfId="1" applyFont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top" wrapText="1"/>
    </xf>
    <xf numFmtId="0" fontId="13" fillId="0" borderId="52" xfId="0" applyFont="1" applyFill="1" applyBorder="1" applyAlignment="1">
      <alignment horizontal="center" vertical="top" wrapText="1"/>
    </xf>
    <xf numFmtId="0" fontId="13" fillId="0" borderId="84" xfId="0" applyFont="1" applyFill="1" applyBorder="1" applyAlignment="1">
      <alignment horizontal="center" vertical="top" wrapText="1"/>
    </xf>
    <xf numFmtId="0" fontId="25" fillId="0" borderId="34" xfId="0" applyFont="1" applyBorder="1" applyAlignment="1">
      <alignment vertical="center"/>
    </xf>
    <xf numFmtId="0" fontId="17" fillId="0" borderId="0" xfId="1" applyFont="1" applyAlignment="1">
      <alignment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top" wrapText="1"/>
    </xf>
    <xf numFmtId="0" fontId="22" fillId="7" borderId="20" xfId="0" applyFont="1" applyFill="1" applyBorder="1" applyAlignment="1">
      <alignment horizontal="center" vertical="top" wrapText="1"/>
    </xf>
    <xf numFmtId="0" fontId="22" fillId="7" borderId="21" xfId="0" applyFont="1" applyFill="1" applyBorder="1" applyAlignment="1">
      <alignment horizontal="center" vertical="top" wrapText="1"/>
    </xf>
    <xf numFmtId="167" fontId="14" fillId="2" borderId="14" xfId="0" applyNumberFormat="1" applyFont="1" applyFill="1" applyBorder="1" applyAlignment="1">
      <alignment horizontal="center"/>
    </xf>
    <xf numFmtId="167" fontId="14" fillId="2" borderId="1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56" xfId="0" applyFont="1" applyFill="1" applyBorder="1" applyAlignment="1">
      <alignment horizontal="center"/>
    </xf>
    <xf numFmtId="0" fontId="18" fillId="2" borderId="58" xfId="0" applyFont="1" applyFill="1" applyBorder="1" applyAlignment="1">
      <alignment horizontal="center"/>
    </xf>
    <xf numFmtId="0" fontId="18" fillId="2" borderId="48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165" fontId="14" fillId="2" borderId="14" xfId="0" applyNumberFormat="1" applyFont="1" applyFill="1" applyBorder="1" applyAlignment="1"/>
    <xf numFmtId="165" fontId="14" fillId="2" borderId="26" xfId="0" applyNumberFormat="1" applyFont="1" applyFill="1" applyBorder="1" applyAlignment="1"/>
    <xf numFmtId="0" fontId="18" fillId="2" borderId="4" xfId="0" applyFont="1" applyFill="1" applyBorder="1" applyAlignment="1">
      <alignment horizontal="center"/>
    </xf>
    <xf numFmtId="0" fontId="18" fillId="2" borderId="26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67" fontId="14" fillId="2" borderId="0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5" fillId="0" borderId="0" xfId="1" applyFont="1" applyAlignment="1">
      <alignment vertical="top" wrapText="1"/>
    </xf>
    <xf numFmtId="0" fontId="25" fillId="0" borderId="0" xfId="1" applyFont="1" applyAlignment="1">
      <alignment horizontal="center" vertical="top" wrapText="1"/>
    </xf>
    <xf numFmtId="0" fontId="49" fillId="0" borderId="0" xfId="0" applyFont="1" applyAlignment="1">
      <alignment horizontal="center"/>
    </xf>
    <xf numFmtId="0" fontId="5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4" fillId="0" borderId="0" xfId="0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top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20" fillId="0" borderId="0" xfId="0" applyFont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35" fillId="0" borderId="70" xfId="1" applyFont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5" fillId="0" borderId="0" xfId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</cellXfs>
  <cellStyles count="4">
    <cellStyle name="Navadno" xfId="0" builtinId="0"/>
    <cellStyle name="Navadno 2" xfId="1" xr:uid="{00000000-0005-0000-0000-000001000000}"/>
    <cellStyle name="Navadno_List1" xfId="2" xr:uid="{00000000-0005-0000-0000-000002000000}"/>
    <cellStyle name="Navadno_Razpored finala" xfId="3" xr:uid="{00000000-0005-0000-0000-000003000000}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93</xdr:row>
      <xdr:rowOff>133350</xdr:rowOff>
    </xdr:from>
    <xdr:to>
      <xdr:col>23</xdr:col>
      <xdr:colOff>314325</xdr:colOff>
      <xdr:row>95</xdr:row>
      <xdr:rowOff>133350</xdr:rowOff>
    </xdr:to>
    <xdr:sp macro="" textlink="">
      <xdr:nvSpPr>
        <xdr:cNvPr id="2049" name="AutoShape 1" descr="data:image/jpeg;base64,/9j/4AAQSkZJRgABAQAAAQABAAD/2wCEAAkGBxQTEhUUExQWFhUXGBwYFxgYGBgYGBgYHBgYGBUcGBoYHSggGB0lHBcXITEhJSkrLi4uGB8zODMsNygtLiwBCgoKDg0OGhAQGiwkHBwsLCwsLCwsLCwsLCwsLCwsLCwsLCwsLCwsLCwsLCwsLCwsLCwsLDcsNy43LCw3Nzc3K//AABEIAMgA/AMBIgACEQEDEQH/xAAbAAACAwEBAQAAAAAAAAAAAAAEBQIDBgEAB//EADgQAAEDAgQEBAUEAQQDAQEAAAEAAhEDIQQSMUEFUWFxIoGRoQYTscHwMkLR4RQjUmLxcoKikiT/xAAaAQADAQEBAQAAAAAAAAAAAAAAAQIDBAUG/8QAIREBAQACAwEAAgMBAAAAAAAAAAECEQMhMRJBUQQFEyL/2gAMAwEAAhEDEQA/AEbWN5KwN6H0TClRy7XVwYd1npX12Xto81YykWzEielkzw+EG6Mp4EI+U3IjOLyRLTZW0+JNk6x1H8J1V4YHCCllXhbmHmNk9UtxJuJa6IInqoV6J1Guq8WCCCBIVjcJLQWkg+3ogtkfGnZywbi7voEg4oy60XEaDg+XDaEnxzM9miTv0Xncty/2d3Dr5e+GKh+bl5tP8rYClIWJ4EcuIZ5j/wCSt7Q0XZxVjzzV6ZzGcMDHWEA+3RRZThaLFUgWknz/AJSRzLwvJ/n8Vwy3PK34OT6xcaFIhSaxTyLzdtgtSmhSC1wcNR79CmZahq9Na8fJcb0VmxuG/wBUeGwNyeXNcbmqgsoeGk2zn7v5weXVCcJwFSrLJy0SZJGruYHILUfLDWhjBAFl9Hx37xlrgz/5uirDcNOgAA5n7AKWM4YwENgk6kkny+6dNEAk2AuT0QtNhILnauvHIftHp7ytdM/omqYVoQNbDJ7WoyqXYWyLNiZM1Xwfrz/lUsaQbrRPwvRBV8JZc3Lwb7jXHMIxymWrjKJUgvPzxs9bSoOYh62HB2RhVNW2qiWy9KKsS0s3BVP+SVOv4iSVSWrtnJlpnqPrQwbeRVjcAEW0K5rV6WnHsK3ChWtoIgMUg1PSfpS2muYvD5m21F0QWLoQW2bxtIRpr9V3hrNuSNxNMXEaGfuhKOKBL8mrTBHvZKwbVcbw4LJ3SfBcLEW/SN/9x/ceyfsBqaiWjXT0ul3xDxL5VMtDcpIgaW9FnljPWmOVnTH4OhGKto0uJ7QR91r8PVCzHA6Doc4i7yBJ/wBsiT5k+y0uFwwayTyn3WWN+a2zv0KNx56fyleJpxJJ0N+k6LuNxuUeE3/gpZWqFw8Uwdfqp/kYY8uHzRx5XG7g5hCsLgEgxDctwYIv0QGI4jVLSQbb/ReVf6/P8V0zmlaSriGjdVh3zHBjTc+w3SDC1JAJOxlWYfHvY4FgbJuZE2HPkNFtx/18llyqcub9PoOHY2m0AFthGoXHYxoNvEdovdYzEfEOIc6G5AAJgCY/8jz3RlP4oc0Xa0xqdD76L1ZZ45dX1p2CpUID7NsS0ctgfP6I2o2Uk4X8R0HWzeIm82um9LGNImRHcD6q5pnlbtAUQCoPpITEfEWGpk5qrfIz9FRR+I6LzDXetvqjouxb6CFfhwi3YthE5h6qh+Lp/wC4HzT6PZb/AI8OIKqxNCRbUbo2tjaWWS5s7XEqL8ZTcPCRbks8uLHKaq5ndlP1Q2OdaOaZYhoISyu0k9l5uX8fLDLrx0TOWF7mqv5ab0cGIl0dlbkC6MP4+Vm70i8s/D6d8leAjmigxcyL0XHuq2qTVLIuIDpUFa1VOCCAY6zp52P2SLE0wypmGjjf6H7LQY5kgrJfE2ObTYZNy2ABqSbQpyVj6nxPEfKBLTrNpvPJJGONbxvdbloTB6pVh61TEOa6prrbpF+6eGP2CBqOWo16bELDKtscdCMO0ty5oiJtrYmfoPVSNR7yJ0M22s3+ZUcG9pdEG2ZpnyBv5G65Wa7M7IcsTLuRJlwHVZ2tJjtGtTY39RA5SosczY3PQk+iccD4MAMz/E47nl9k2p8GZMhonT8CeuhbIxWNwLyJLS0HS1yPsl9fCAUnwNj/AAvoXGMLLLaws1i8DLANoE+t/wA8057oXzbM06XjDIPhaZA56nXQRv0VmHo3Mbm7jvtlYOnPztZG1qM3bAzXJ0zDYz+xk2nfYGytpkNvN7SRpA2aP2j3Mp+AE+iGgt2/2Cx/9j9vogMa+QGkADYDQfaeqPq4kT1N/NU1sOXBL6OQK3CgQRcdeaGxbdZTdtANBnTpf8CDxYtNrmyUoB06Ldo/veOfkpinzMGbgbDa+qrbUAPiMH7+X4VKtiRFzfcRYdwqJ2h+rKdh1v5Iug1o10uLxExeB23S/CiTawnXfyG6YfIbMDXUnUNOhtCfgD1QGjwtaY5HfqrqRBtJ8N3RoO97e5TNmEYGXMmJk3/NUJUhzJpty3k2BLiDqYED280bIJWcTcOfbv62sF5mGLrio/0vHMT6KOIzQPCQIvvPqPe67h8QABI8reVt09hN7agjKXG+4kql+PrbNJ66/QQr24tl7kH1b6CwXadEm/h15t+2nZVKT7FhsXsUwp1QUrOHldYxwWrnN1FzULh6pBE6FX4mrCDQdZQdUSXi3xNSpEAuEnbcQkbfjGnMkwNUbKRraxkL5d8aszYo38LA23U/gWjwfxdTe5zZ7HmsvjMz87v9w6STM8/yFGd6XjOzHBUBlowLuI6xYm3LX3KvwWKyYj5FT9whpjUahT+HsM5wpOPhNMzHQ25aR7haPG8DZWc0ggOaQ4O3EXj2XPW01+Serhck1DbMcoPXp00/Aq8MwuDReJBPXf8AtEfENYFzmAy2kBOn6nRPoPqqsIS4xlsdfK4E+Y9FnWkjW4NjYB8hKsrBxjKY59lVgcE50F5ECMrRt1KOqMEwNYvyAW0lsY26oLE0PCdyRHXyWc41SDKLWki8zuN7Cf1WOptaTs06+rRDWuPMeflyWG+Jznqhn7WC8aAZd+RuRzRZoS7JsRiJBJsCZaJvEZQSY8RIi/Lkospl2u+4NguVvE6SAGgwCZjU6DfldRY8u3gXgjpy85U77aBa+GBd+oTOg2jzhXUanXS3L1RNLDsAsb8rT3QPEsO7MSD9Y/60RoIYuqYtpp/x67oR7/DexvHTl2V9OsGtM32i301CW47Gfz2OycgU5SeR8xp09FVTJeQCbDQbyhTVza9rJ7wvBNk5jAFhbeJ76K70kZwnAg3LbQculoibeqZYTCfqsLkGY0gR/K7/AI3hFoy77HfykK8VCbNHh078/LqsrVJOk+AdrclL/HGUBsCI1MAnaTyHRdAFmgGXbc48+2q67NcF8AagWnnfUDsqhUvxVcElmbMf+Iysna4u6Oq7w7hAcLkZtJjXnPbzVeKwzCNIB2BhxHvE+qZ4KjFO8gAQO2wJBlOFei88Na3whtgZ0iddtSo18HBgB3YCIR9QDbQ7nU9oufJVvYJufSP4V7Tp9Hfj2N1so0OKUn/pe09iFbxPBZ6NRgjM5hAPIxZfN2/DlCnbK7NuS50+xWmWWmUx2+hYnGsAuba+/wDazHxV8Uj5eWgZeZHbr9FnuIMDR4ajoiwLnEeUnqs1WLgQQbzfso/02ucap5cX5nkl3VMa1M1SKdMaNzH7K1mAr1BD2hzNnDUcinHCaApHTxARfcKN99tNddEGAwYqyz941Gkc02wfD3MqsLnQZ8nDkfRNePVmUXUv8djTWriM9oE/qnS99+SD4zQFEZWuc941cTPi3gaaovRen1Bny3ggiOWnl9U4wmM8UgmJiD7EdlgeHcae5+R+vK8abRomdLiQObp/f8KbdCY3YL4lrCljXubmNOq2HAWhw1I8oTPhVUgSLn1Jt1tskh4m11SCfI79Y/NFrOHt/wBMOpszZoiI9b8tVlb2210OwXGHuIY0S83g6NG7iBsOnbqndCsA0aknWdSdz+aDTon4fTyeEEu/3vkTP+0RqeyPe+ANr+mq247WOcg3Gu8C+X42salSo6bOJ52bPoBYFfRONV8uHed8pjvsvmWNeWgNb+p1gB2gk9kZ+lh4qNTO636G2156R9fJecHO/RYdYB5CBspNZGptFuZPX82VtM79L3n33UtFFDAVZIJkdTr67q6vDvDHTexRAdp15zH0sUFia4a4CYJnoCOUohUvr8Lby168u6TcUAmADb80WkdBbcx138oWb4oRyg8z/a0hKOG0S82Aga+a1PDMMSIP6gdbTl21P5ZI+D0Dltq7ntuJHVanDWpgQJ9vzqpzESc7LMnS3TpK5hbCOe/nso4gZmxrFz6891YHAny0+qyXoU0wbiff/tQe+bzlHQtHlf7KkVjBMx2k+w1VVaqXRYdBAHmd1ey0nQ1FovYXv57JiXAagDyJH2zIPCuDhcTl0iAD3tcqZrQQCLnlFvIKompGoYcSMrf/AKPKNgqHTPha4DsP4urA7MYMGNNJ9M3uh3VJJNz+dzCeyfVG4pw1Host8TZQ4uEjc2MBOK1UxAlvfT2Wa4ljnF+R8SB4SLT/ACVrnWWHrPcTfmZa8Hb7Sh/8HwEtEuhGY5kmTbspcPDWB1Rxk/tbGvbquaXddN6h78H0y/DZq008pg5reYnZKeN1G0yYcHQJkb8iq8TihVH/APQ41BtRYS1g/wDIi7z7KPB+FMqEgy0Zi1g1IaQLeRlVlZek4yy7pA0OqZX+GM0Bt5J/bppchbvE/BpLQWvcDvcnrF3aKPH/AIao0qYNIeKAQ8mSI/TCF4Pxysx0ZPmMH7h4ZO4AOvkVr8zQvc3EKnw82CSIqjRwsekckgp0qodD2kTObxAnnMAr6Kx/zCH5SBF51lZ/jWAZVrSBEauHMaKMsek4ZdsfjME9lP5opFzjtu0c9NQvqHAKLRhKV4BptuNdPqkmH+HXvYMuIuZkOaD2i9j6johmGthmtok5wP0mLAa+SJj0rPKW9Nd8wNbAED9ogAj+1PCS79sDt7pJgsdu5wzc5A+pTalxBoB/1GnoHA28irxjLIF8UYsQ2ntMnsFg+IY4NaSLvdp9APon/wAQ41rnZhpFu9/XRZ8YIMaC+M0E5ZkXmCOVpUZerw8JK+LrF1x6cvwq6ljHi2U2sfw6XTEtDjYCPz+EdRY0A+GR+fwl6rYfA4p7otrPP6woYvCTMGJNzzi+huPbVW16gDZa0xNy3a19725oT/PaHGCRya/9M9x0T0na01g0Q4RbfT/tIcbTD6mvX09tkfjsQ18B9jrIuJ1tGl0Dgf1kmJ63Ec/dVIDvAYUCIMltzNiW3tysQL9k0Jhp8NjyOh6jZA4J5O0gRfQg3nuNEcx0umR3WWVVAtb9dt2wOndSqMggC5tKhXcM3bWOaupgE7uPQQB6qVPVXWaLDnMmPOLdkKQc/hiNbb+6MqtaRDpF7X+yiacQDPQ7dNEwsZVuNo1iQfWJK414mJcTtz841CiarQCXEyOUx7j+EOxxJ0AHunstCquthA6ST6SQOS7SZImw/wDWUNJ1JtopsqwNT9E9lp9RrU4ulfGcPSqNyvbJF2katOxBRVXG1HWDQPcoU4cm5N+q6b25ow/GGOYYPkeYSalji9xYCbQPLfqt9x3hnzKcD9Qu3vyXzvgNYtxLgREEzMWMrC8em85Nj+G4RxrAXFiev9LX8I4aGuJMzaOg3y/8jp0EoLg1Wa7nhgNonpvstnhqTXiZE7BEx7K5FnxGSaJDRLjAbbc2FuQ+yu4VwaGtkaAQEwoYMAy655n7ckYa7Gj9S1T9fiKsRRDWGBcBJH4EBsa8+ZPNH4nG/MOUWH1UqpY1salTRCSoxzbt1CXcYY54sdNNk2ruJ0S17CZk3GqUp6YHirKmaCXAdBr3VfD6T2eIEtGsud9iPda6rhXF0mGt5+6BxuFa0A5QTpGvnGiPpWi/FcRD6Yz2IvAE6ee6Bq8SzOu17ie57WCa0sMahFtYi3oAnOD4SGRpzOoNvSfVTvZ+M1g8WyYcMu0EwZ7EXF06wteifF8wTpE35aDbojcfwH5m8DXe87ODgenRLH/DHy75jYg6wI1AiOackTs1fhvCHgSBpGUSBrFxA8kuq0gPFBk7DM+enhvt1RPD8Z8qzw65tAda3MG/f6J1Rw7XnMAJMT+oH1bEjqRKek7Y92Elpi4PiuHg8rBw95Sj5IbUIMa/p59BJk+S+k1OGtP7TJ1EwB7GUsxeEbJEZnc7Nj31VDbOYDcAER3BGpk/RM5gR6lew7PFcg9BNu8K7ED2/hc+frbEFkvp3G5RAp9A3pKqoGXTMcvsjGAnXysPwKZTqDewjyKpqiRYfW3ojzAsJB36/wAKDad++gP2T2RZ8mTcnzn7q9lONBKLGHO+o91XUqQJFoQYKpViQqnDvO9grKhDj11VwYUCx9KZR5rpw0I2mBKtc0Ltce2S45iBSbmOgJ+38hfP+E4cVsQ+pFnHMRJ8tFvfjelFN5IlpBt1MArC4Gm6nRgDx1DDf+LenM9dlOSsDr/MLTAcxjR+1o++6bYLFk7+azNGkWAZBczLibW1jn3RmFrOgx1noOnNZ1pDriOJePFndlGomyO4TiG1Wggg7pDRxYeC2oRBtKX8JqhjnZCYDoHbQpwr+m9I3CExGIiSUDg8YYPZdIz6OEDXn2hK0YxIVzAIEzoPzVDY9wZGb9R1Avpe9gu4iu2mSWmLRYzte45JHWxnzSWiIO/0J56KNr0trV850kA8/OPb3S+jTdnyuO+5Hun2E4e5pjwnMDFwRPIEbr1JoAyuaRqNxrG/v6JGuwNFsABsAjU89ZAymB2TbD4YwCTPWTJH/tp20QFHDOnMwl2uoN73uIiNiQnFGvUBk0z0PIfTzVSJrzKB2jkJmY6bKbsDNzFtpNuXhj7QmeGZmvljqbnUKnHuazV2uw59dlWklrKtPMWgEHQTJnnEWVtOhl3nl/SXZ2l7YJnmDp3PVMuJVMtOIubAfc9EyB42p4XRY8/pCy2NqgBozCT+kXuTqTOvOFpa74YCbk7i4HmdSkQpFzyIb1JZ4uerhdAivA4Ui7nSYtMKquCD9fwpxk9QqH0RtrvzXPl3W+JfRoNiw2tqFdQoAjeQfz6KylSk/wAjTfTZGYahAuPzlPJSagUTIkarj6Q2/PVMKthCppwTEX90yBuoEX1vZL8VRJNtxfontSl5A36IYUhMa8kdHsooUIFzeEQ0gjUBE1KImQqHWsiQbfUqmG5L2S3VGZVA013uTRLxnBipSc0jULCYPhzYBIkhsdhafW3uvplVgLSFiarYL2DUa+dx+dVGQx9KqtIHa0QI2AnT0AVFCiQ6wmNke5uU+X/X0QlLGBpY50tDrHkDfWPNZNHa2CBJMCdfaFm+GgirUEeHNAgcitNxHEMYQMwe5wkRcQqKFFlFmZ7ZcTMEi28g6HzVb1C9o7DYckS4lrYsNCfzslmPxxY7LTIiJ3zf0oYjijqoAbppt5qjC8Lc92bMe3TW6yt20kRa/wCY4B5hp1+/ZPsDwql+39Q3Aix6qynwaSBOltCPM5e4umeE4SRYOI059z39EGngsMJmBLDOg7XMgx6ppTwYdfIOdj9wrcFwgNJLjLp2EN8xuUyqWbAECOyqRFpVjXCkzNYbiTaOpPTclew2MlrT+rMOWn9T9l7iNIPpOzXv/Ptf82A4VVOUtg268j/Koh+LqOnsJgfdZHjuMe2oGzJI01DSLyVraotMxadreS+dfFuMBeSGzIy02wZPWLb/AIUaErR/DNP9zoJFuulpTfijSWhoBM6zIEdgCTdZv4YaW0xmJzReL+ifvfmsCZI6T2gFVrpNLa9RzjAaZGlgfSSPZdp4bLBOpt+AzCJfhw0iRrcHXeLqxlMl3us86vGB6lPLr1PslNSpv3+5CdY1hJHQQhcPhJJnfX6fdYNoq4bhyW5ue3Tn9kZVGQeh8kYGhrYiBp9UBiQXOHLdUkG5rnOkaX8z/Eo3D0oEu/CNfqrMNQDbnXqlXFeI5ekeyWvyr0dUjSVTUaJGUX1HRZhuKfWqCmw3J9BvK+hcL4aGCwn3UZcsxXOO1nsVhX2JBjfogn1YOi39bB+GSR2hK34anJls32U48x3j/TYghdCV/wCeNGguPRX0w536jA5fyvTcG1lRt4WIFP8A1sXOuaW9gGge8rcxJA5C6zvxLgyx/wA5g8MFtSOuh8ilkJ6QY0OaQBH6Ik89/NDY7CkTDQAeQtzn03TKrUlvzIDmR4mn3I/Nki49iy4BlJxbT/eDyvpvMwo6iio1XOfmqBp+X4WQABebmNYgq9tE1DLpg78jtO0IeS9xyiYsBt+bJnwulNhIN7aehWOV3WsgrhvBw0zEn68tNd4snmGDAJMgDmLj7GFHDYb9pBJA0sNORuSin0jtEnUSGm3awd5IkFojDYeYDQDeZ0Mjf9Ov8JkG/Ls513fpzEWPYapLhuLkVfluYRac3iIPnEHXmFPiOOaXMbIkGxMCOcn7K5EWnArAGCdN9vL85qeKqAMnX85brL8TxFTLFNwa6fETy1Md/uutdUrAeMQ39rdPM6lPY0cVcVTa2CRmOu59tP7SxvEqTCeXKYA7kXS3DYKuapm7OtrcoTyrwSkWnM2J1Rs9QDjOJOqMhhaG7+Ekn3A9kmq8Hc8hx8RFxsB5BaJuCpiwCjUEHwiyWxopwvCQwWAHUaruMpVGiWEDvJTZ5AElQ8LxYyjY0DwGJzWf+ojLJP8ASMwFTM2e7T3BcD9EvxOBsTcHYhc4VUyFzZMa357p6IyDZd0i/dEU6QhD06wF0XRNgdVOoe0KrP7VIo+U/T8lHmja+qi9uvZT8q2TcRr5WwsRxjEzK13HgYJ6LHHCuqF3ICf4WWd02440nwNwwNYarh4n37DZfQMG7Kwk6rIfCeN/022iBB8gnZxK8/POzLbqmG+l+MryhaQEXlUl2YwiC1Ey16q476RZjHCzQAPzeJKsOJeeagAiKdOy9/TxuoBqVXjRzvz1UafF6jRoHiCC11gR32TT5AQ9XCA7LO4X8VX1P0zeJqVHXykcgB4R0EfVIcfScbmSbnkOs+i2tThV5aS09Lj0S3i3B6rxYgn0v5rPLHNeNxZnD/qAjpME9k/weHaYna831i4sdEv/AMd1OQ+mW7X0MX102TKjUDAM0EA2dNocdMsaDT+FMirTvh2HbE5p066/m6srCCcw1667T37Ja/HMbHi000//ACVczizHiCcpHkO4O60mLO1Rj8UKZAufqBv30WdfWqVasiABOVuw690a+p8xxOo0mN5TPC0mtNvzROjEPh+CufHzHHyTXhnDPkElpN+aLoySICZMaIupWVmsS6BrzR4wx1JVjaTSuPqwLI0YavRCFY6SQNtVbXL3BSwGCc0Gd0Ar4gJIGymwBg0R2LpmUJSpkmCgCMO4OHJRfhhy9kRTw4aL6K4DuqRSJ9LKd0fg6lhzRNSmDsl1XENa6PfYao0WzB9fYKLjb85IWg7Un8t7lTrPhslLR7Z74mxE2Xvh3AA0/Fq4+0JXxWrmfE6mE5rY4YdrbWdpHoubllt6dOF1BeG4X8sn5ZgEyW7f0mFPDuO0b/nNWYPxNzc73/OyIY45fdeflj327McutqKVENHMobEY0NMFU8U4pkHVZiuatQ5g0kHyWuHDMvanLks8jftpq7KvQVL5a9t43rzWqTWKTWqxjUHpS5irdh0cAvBiAWVMLzS3F8Gpv1ZHa39LTGkqn0Ea2fcfOuJ/BzyP9KrsBDraaXb/AAs5jBWwzmsrNIBvYy13Yr7DWw6WcU4UyvTdTqCQfUHYg7FT8/o/r9sPT4oHNGSzQJM/ZW8KxpMEnV2g/Oqz3GeDVcK80yczdWO0Dh/PMKjBccyGC2+hIsoq5P0+vcMqx2TOl4lkOC4nO0Fp9VqcHUKlYqpQJ7e6gcPCuFdRenqBW0ALtbEBoO644KLqJ6oIrrOc4yFOiQNUfWw1oCHGChKGlWhwAkK9jLIWnhjKYU6WyqFQdakTfZLMVgc4ylsXWla1eFIJ6QxWLBoxMkD8sqcRxPMwloiOeq1mOw0icpd0ABPkCQlj+H0XeESH/wCxwLH9fC8A+cID5w+vNYDrPpdbFrWl1Euu0tgf+Wqz3FuE/KxAiPEDCe8NIqUcps5unRwNj9lx8u5k6sdXFoa5EfZV4atJAmJsVyq7/TE6mL/VAtdG68/luq7eOfUTxlBgc3MJL3Fo7gE/Yq4YUDkr6TwWgnXY8lZ8wdFp8/URctDAFc1pK8vL3K8eLmshWsb0XV5BxKF6F5eQbxKiQuryAg5vRUVaIXl5BUk+IOCMxNJ1N8g6tcNWu2cP43XxPifAsTha3y6rbE+Fwu14nUHbsV1eU5Hje9H3wvjXfMyPkAabf9r6ngKvhEaLy8sq1HMdKtAleXk4FzKFlblsurypKssUDTXF5Bx5rLqxq8vJwLAuELq8mkPWJ2PslGPol4Oc5hyj0815eSoZHjIAcDlu3e5MaG5XcJVg523BHiH3C8vLm5p+XRxXoyZi7tZPhN57aKNepGq8vLg5sZXZxXtU3iYYDOnJAV+KVHnM1ro2svLy3wvzix5JvJ//2Q==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877050" y="2938462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0"/>
  <sheetViews>
    <sheetView tabSelected="1" workbookViewId="0">
      <pane ySplit="6" topLeftCell="A7" activePane="bottomLeft" state="frozen"/>
      <selection pane="bottomLeft" activeCell="AA59" sqref="AA59"/>
    </sheetView>
  </sheetViews>
  <sheetFormatPr defaultRowHeight="14.25" x14ac:dyDescent="0.2"/>
  <cols>
    <col min="1" max="1" width="1.140625" style="1" customWidth="1"/>
    <col min="2" max="2" width="3.7109375" style="1" customWidth="1"/>
    <col min="3" max="3" width="4.7109375" style="1" customWidth="1"/>
    <col min="4" max="4" width="19.28515625" style="1" customWidth="1"/>
    <col min="5" max="5" width="4.140625" style="544" customWidth="1"/>
    <col min="6" max="6" width="4.85546875" style="5" customWidth="1"/>
    <col min="7" max="7" width="5.5703125" style="1" customWidth="1"/>
    <col min="8" max="8" width="4" style="1" customWidth="1"/>
    <col min="9" max="9" width="5.5703125" style="1" customWidth="1"/>
    <col min="10" max="10" width="3.28515625" style="1" customWidth="1"/>
    <col min="11" max="11" width="5.5703125" style="1" customWidth="1"/>
    <col min="12" max="12" width="3.5703125" style="1" customWidth="1"/>
    <col min="13" max="13" width="5.5703125" style="2" customWidth="1"/>
    <col min="14" max="14" width="3.7109375" style="3" customWidth="1"/>
    <col min="15" max="15" width="5.5703125" style="3" customWidth="1"/>
    <col min="16" max="16" width="3.28515625" style="3" customWidth="1"/>
    <col min="17" max="17" width="5.5703125" style="3" customWidth="1"/>
    <col min="18" max="18" width="3.140625" style="3" customWidth="1"/>
    <col min="19" max="19" width="7.5703125" style="4" customWidth="1"/>
    <col min="20" max="20" width="3.140625" style="850" customWidth="1"/>
    <col min="21" max="21" width="0.7109375" style="270" customWidth="1"/>
    <col min="22" max="23" width="4.28515625" style="41" hidden="1" customWidth="1"/>
    <col min="24" max="24" width="18.5703125" style="120" customWidth="1"/>
    <col min="25" max="25" width="7" style="87" customWidth="1"/>
    <col min="26" max="26" width="17" style="447" customWidth="1"/>
    <col min="27" max="27" width="9.140625" style="87"/>
    <col min="28" max="28" width="9.140625" style="179"/>
    <col min="29" max="29" width="9.140625" style="6"/>
    <col min="30" max="30" width="4.7109375" style="179" customWidth="1"/>
    <col min="31" max="31" width="9.28515625" style="179" customWidth="1"/>
    <col min="32" max="36" width="9.140625" style="6"/>
  </cols>
  <sheetData>
    <row r="1" spans="1:36" ht="7.5" customHeight="1" thickBot="1" x14ac:dyDescent="0.25"/>
    <row r="2" spans="1:36" ht="25.5" thickBot="1" x14ac:dyDescent="0.35">
      <c r="B2" s="702" t="s">
        <v>127</v>
      </c>
      <c r="C2" s="948"/>
      <c r="D2" s="209"/>
      <c r="E2" s="545"/>
      <c r="F2" s="210"/>
      <c r="G2" s="209"/>
      <c r="H2" s="209"/>
      <c r="I2" s="209"/>
      <c r="J2" s="209"/>
      <c r="K2" s="209"/>
      <c r="L2" s="209"/>
      <c r="M2" s="210"/>
      <c r="N2" s="209"/>
      <c r="O2" s="209"/>
      <c r="P2" s="209"/>
      <c r="Q2" s="209"/>
      <c r="R2" s="209"/>
      <c r="S2" s="211"/>
    </row>
    <row r="3" spans="1:36" x14ac:dyDescent="0.2">
      <c r="B3" s="212" t="s">
        <v>68</v>
      </c>
      <c r="C3" s="949"/>
      <c r="D3" s="213"/>
      <c r="E3" s="546"/>
      <c r="F3" s="451"/>
      <c r="G3" s="214" t="s">
        <v>0</v>
      </c>
      <c r="H3" s="217"/>
      <c r="I3" s="417" t="s">
        <v>1</v>
      </c>
      <c r="J3" s="418"/>
      <c r="K3" s="216" t="s">
        <v>2</v>
      </c>
      <c r="L3" s="215"/>
      <c r="M3" s="214" t="s">
        <v>3</v>
      </c>
      <c r="N3" s="218"/>
      <c r="O3" s="219" t="s">
        <v>4</v>
      </c>
      <c r="P3" s="218"/>
      <c r="Q3" s="219" t="s">
        <v>5</v>
      </c>
      <c r="R3" s="220"/>
      <c r="S3" s="697" t="s">
        <v>6</v>
      </c>
    </row>
    <row r="4" spans="1:36" s="8" customFormat="1" ht="15" thickBot="1" x14ac:dyDescent="0.25">
      <c r="A4" s="7"/>
      <c r="B4" s="221" t="s">
        <v>67</v>
      </c>
      <c r="C4" s="950"/>
      <c r="D4" s="169"/>
      <c r="E4" s="547"/>
      <c r="F4" s="452"/>
      <c r="G4" s="1014">
        <v>44525</v>
      </c>
      <c r="H4" s="1015"/>
      <c r="I4" s="1021" t="s">
        <v>75</v>
      </c>
      <c r="J4" s="1022"/>
      <c r="K4" s="1012">
        <v>44574</v>
      </c>
      <c r="L4" s="1013"/>
      <c r="M4" s="1012">
        <v>44609</v>
      </c>
      <c r="N4" s="1013"/>
      <c r="O4" s="1012">
        <v>44637</v>
      </c>
      <c r="P4" s="1013"/>
      <c r="Q4" s="1012">
        <v>44658</v>
      </c>
      <c r="R4" s="1027"/>
      <c r="S4" s="698"/>
      <c r="T4" s="851"/>
      <c r="U4" s="696"/>
      <c r="V4" s="701"/>
      <c r="W4" s="701"/>
      <c r="X4" s="671"/>
      <c r="Y4" s="671"/>
      <c r="Z4" s="672"/>
      <c r="AA4" s="671"/>
      <c r="AB4" s="673"/>
      <c r="AC4" s="671"/>
      <c r="AD4" s="673"/>
      <c r="AE4" s="673"/>
      <c r="AF4" s="671"/>
      <c r="AG4" s="671"/>
      <c r="AH4" s="671"/>
      <c r="AI4" s="671"/>
      <c r="AJ4" s="671"/>
    </row>
    <row r="5" spans="1:36" ht="18" x14ac:dyDescent="0.25">
      <c r="B5" s="222"/>
      <c r="C5" s="951"/>
      <c r="D5" s="9"/>
      <c r="E5" s="548"/>
      <c r="F5" s="453"/>
      <c r="G5" s="1023" t="s">
        <v>31</v>
      </c>
      <c r="H5" s="1024"/>
      <c r="I5" s="1025" t="s">
        <v>7</v>
      </c>
      <c r="J5" s="1024"/>
      <c r="K5" s="1025" t="s">
        <v>31</v>
      </c>
      <c r="L5" s="1026"/>
      <c r="M5" s="1023" t="s">
        <v>7</v>
      </c>
      <c r="N5" s="1026"/>
      <c r="O5" s="1023" t="s">
        <v>31</v>
      </c>
      <c r="P5" s="1026"/>
      <c r="Q5" s="1028" t="s">
        <v>13</v>
      </c>
      <c r="R5" s="1029"/>
      <c r="S5" s="699"/>
      <c r="T5" s="863"/>
    </row>
    <row r="6" spans="1:36" ht="15" thickBot="1" x14ac:dyDescent="0.25">
      <c r="B6" s="262"/>
      <c r="C6" s="956" t="s">
        <v>142</v>
      </c>
      <c r="D6" s="113" t="s">
        <v>9</v>
      </c>
      <c r="E6" s="549" t="s">
        <v>10</v>
      </c>
      <c r="F6" s="454" t="s">
        <v>11</v>
      </c>
      <c r="G6" s="1016" t="s">
        <v>12</v>
      </c>
      <c r="H6" s="1017"/>
      <c r="I6" s="1018" t="s">
        <v>13</v>
      </c>
      <c r="J6" s="1019"/>
      <c r="K6" s="1020" t="s">
        <v>12</v>
      </c>
      <c r="L6" s="1016"/>
      <c r="M6" s="1016" t="s">
        <v>13</v>
      </c>
      <c r="N6" s="1016"/>
      <c r="O6" s="1017" t="s">
        <v>12</v>
      </c>
      <c r="P6" s="1020"/>
      <c r="Q6" s="1030"/>
      <c r="R6" s="1031"/>
      <c r="S6" s="700" t="s">
        <v>14</v>
      </c>
      <c r="T6" s="864" t="s">
        <v>8</v>
      </c>
      <c r="V6" s="257" t="s">
        <v>15</v>
      </c>
    </row>
    <row r="7" spans="1:36" s="1" customFormat="1" ht="14.25" customHeight="1" x14ac:dyDescent="0.2">
      <c r="B7" s="121" t="s">
        <v>16</v>
      </c>
      <c r="C7" s="996">
        <v>15656</v>
      </c>
      <c r="D7" s="827" t="s">
        <v>82</v>
      </c>
      <c r="E7" s="810">
        <v>2011</v>
      </c>
      <c r="F7" s="762" t="s">
        <v>24</v>
      </c>
      <c r="G7" s="945">
        <v>137</v>
      </c>
      <c r="H7" s="399">
        <v>22</v>
      </c>
      <c r="I7" s="239">
        <v>159</v>
      </c>
      <c r="J7" s="811">
        <v>30</v>
      </c>
      <c r="K7" s="239">
        <v>160</v>
      </c>
      <c r="L7" s="255">
        <v>30</v>
      </c>
      <c r="M7" s="240">
        <v>161</v>
      </c>
      <c r="N7" s="399">
        <v>30</v>
      </c>
      <c r="O7" s="658"/>
      <c r="P7" s="63"/>
      <c r="Q7" s="240"/>
      <c r="R7" s="255"/>
      <c r="S7" s="780">
        <f>H7+J7+L7+N7+P7+R7-T7</f>
        <v>90</v>
      </c>
      <c r="T7" s="865">
        <v>22</v>
      </c>
      <c r="U7" s="44"/>
      <c r="V7" s="11">
        <v>30</v>
      </c>
      <c r="W7" s="11">
        <v>60</v>
      </c>
      <c r="X7" s="390"/>
      <c r="Y7" s="749"/>
      <c r="Z7" s="247"/>
      <c r="AA7" s="41"/>
      <c r="AB7" s="41"/>
      <c r="AC7" s="736"/>
      <c r="AD7" s="41"/>
      <c r="AE7" s="41"/>
      <c r="AF7" s="12"/>
      <c r="AG7" s="12"/>
      <c r="AH7" s="12"/>
      <c r="AI7" s="12"/>
      <c r="AJ7" s="12"/>
    </row>
    <row r="8" spans="1:36" s="1" customFormat="1" ht="14.25" customHeight="1" x14ac:dyDescent="0.2">
      <c r="B8" s="123" t="s">
        <v>17</v>
      </c>
      <c r="C8" s="971"/>
      <c r="D8" s="828" t="s">
        <v>112</v>
      </c>
      <c r="E8" s="812">
        <v>2011</v>
      </c>
      <c r="F8" s="762" t="s">
        <v>18</v>
      </c>
      <c r="G8" s="242">
        <v>145</v>
      </c>
      <c r="H8" s="255">
        <v>30</v>
      </c>
      <c r="I8" s="239">
        <v>144</v>
      </c>
      <c r="J8" s="811">
        <v>26</v>
      </c>
      <c r="K8" s="239">
        <v>142</v>
      </c>
      <c r="L8" s="255">
        <v>26</v>
      </c>
      <c r="M8" s="240">
        <v>151</v>
      </c>
      <c r="N8" s="255">
        <v>26</v>
      </c>
      <c r="O8" s="502"/>
      <c r="P8" s="63"/>
      <c r="Q8" s="244"/>
      <c r="R8" s="255"/>
      <c r="S8" s="122">
        <f>H8+J8+L8+N8+P8+R8-T8</f>
        <v>82</v>
      </c>
      <c r="T8" s="865">
        <v>26</v>
      </c>
      <c r="U8" s="44"/>
      <c r="V8" s="11">
        <v>26</v>
      </c>
      <c r="W8" s="11">
        <v>52</v>
      </c>
      <c r="X8" s="390"/>
      <c r="Y8" s="748"/>
      <c r="Z8" s="247"/>
      <c r="AA8" s="41"/>
      <c r="AB8" s="41"/>
      <c r="AC8" s="736"/>
      <c r="AD8" s="41"/>
      <c r="AE8" s="41"/>
      <c r="AF8" s="12"/>
      <c r="AG8" s="12"/>
      <c r="AH8" s="12"/>
      <c r="AI8" s="12"/>
      <c r="AJ8" s="12"/>
    </row>
    <row r="9" spans="1:36" s="1" customFormat="1" ht="14.25" customHeight="1" x14ac:dyDescent="0.2">
      <c r="B9" s="124" t="s">
        <v>19</v>
      </c>
      <c r="C9" s="969">
        <v>15281</v>
      </c>
      <c r="D9" s="828" t="s">
        <v>54</v>
      </c>
      <c r="E9" s="812">
        <v>2011</v>
      </c>
      <c r="F9" s="762" t="s">
        <v>18</v>
      </c>
      <c r="G9" s="658">
        <v>142</v>
      </c>
      <c r="H9" s="255">
        <v>26</v>
      </c>
      <c r="I9" s="239">
        <v>127</v>
      </c>
      <c r="J9" s="811">
        <v>24</v>
      </c>
      <c r="K9" s="239">
        <v>131</v>
      </c>
      <c r="L9" s="255">
        <v>24</v>
      </c>
      <c r="M9" s="244"/>
      <c r="N9" s="255"/>
      <c r="O9" s="658"/>
      <c r="P9" s="63"/>
      <c r="Q9" s="244"/>
      <c r="R9" s="255"/>
      <c r="S9" s="122">
        <f>H9+J9+L9+N9+P9+R9-T9</f>
        <v>74</v>
      </c>
      <c r="T9" s="865">
        <v>0</v>
      </c>
      <c r="U9" s="44"/>
      <c r="V9" s="11">
        <v>24</v>
      </c>
      <c r="W9" s="11">
        <v>48</v>
      </c>
      <c r="X9" s="390"/>
      <c r="Y9" s="748"/>
      <c r="Z9" s="247"/>
      <c r="AA9" s="41"/>
      <c r="AB9" s="41"/>
      <c r="AC9" s="736"/>
      <c r="AD9" s="12"/>
      <c r="AE9" s="12"/>
      <c r="AF9" s="12"/>
      <c r="AG9"/>
      <c r="AH9" s="12"/>
      <c r="AI9" s="12"/>
      <c r="AJ9" s="12"/>
    </row>
    <row r="10" spans="1:36" s="1" customFormat="1" ht="14.25" customHeight="1" x14ac:dyDescent="0.2">
      <c r="B10" s="237" t="s">
        <v>20</v>
      </c>
      <c r="C10" s="969">
        <v>15279</v>
      </c>
      <c r="D10" s="829" t="s">
        <v>55</v>
      </c>
      <c r="E10" s="815">
        <v>2011</v>
      </c>
      <c r="F10" s="770" t="s">
        <v>18</v>
      </c>
      <c r="G10" s="814">
        <v>129</v>
      </c>
      <c r="H10" s="399">
        <v>21</v>
      </c>
      <c r="I10" s="246">
        <v>107</v>
      </c>
      <c r="J10" s="811">
        <v>21</v>
      </c>
      <c r="K10" s="239"/>
      <c r="L10" s="255"/>
      <c r="M10" s="244">
        <v>135</v>
      </c>
      <c r="N10" s="399">
        <v>24</v>
      </c>
      <c r="O10" s="658"/>
      <c r="P10" s="63"/>
      <c r="Q10" s="240"/>
      <c r="R10" s="255"/>
      <c r="S10" s="780">
        <f>H10+J10+L10+N10+P10+R10-T10</f>
        <v>66</v>
      </c>
      <c r="T10" s="865">
        <v>0</v>
      </c>
      <c r="U10" s="44"/>
      <c r="V10" s="11">
        <v>22</v>
      </c>
      <c r="W10" s="11">
        <v>44</v>
      </c>
      <c r="X10" s="390"/>
      <c r="Y10" s="753"/>
      <c r="Z10" s="344"/>
      <c r="AA10" s="715"/>
      <c r="AB10" s="715"/>
      <c r="AC10" s="736"/>
      <c r="AD10" s="12"/>
      <c r="AE10" s="12"/>
      <c r="AF10" s="12"/>
      <c r="AG10"/>
      <c r="AH10" s="12"/>
      <c r="AI10" s="12"/>
      <c r="AJ10" s="12"/>
    </row>
    <row r="11" spans="1:36" s="1" customFormat="1" ht="14.25" customHeight="1" x14ac:dyDescent="0.2">
      <c r="B11" s="237" t="s">
        <v>21</v>
      </c>
      <c r="C11" s="997"/>
      <c r="D11" s="829" t="s">
        <v>76</v>
      </c>
      <c r="E11" s="813">
        <v>2012</v>
      </c>
      <c r="F11" s="712" t="s">
        <v>22</v>
      </c>
      <c r="G11" s="814">
        <v>116</v>
      </c>
      <c r="H11" s="399">
        <v>20</v>
      </c>
      <c r="I11" s="246">
        <v>115</v>
      </c>
      <c r="J11" s="811">
        <v>22</v>
      </c>
      <c r="K11" s="246">
        <v>106</v>
      </c>
      <c r="L11" s="255">
        <v>21</v>
      </c>
      <c r="M11" s="244">
        <v>134</v>
      </c>
      <c r="N11" s="399">
        <v>22</v>
      </c>
      <c r="O11" s="502"/>
      <c r="P11" s="63"/>
      <c r="Q11" s="244"/>
      <c r="R11" s="255"/>
      <c r="S11" s="780">
        <f>H11+J11+L11+N11+P11+R11-T11</f>
        <v>65</v>
      </c>
      <c r="T11" s="865">
        <v>20</v>
      </c>
      <c r="U11" s="44"/>
      <c r="V11" s="11">
        <v>21</v>
      </c>
      <c r="W11" s="11">
        <v>42</v>
      </c>
      <c r="X11" s="344"/>
      <c r="Y11" s="351"/>
      <c r="Z11" s="375"/>
      <c r="AA11" s="41"/>
      <c r="AB11" s="41"/>
      <c r="AC11" s="736"/>
      <c r="AD11" s="12"/>
      <c r="AE11" s="12"/>
      <c r="AF11" s="12"/>
      <c r="AG11"/>
      <c r="AH11" s="12"/>
      <c r="AI11" s="12"/>
      <c r="AJ11" s="12"/>
    </row>
    <row r="12" spans="1:36" s="1" customFormat="1" ht="14.25" customHeight="1" x14ac:dyDescent="0.2">
      <c r="B12" s="237" t="s">
        <v>66</v>
      </c>
      <c r="C12" s="997"/>
      <c r="D12" s="830" t="s">
        <v>97</v>
      </c>
      <c r="E12" s="637">
        <v>2012</v>
      </c>
      <c r="F12" s="712" t="s">
        <v>22</v>
      </c>
      <c r="G12" s="243">
        <v>36</v>
      </c>
      <c r="H12" s="255">
        <v>17</v>
      </c>
      <c r="I12" s="246">
        <v>84</v>
      </c>
      <c r="J12" s="811">
        <v>20</v>
      </c>
      <c r="K12" s="246">
        <v>119</v>
      </c>
      <c r="L12" s="255">
        <v>22</v>
      </c>
      <c r="M12" s="244">
        <v>134</v>
      </c>
      <c r="N12" s="399">
        <v>21</v>
      </c>
      <c r="O12" s="502"/>
      <c r="P12" s="63"/>
      <c r="Q12" s="244"/>
      <c r="R12" s="255"/>
      <c r="S12" s="780">
        <f>H12+J12+L12+N12+P12+R12-T12</f>
        <v>63</v>
      </c>
      <c r="T12" s="865">
        <v>17</v>
      </c>
      <c r="U12" s="44"/>
      <c r="V12" s="11">
        <v>20</v>
      </c>
      <c r="W12" s="11">
        <v>40</v>
      </c>
      <c r="X12" s="390"/>
      <c r="Y12" s="753"/>
      <c r="Z12" s="247"/>
      <c r="AA12" s="386"/>
      <c r="AB12" s="386"/>
      <c r="AC12" s="736"/>
      <c r="AD12" s="12"/>
      <c r="AE12" s="12"/>
      <c r="AF12" s="12"/>
      <c r="AG12"/>
      <c r="AH12" s="12"/>
      <c r="AI12" s="12"/>
      <c r="AJ12" s="12"/>
    </row>
    <row r="13" spans="1:36" s="1" customFormat="1" ht="14.25" customHeight="1" x14ac:dyDescent="0.2">
      <c r="B13" s="237" t="s">
        <v>122</v>
      </c>
      <c r="C13" s="997"/>
      <c r="D13" s="830" t="s">
        <v>138</v>
      </c>
      <c r="E13" s="637">
        <v>2014</v>
      </c>
      <c r="F13" s="712" t="s">
        <v>18</v>
      </c>
      <c r="G13" s="243"/>
      <c r="H13" s="255"/>
      <c r="I13" s="246">
        <v>71</v>
      </c>
      <c r="J13" s="811">
        <v>18</v>
      </c>
      <c r="K13" s="246">
        <v>92</v>
      </c>
      <c r="L13" s="255">
        <v>20</v>
      </c>
      <c r="M13" s="244">
        <v>87</v>
      </c>
      <c r="N13" s="399">
        <v>19</v>
      </c>
      <c r="O13" s="502"/>
      <c r="P13" s="63"/>
      <c r="Q13" s="244"/>
      <c r="R13" s="255"/>
      <c r="S13" s="780">
        <f>H13+J13+L13+N13+P13+R13-T13</f>
        <v>57</v>
      </c>
      <c r="T13" s="865">
        <v>0</v>
      </c>
      <c r="U13" s="44"/>
      <c r="V13" s="11">
        <v>19</v>
      </c>
      <c r="W13" s="11">
        <v>38</v>
      </c>
      <c r="X13" s="390"/>
      <c r="Y13" s="753"/>
      <c r="Z13" s="247"/>
      <c r="AA13" s="41"/>
      <c r="AB13" s="41"/>
      <c r="AC13" s="736"/>
      <c r="AD13" s="12"/>
      <c r="AE13" s="12"/>
      <c r="AF13" s="12"/>
      <c r="AG13"/>
      <c r="AH13" s="12"/>
      <c r="AI13" s="12"/>
      <c r="AJ13" s="12"/>
    </row>
    <row r="14" spans="1:36" s="1" customFormat="1" ht="14.25" customHeight="1" x14ac:dyDescent="0.2">
      <c r="B14" s="237" t="s">
        <v>123</v>
      </c>
      <c r="C14" s="997"/>
      <c r="D14" s="829" t="s">
        <v>78</v>
      </c>
      <c r="E14" s="813">
        <v>2012</v>
      </c>
      <c r="F14" s="712" t="s">
        <v>22</v>
      </c>
      <c r="G14" s="814">
        <v>91</v>
      </c>
      <c r="H14" s="399">
        <v>19</v>
      </c>
      <c r="I14" s="246">
        <v>64</v>
      </c>
      <c r="J14" s="811">
        <v>17</v>
      </c>
      <c r="K14" s="246"/>
      <c r="L14" s="255"/>
      <c r="M14" s="244">
        <v>107</v>
      </c>
      <c r="N14" s="399">
        <v>20</v>
      </c>
      <c r="O14" s="502"/>
      <c r="P14" s="63"/>
      <c r="Q14" s="244"/>
      <c r="R14" s="255"/>
      <c r="S14" s="780">
        <f>H14+J14+L14+N14+P14+R14-T14</f>
        <v>56</v>
      </c>
      <c r="T14" s="865">
        <v>0</v>
      </c>
      <c r="U14" s="44"/>
      <c r="V14" s="11">
        <v>18</v>
      </c>
      <c r="W14" s="11">
        <v>36</v>
      </c>
      <c r="X14" s="390"/>
      <c r="Y14" s="753"/>
      <c r="Z14" s="375"/>
      <c r="AA14" s="715"/>
      <c r="AB14" s="715"/>
      <c r="AC14" s="736"/>
      <c r="AD14" s="12"/>
      <c r="AE14" s="12"/>
      <c r="AF14" s="12"/>
      <c r="AG14"/>
      <c r="AH14" s="12"/>
      <c r="AI14" s="12"/>
      <c r="AJ14" s="12"/>
    </row>
    <row r="15" spans="1:36" s="1" customFormat="1" ht="14.25" customHeight="1" x14ac:dyDescent="0.2">
      <c r="B15" s="237" t="s">
        <v>124</v>
      </c>
      <c r="C15" s="997"/>
      <c r="D15" s="830" t="s">
        <v>98</v>
      </c>
      <c r="E15" s="637">
        <v>2012</v>
      </c>
      <c r="F15" s="712" t="s">
        <v>22</v>
      </c>
      <c r="G15" s="814">
        <v>28</v>
      </c>
      <c r="H15" s="399">
        <v>16</v>
      </c>
      <c r="I15" s="246">
        <v>53</v>
      </c>
      <c r="J15" s="809">
        <v>16</v>
      </c>
      <c r="K15" s="246">
        <v>57</v>
      </c>
      <c r="L15" s="255">
        <v>19</v>
      </c>
      <c r="M15" s="244">
        <v>54</v>
      </c>
      <c r="N15" s="399">
        <v>16</v>
      </c>
      <c r="O15" s="502"/>
      <c r="P15" s="63"/>
      <c r="Q15" s="244"/>
      <c r="R15" s="255"/>
      <c r="S15" s="780">
        <f>H15+J15+L15+N15+P15+R15-T15</f>
        <v>51</v>
      </c>
      <c r="T15" s="865">
        <v>16</v>
      </c>
      <c r="U15" s="44"/>
      <c r="V15" s="11">
        <v>17</v>
      </c>
      <c r="W15" s="11">
        <v>34</v>
      </c>
      <c r="X15" s="390"/>
      <c r="Y15" s="753"/>
      <c r="Z15" s="375"/>
      <c r="AA15" s="715"/>
      <c r="AB15" s="715"/>
      <c r="AC15" s="736"/>
      <c r="AD15" s="12"/>
      <c r="AE15" s="12"/>
      <c r="AF15" s="12"/>
      <c r="AG15"/>
      <c r="AH15" s="12"/>
      <c r="AI15" s="12"/>
      <c r="AJ15" s="12"/>
    </row>
    <row r="16" spans="1:36" s="1" customFormat="1" ht="14.25" customHeight="1" x14ac:dyDescent="0.2">
      <c r="B16" s="237" t="s">
        <v>125</v>
      </c>
      <c r="C16" s="997"/>
      <c r="D16" s="830" t="s">
        <v>136</v>
      </c>
      <c r="E16" s="637">
        <v>2012</v>
      </c>
      <c r="F16" s="712" t="s">
        <v>22</v>
      </c>
      <c r="G16" s="243"/>
      <c r="H16" s="255"/>
      <c r="I16" s="246">
        <v>84</v>
      </c>
      <c r="J16" s="399">
        <v>19</v>
      </c>
      <c r="K16" s="246"/>
      <c r="L16" s="255"/>
      <c r="M16" s="244">
        <v>73</v>
      </c>
      <c r="N16" s="399">
        <v>18</v>
      </c>
      <c r="O16" s="502"/>
      <c r="P16" s="63"/>
      <c r="Q16" s="244"/>
      <c r="R16" s="255"/>
      <c r="S16" s="780">
        <f>H16+J16+L16+N16+P16+R16-T16</f>
        <v>37</v>
      </c>
      <c r="T16" s="865">
        <v>0</v>
      </c>
      <c r="U16" s="44"/>
      <c r="V16" s="11">
        <v>16</v>
      </c>
      <c r="W16" s="11">
        <v>32</v>
      </c>
      <c r="X16" s="344"/>
      <c r="Y16" s="351"/>
      <c r="Z16" s="375"/>
      <c r="AA16" s="715"/>
      <c r="AB16" s="715"/>
      <c r="AC16" s="736"/>
      <c r="AD16" s="12"/>
      <c r="AE16" s="12"/>
      <c r="AF16" s="12"/>
      <c r="AG16"/>
      <c r="AH16" s="12"/>
      <c r="AI16" s="12"/>
      <c r="AJ16" s="12"/>
    </row>
    <row r="17" spans="1:36" s="1" customFormat="1" ht="14.25" customHeight="1" x14ac:dyDescent="0.2">
      <c r="B17" s="237" t="s">
        <v>126</v>
      </c>
      <c r="C17" s="969">
        <v>15282</v>
      </c>
      <c r="D17" s="829" t="s">
        <v>56</v>
      </c>
      <c r="E17" s="815">
        <v>2011</v>
      </c>
      <c r="F17" s="770" t="s">
        <v>18</v>
      </c>
      <c r="G17" s="243">
        <v>138</v>
      </c>
      <c r="H17" s="255">
        <v>24</v>
      </c>
      <c r="I17" s="246"/>
      <c r="J17" s="255"/>
      <c r="K17" s="246"/>
      <c r="L17" s="255"/>
      <c r="M17" s="244"/>
      <c r="N17" s="255"/>
      <c r="O17" s="502"/>
      <c r="P17" s="63"/>
      <c r="Q17" s="253"/>
      <c r="R17" s="255"/>
      <c r="S17" s="122">
        <f>H17+J17+L17+N17+P17+R17-T17</f>
        <v>24</v>
      </c>
      <c r="T17" s="865">
        <v>0</v>
      </c>
      <c r="U17" s="44"/>
      <c r="V17" s="11">
        <v>15</v>
      </c>
      <c r="W17" s="11">
        <v>30</v>
      </c>
      <c r="X17" s="344"/>
      <c r="Y17" s="955"/>
      <c r="Z17" s="247"/>
      <c r="AA17" s="12"/>
      <c r="AB17" s="12"/>
      <c r="AC17" s="12"/>
      <c r="AD17" s="12"/>
      <c r="AE17" s="12"/>
      <c r="AF17" s="12"/>
      <c r="AG17"/>
      <c r="AH17" s="12"/>
      <c r="AI17" s="12"/>
      <c r="AJ17" s="12"/>
    </row>
    <row r="18" spans="1:36" s="1" customFormat="1" ht="14.25" customHeight="1" x14ac:dyDescent="0.2">
      <c r="B18" s="237" t="s">
        <v>133</v>
      </c>
      <c r="C18" s="997"/>
      <c r="D18" s="829" t="s">
        <v>77</v>
      </c>
      <c r="E18" s="813">
        <v>2012</v>
      </c>
      <c r="F18" s="712" t="s">
        <v>22</v>
      </c>
      <c r="G18" s="814">
        <v>49</v>
      </c>
      <c r="H18" s="399">
        <v>18</v>
      </c>
      <c r="I18" s="246"/>
      <c r="J18" s="255"/>
      <c r="K18" s="246"/>
      <c r="L18" s="255"/>
      <c r="M18" s="244"/>
      <c r="N18" s="399"/>
      <c r="O18" s="502"/>
      <c r="P18" s="63"/>
      <c r="Q18" s="244"/>
      <c r="R18" s="255"/>
      <c r="S18" s="780">
        <f>H18+J18+L18+N18+P18+R18-T18</f>
        <v>18</v>
      </c>
      <c r="T18" s="865">
        <v>0</v>
      </c>
      <c r="U18" s="44"/>
      <c r="V18" s="11">
        <v>14</v>
      </c>
      <c r="W18" s="11">
        <v>28</v>
      </c>
      <c r="X18" s="344"/>
      <c r="Y18" s="955"/>
      <c r="Z18" s="247"/>
      <c r="AA18" s="12"/>
      <c r="AB18" s="12"/>
      <c r="AC18" s="12"/>
      <c r="AD18" s="12"/>
      <c r="AE18" s="12"/>
      <c r="AF18" s="12"/>
      <c r="AG18"/>
      <c r="AH18" s="12"/>
      <c r="AI18" s="12"/>
      <c r="AJ18" s="12"/>
    </row>
    <row r="19" spans="1:36" s="1" customFormat="1" ht="14.25" customHeight="1" thickBot="1" x14ac:dyDescent="0.25">
      <c r="B19" s="237" t="s">
        <v>134</v>
      </c>
      <c r="C19" s="998"/>
      <c r="D19" s="1045" t="s">
        <v>145</v>
      </c>
      <c r="E19" s="637">
        <v>2011</v>
      </c>
      <c r="F19" s="712" t="s">
        <v>22</v>
      </c>
      <c r="G19" s="243"/>
      <c r="H19" s="255"/>
      <c r="I19" s="246"/>
      <c r="J19" s="399"/>
      <c r="K19" s="246"/>
      <c r="L19" s="255"/>
      <c r="M19" s="244">
        <v>56</v>
      </c>
      <c r="N19" s="399">
        <v>17</v>
      </c>
      <c r="O19" s="502"/>
      <c r="P19" s="63"/>
      <c r="Q19" s="244"/>
      <c r="R19" s="255"/>
      <c r="S19" s="780">
        <f>H19+J19+L19+N19+P19+R19-T19</f>
        <v>17</v>
      </c>
      <c r="T19" s="866">
        <v>0</v>
      </c>
      <c r="U19" s="44"/>
      <c r="V19" s="11">
        <v>13</v>
      </c>
      <c r="W19" s="11">
        <v>26</v>
      </c>
      <c r="X19" s="344"/>
      <c r="Y19" s="345"/>
      <c r="Z19" s="12"/>
      <c r="AA19" s="12"/>
      <c r="AB19" s="12"/>
      <c r="AC19" s="12"/>
      <c r="AD19" s="12"/>
      <c r="AE19" s="12"/>
      <c r="AF19" s="12"/>
      <c r="AG19"/>
      <c r="AH19" s="12"/>
      <c r="AI19" s="12"/>
      <c r="AJ19" s="12"/>
    </row>
    <row r="20" spans="1:36" s="1" customFormat="1" ht="15" thickBot="1" x14ac:dyDescent="0.25">
      <c r="B20" s="639" t="s">
        <v>119</v>
      </c>
      <c r="C20" s="952"/>
      <c r="D20" s="709"/>
      <c r="E20" s="640"/>
      <c r="F20" s="641"/>
      <c r="G20" s="642"/>
      <c r="H20" s="643"/>
      <c r="I20" s="644"/>
      <c r="J20" s="644"/>
      <c r="K20" s="644"/>
      <c r="L20" s="643"/>
      <c r="M20" s="645"/>
      <c r="N20" s="646"/>
      <c r="O20" s="646"/>
      <c r="P20" s="646"/>
      <c r="Q20" s="646"/>
      <c r="R20" s="646"/>
      <c r="S20" s="647"/>
      <c r="T20" s="853"/>
      <c r="U20" s="44"/>
      <c r="V20" s="41"/>
      <c r="W20" s="41"/>
      <c r="X20" s="30"/>
      <c r="Y20" s="36"/>
      <c r="Z20" s="12"/>
      <c r="AA20" s="12"/>
      <c r="AB20" s="12"/>
      <c r="AC20" s="12"/>
      <c r="AD20" s="12"/>
      <c r="AE20" s="12"/>
      <c r="AF20" s="12"/>
      <c r="AG20"/>
      <c r="AH20" s="12"/>
      <c r="AI20" s="12"/>
      <c r="AJ20" s="12"/>
    </row>
    <row r="21" spans="1:36" s="1" customFormat="1" ht="12.75" x14ac:dyDescent="0.2">
      <c r="A21" s="12"/>
      <c r="B21" s="424" t="s">
        <v>16</v>
      </c>
      <c r="C21" s="973"/>
      <c r="D21" s="710" t="s">
        <v>7</v>
      </c>
      <c r="E21" s="552"/>
      <c r="F21" s="456"/>
      <c r="G21" s="425">
        <v>425</v>
      </c>
      <c r="H21" s="426">
        <v>20</v>
      </c>
      <c r="I21" s="427">
        <v>378</v>
      </c>
      <c r="J21" s="428">
        <v>20</v>
      </c>
      <c r="K21" s="425">
        <v>365</v>
      </c>
      <c r="L21" s="426">
        <v>20</v>
      </c>
      <c r="M21" s="427">
        <v>373</v>
      </c>
      <c r="N21" s="428">
        <v>17</v>
      </c>
      <c r="O21" s="426"/>
      <c r="P21" s="429"/>
      <c r="Q21" s="426"/>
      <c r="R21" s="426"/>
      <c r="S21" s="430">
        <f>H21+J21+L21+N21+P21+R21</f>
        <v>77</v>
      </c>
      <c r="T21" s="854"/>
      <c r="U21" s="44"/>
      <c r="V21" s="41">
        <v>20</v>
      </c>
      <c r="W21" s="11">
        <v>40</v>
      </c>
      <c r="X21" s="30"/>
      <c r="Y21" s="36"/>
      <c r="Z21" s="12"/>
      <c r="AA21" s="12"/>
      <c r="AB21" s="12"/>
      <c r="AC21" s="12"/>
      <c r="AD21" s="12"/>
      <c r="AE21" s="12"/>
      <c r="AF21" s="12"/>
      <c r="AG21"/>
      <c r="AH21" s="12"/>
      <c r="AI21" s="12"/>
      <c r="AJ21" s="12"/>
    </row>
    <row r="22" spans="1:36" s="1" customFormat="1" ht="12.75" x14ac:dyDescent="0.2">
      <c r="A22" s="12"/>
      <c r="B22" s="123" t="s">
        <v>17</v>
      </c>
      <c r="C22" s="979"/>
      <c r="D22" s="711" t="s">
        <v>13</v>
      </c>
      <c r="E22" s="553"/>
      <c r="F22" s="457"/>
      <c r="G22" s="119">
        <v>256</v>
      </c>
      <c r="H22" s="31">
        <v>17</v>
      </c>
      <c r="I22" s="248">
        <v>283</v>
      </c>
      <c r="J22" s="42">
        <v>17</v>
      </c>
      <c r="K22" s="119">
        <v>282</v>
      </c>
      <c r="L22" s="31">
        <v>17</v>
      </c>
      <c r="M22" s="248">
        <v>375</v>
      </c>
      <c r="N22" s="42">
        <v>20</v>
      </c>
      <c r="O22" s="31"/>
      <c r="P22" s="42"/>
      <c r="Q22" s="31"/>
      <c r="R22" s="31"/>
      <c r="S22" s="128">
        <f>H22+J22+L22+N22+P22+R22</f>
        <v>71</v>
      </c>
      <c r="T22" s="854"/>
      <c r="U22" s="44"/>
      <c r="V22" s="41">
        <v>17</v>
      </c>
      <c r="W22" s="11">
        <v>34</v>
      </c>
      <c r="X22" s="30"/>
      <c r="Y22" s="36"/>
      <c r="Z22" s="12"/>
      <c r="AA22" s="12"/>
      <c r="AB22" s="12"/>
      <c r="AC22" s="12"/>
      <c r="AD22" s="12"/>
      <c r="AE22" s="12"/>
      <c r="AF22" s="12"/>
      <c r="AG22"/>
      <c r="AH22" s="12"/>
      <c r="AI22" s="12"/>
      <c r="AJ22" s="12"/>
    </row>
    <row r="23" spans="1:36" s="1" customFormat="1" ht="13.5" thickBot="1" x14ac:dyDescent="0.25">
      <c r="A23" s="12"/>
      <c r="B23" s="256"/>
      <c r="C23" s="1002"/>
      <c r="D23" s="706"/>
      <c r="E23" s="554"/>
      <c r="F23" s="458"/>
      <c r="G23" s="269"/>
      <c r="H23" s="431"/>
      <c r="I23" s="249"/>
      <c r="J23" s="111"/>
      <c r="K23" s="162"/>
      <c r="L23" s="431"/>
      <c r="M23" s="416"/>
      <c r="N23" s="111"/>
      <c r="O23" s="431"/>
      <c r="P23" s="111"/>
      <c r="Q23" s="431"/>
      <c r="R23" s="112"/>
      <c r="S23" s="432">
        <f>H23+J23+L23+N23+P23+R23</f>
        <v>0</v>
      </c>
      <c r="T23" s="855"/>
      <c r="U23" s="44"/>
      <c r="V23" s="41">
        <v>12</v>
      </c>
      <c r="W23" s="11">
        <v>24</v>
      </c>
      <c r="X23" s="36"/>
      <c r="Y23" s="36"/>
      <c r="Z23" s="12"/>
      <c r="AA23" s="12"/>
      <c r="AB23" s="12"/>
      <c r="AC23" s="12"/>
      <c r="AD23" s="12"/>
      <c r="AE23" s="12"/>
      <c r="AF23" s="12"/>
      <c r="AG23"/>
      <c r="AH23" s="12"/>
      <c r="AI23" s="12"/>
      <c r="AJ23" s="12"/>
    </row>
    <row r="24" spans="1:36" s="1" customFormat="1" ht="9.6" customHeight="1" thickBot="1" x14ac:dyDescent="0.25">
      <c r="B24" s="52"/>
      <c r="C24" s="52"/>
      <c r="E24" s="555"/>
      <c r="F24" s="55"/>
      <c r="G24" s="55"/>
      <c r="H24" s="55"/>
      <c r="I24" s="55"/>
      <c r="J24" s="55"/>
      <c r="K24" s="55"/>
      <c r="L24" s="55"/>
      <c r="M24" s="2"/>
      <c r="N24" s="3"/>
      <c r="O24" s="3"/>
      <c r="P24" s="3"/>
      <c r="Q24" s="3"/>
      <c r="R24" s="3"/>
      <c r="S24" s="43"/>
      <c r="T24" s="854"/>
      <c r="U24" s="44"/>
      <c r="V24" s="41"/>
      <c r="W24" s="41"/>
      <c r="X24" s="30"/>
      <c r="Y24" s="36"/>
      <c r="Z24" s="12"/>
      <c r="AA24" s="12"/>
      <c r="AB24" s="12"/>
      <c r="AC24" s="12"/>
      <c r="AD24" s="12"/>
      <c r="AE24" s="12"/>
      <c r="AF24" s="12"/>
      <c r="AG24"/>
      <c r="AH24" s="12"/>
      <c r="AI24" s="12"/>
      <c r="AJ24" s="12"/>
    </row>
    <row r="25" spans="1:36" s="170" customFormat="1" ht="19.5" customHeight="1" thickBot="1" x14ac:dyDescent="0.25">
      <c r="B25" s="677" t="s">
        <v>69</v>
      </c>
      <c r="C25" s="678"/>
      <c r="D25" s="678"/>
      <c r="E25" s="679"/>
      <c r="F25" s="680"/>
      <c r="G25" s="681"/>
      <c r="H25" s="681"/>
      <c r="I25" s="681"/>
      <c r="J25" s="681"/>
      <c r="K25" s="681"/>
      <c r="L25" s="681"/>
      <c r="M25" s="681"/>
      <c r="N25" s="682"/>
      <c r="O25" s="681"/>
      <c r="P25" s="682"/>
      <c r="Q25" s="681"/>
      <c r="R25" s="683"/>
      <c r="S25" s="684" t="s">
        <v>6</v>
      </c>
      <c r="T25" s="852"/>
      <c r="U25" s="676"/>
      <c r="V25" s="420"/>
      <c r="W25" s="420"/>
      <c r="X25" s="178"/>
      <c r="Y25" s="182"/>
      <c r="Z25" s="674"/>
      <c r="AA25" s="674"/>
      <c r="AB25" s="674"/>
      <c r="AC25" s="674"/>
      <c r="AD25" s="674"/>
      <c r="AE25" s="674"/>
      <c r="AF25" s="674"/>
      <c r="AG25"/>
      <c r="AH25" s="674"/>
      <c r="AI25" s="674"/>
      <c r="AJ25" s="674"/>
    </row>
    <row r="26" spans="1:36" s="57" customFormat="1" ht="14.25" customHeight="1" x14ac:dyDescent="0.2">
      <c r="B26" s="121" t="s">
        <v>16</v>
      </c>
      <c r="C26" s="968">
        <v>15345</v>
      </c>
      <c r="D26" s="827" t="s">
        <v>102</v>
      </c>
      <c r="E26" s="835">
        <v>2009</v>
      </c>
      <c r="F26" s="999" t="s">
        <v>25</v>
      </c>
      <c r="G26" s="242">
        <v>174</v>
      </c>
      <c r="H26" s="398">
        <v>30</v>
      </c>
      <c r="I26" s="240">
        <v>172</v>
      </c>
      <c r="J26" s="808">
        <v>24</v>
      </c>
      <c r="K26" s="240">
        <v>175</v>
      </c>
      <c r="L26" s="398">
        <v>30</v>
      </c>
      <c r="M26" s="241">
        <v>179</v>
      </c>
      <c r="N26" s="398">
        <v>30</v>
      </c>
      <c r="O26" s="244"/>
      <c r="P26" s="398"/>
      <c r="Q26" s="245"/>
      <c r="R26" s="255"/>
      <c r="S26" s="122">
        <f>H26+J26+L26+N26+P26+R26-T26</f>
        <v>90</v>
      </c>
      <c r="T26" s="867">
        <v>24</v>
      </c>
      <c r="U26" s="44"/>
      <c r="V26" s="11">
        <v>30</v>
      </c>
      <c r="W26" s="11">
        <v>60</v>
      </c>
      <c r="X26" s="390"/>
      <c r="Y26" s="750"/>
      <c r="Z26" s="344"/>
      <c r="AA26" s="38"/>
      <c r="AB26" s="38"/>
      <c r="AC26" s="736"/>
      <c r="AD26" s="22"/>
      <c r="AE26" s="22"/>
      <c r="AF26" s="22"/>
      <c r="AG26"/>
      <c r="AH26" s="22"/>
      <c r="AI26" s="22"/>
      <c r="AJ26" s="22"/>
    </row>
    <row r="27" spans="1:36" s="57" customFormat="1" ht="14.25" customHeight="1" x14ac:dyDescent="0.2">
      <c r="B27" s="123" t="s">
        <v>17</v>
      </c>
      <c r="C27" s="969">
        <v>15347</v>
      </c>
      <c r="D27" s="946" t="s">
        <v>103</v>
      </c>
      <c r="E27" s="836">
        <v>2009</v>
      </c>
      <c r="F27" s="999" t="s">
        <v>25</v>
      </c>
      <c r="G27" s="242">
        <v>172</v>
      </c>
      <c r="H27" s="398">
        <v>26</v>
      </c>
      <c r="I27" s="240">
        <v>177</v>
      </c>
      <c r="J27" s="808">
        <v>30</v>
      </c>
      <c r="K27" s="240">
        <v>172</v>
      </c>
      <c r="L27" s="398">
        <v>24</v>
      </c>
      <c r="M27" s="241">
        <v>177</v>
      </c>
      <c r="N27" s="398">
        <v>26</v>
      </c>
      <c r="O27" s="244"/>
      <c r="P27" s="398"/>
      <c r="Q27" s="245"/>
      <c r="R27" s="255"/>
      <c r="S27" s="122">
        <f>H27+J27+L27+N27+P27+R27-T27</f>
        <v>82</v>
      </c>
      <c r="T27" s="865">
        <v>24</v>
      </c>
      <c r="U27" s="44"/>
      <c r="V27" s="11">
        <v>26</v>
      </c>
      <c r="W27" s="11">
        <v>52</v>
      </c>
      <c r="X27" s="719"/>
      <c r="Y27" s="750"/>
      <c r="Z27" s="344"/>
      <c r="AA27" s="38"/>
      <c r="AB27" s="38"/>
      <c r="AC27" s="736"/>
      <c r="AD27" s="22"/>
      <c r="AE27" s="22"/>
      <c r="AF27" s="22"/>
      <c r="AG27"/>
      <c r="AH27" s="22"/>
      <c r="AI27" s="22"/>
      <c r="AJ27" s="22"/>
    </row>
    <row r="28" spans="1:36" s="57" customFormat="1" ht="14.25" customHeight="1" x14ac:dyDescent="0.2">
      <c r="B28" s="124" t="s">
        <v>19</v>
      </c>
      <c r="C28" s="969">
        <v>15348</v>
      </c>
      <c r="D28" s="831" t="s">
        <v>53</v>
      </c>
      <c r="E28" s="837">
        <v>2009</v>
      </c>
      <c r="F28" s="999" t="s">
        <v>25</v>
      </c>
      <c r="G28" s="242">
        <v>168</v>
      </c>
      <c r="H28" s="398">
        <v>24</v>
      </c>
      <c r="I28" s="240">
        <v>174</v>
      </c>
      <c r="J28" s="808">
        <v>26</v>
      </c>
      <c r="K28" s="240">
        <v>174</v>
      </c>
      <c r="L28" s="398">
        <v>26</v>
      </c>
      <c r="M28" s="241">
        <v>174</v>
      </c>
      <c r="N28" s="398">
        <v>24</v>
      </c>
      <c r="O28" s="244"/>
      <c r="P28" s="400"/>
      <c r="Q28" s="245"/>
      <c r="R28" s="255"/>
      <c r="S28" s="122">
        <f>H28+J28+L28+N28+P28+R28-T28</f>
        <v>76</v>
      </c>
      <c r="T28" s="865">
        <v>24</v>
      </c>
      <c r="U28" s="44"/>
      <c r="V28" s="11">
        <v>24</v>
      </c>
      <c r="W28" s="11">
        <v>48</v>
      </c>
      <c r="X28" s="720"/>
      <c r="Y28" s="751"/>
      <c r="Z28" s="344"/>
      <c r="AA28" s="38"/>
      <c r="AB28" s="38"/>
      <c r="AC28" s="796"/>
      <c r="AD28" s="22"/>
      <c r="AE28" s="22"/>
      <c r="AF28" s="22"/>
      <c r="AG28"/>
      <c r="AH28" s="22"/>
      <c r="AI28" s="22"/>
      <c r="AJ28" s="22"/>
    </row>
    <row r="29" spans="1:36" s="1" customFormat="1" ht="14.25" customHeight="1" x14ac:dyDescent="0.2">
      <c r="B29" s="223" t="s">
        <v>20</v>
      </c>
      <c r="C29" s="994">
        <v>15655</v>
      </c>
      <c r="D29" s="829" t="s">
        <v>51</v>
      </c>
      <c r="E29" s="815">
        <v>2009</v>
      </c>
      <c r="F29" s="770" t="s">
        <v>24</v>
      </c>
      <c r="G29" s="243">
        <v>159</v>
      </c>
      <c r="H29" s="397">
        <v>21</v>
      </c>
      <c r="I29" s="246">
        <v>166</v>
      </c>
      <c r="J29" s="808">
        <v>22</v>
      </c>
      <c r="K29" s="246">
        <v>162</v>
      </c>
      <c r="L29" s="398">
        <v>22</v>
      </c>
      <c r="M29" s="245">
        <v>165</v>
      </c>
      <c r="N29" s="398">
        <v>21</v>
      </c>
      <c r="O29" s="244"/>
      <c r="P29" s="398"/>
      <c r="Q29" s="245"/>
      <c r="R29" s="399"/>
      <c r="S29" s="122">
        <f>H29+J29+L29+N29+P29+R29-T29</f>
        <v>65</v>
      </c>
      <c r="T29" s="865">
        <v>21</v>
      </c>
      <c r="U29" s="44"/>
      <c r="V29" s="11">
        <v>22</v>
      </c>
      <c r="W29" s="11">
        <v>44</v>
      </c>
      <c r="X29" s="390"/>
      <c r="Y29" s="750"/>
      <c r="Z29" s="344"/>
      <c r="AA29" s="39"/>
      <c r="AB29" s="39"/>
      <c r="AC29" s="796"/>
      <c r="AD29" s="12"/>
      <c r="AE29" s="12"/>
      <c r="AF29" s="12"/>
      <c r="AG29"/>
      <c r="AH29" s="12"/>
      <c r="AI29" s="12"/>
      <c r="AJ29" s="12"/>
    </row>
    <row r="30" spans="1:36" s="1" customFormat="1" ht="14.25" customHeight="1" x14ac:dyDescent="0.2">
      <c r="B30" s="223" t="s">
        <v>21</v>
      </c>
      <c r="C30" s="970"/>
      <c r="D30" s="829" t="s">
        <v>104</v>
      </c>
      <c r="E30" s="637">
        <v>2009</v>
      </c>
      <c r="F30" s="670" t="s">
        <v>25</v>
      </c>
      <c r="G30" s="243">
        <v>143</v>
      </c>
      <c r="H30" s="397">
        <v>19</v>
      </c>
      <c r="I30" s="244">
        <v>158</v>
      </c>
      <c r="J30" s="808">
        <v>21</v>
      </c>
      <c r="K30" s="244">
        <v>157</v>
      </c>
      <c r="L30" s="398">
        <v>21</v>
      </c>
      <c r="M30" s="245">
        <v>170</v>
      </c>
      <c r="N30" s="398">
        <v>22</v>
      </c>
      <c r="O30" s="240"/>
      <c r="P30" s="398"/>
      <c r="Q30" s="241"/>
      <c r="R30" s="399"/>
      <c r="S30" s="122">
        <f>H30+J30+L30+N30+P30+R30-T30</f>
        <v>64</v>
      </c>
      <c r="T30" s="865">
        <v>19</v>
      </c>
      <c r="U30" s="44"/>
      <c r="V30" s="11">
        <v>21</v>
      </c>
      <c r="W30" s="11">
        <v>42</v>
      </c>
      <c r="X30" s="390"/>
      <c r="Y30" s="748"/>
      <c r="Z30" s="247"/>
      <c r="AA30" s="41"/>
      <c r="AB30" s="41"/>
      <c r="AC30" s="796"/>
      <c r="AD30" s="12"/>
      <c r="AE30" s="12"/>
      <c r="AF30" s="12"/>
      <c r="AG30"/>
      <c r="AH30" s="12"/>
      <c r="AI30" s="12"/>
      <c r="AJ30" s="12"/>
    </row>
    <row r="31" spans="1:36" s="1" customFormat="1" ht="14.25" customHeight="1" x14ac:dyDescent="0.2">
      <c r="B31" s="223" t="s">
        <v>66</v>
      </c>
      <c r="C31" s="969">
        <v>15051</v>
      </c>
      <c r="D31" s="829" t="s">
        <v>109</v>
      </c>
      <c r="E31" s="815">
        <v>2009</v>
      </c>
      <c r="F31" s="770" t="s">
        <v>18</v>
      </c>
      <c r="G31" s="243">
        <v>167</v>
      </c>
      <c r="H31" s="398">
        <v>22</v>
      </c>
      <c r="I31" s="246">
        <v>137</v>
      </c>
      <c r="J31" s="808">
        <v>19</v>
      </c>
      <c r="K31" s="240"/>
      <c r="L31" s="398"/>
      <c r="M31" s="245">
        <v>141</v>
      </c>
      <c r="N31" s="398">
        <v>20</v>
      </c>
      <c r="O31" s="244"/>
      <c r="P31" s="398"/>
      <c r="Q31" s="241"/>
      <c r="R31" s="255"/>
      <c r="S31" s="122">
        <f>H31+J31+L31+N31+P31+R31-T31</f>
        <v>61</v>
      </c>
      <c r="T31" s="865">
        <v>0</v>
      </c>
      <c r="U31" s="44"/>
      <c r="V31" s="11">
        <v>20</v>
      </c>
      <c r="W31" s="11">
        <v>40</v>
      </c>
      <c r="X31" s="390"/>
      <c r="Y31" s="748"/>
      <c r="Z31" s="247"/>
      <c r="AA31" s="41"/>
      <c r="AB31" s="41"/>
      <c r="AC31" s="796"/>
      <c r="AD31" s="12"/>
      <c r="AE31" s="12"/>
      <c r="AF31" s="12"/>
      <c r="AG31"/>
      <c r="AH31" s="12"/>
      <c r="AI31" s="12"/>
      <c r="AJ31" s="12"/>
    </row>
    <row r="32" spans="1:36" s="1" customFormat="1" ht="14.25" customHeight="1" x14ac:dyDescent="0.2">
      <c r="B32" s="223" t="s">
        <v>66</v>
      </c>
      <c r="C32" s="970"/>
      <c r="D32" s="832" t="s">
        <v>80</v>
      </c>
      <c r="E32" s="838">
        <v>2010</v>
      </c>
      <c r="F32" s="767" t="s">
        <v>26</v>
      </c>
      <c r="G32" s="243">
        <v>144</v>
      </c>
      <c r="H32" s="397">
        <v>20</v>
      </c>
      <c r="I32" s="244">
        <v>145</v>
      </c>
      <c r="J32" s="808">
        <v>20</v>
      </c>
      <c r="K32" s="244">
        <v>130</v>
      </c>
      <c r="L32" s="398">
        <v>20</v>
      </c>
      <c r="M32" s="245">
        <v>130</v>
      </c>
      <c r="N32" s="398">
        <v>18</v>
      </c>
      <c r="O32" s="244"/>
      <c r="P32" s="398"/>
      <c r="Q32" s="245"/>
      <c r="R32" s="399"/>
      <c r="S32" s="122">
        <f>H32+J32+L32+N32+P32+R32-T32</f>
        <v>60</v>
      </c>
      <c r="T32" s="865">
        <v>18</v>
      </c>
      <c r="U32" s="44"/>
      <c r="V32" s="11">
        <v>19</v>
      </c>
      <c r="W32" s="11">
        <v>38</v>
      </c>
      <c r="X32" s="721"/>
      <c r="Y32" s="750"/>
      <c r="Z32" s="344"/>
      <c r="AA32" s="39"/>
      <c r="AB32" s="39"/>
      <c r="AC32" s="796"/>
      <c r="AD32" s="12"/>
      <c r="AE32" s="12"/>
      <c r="AF32" s="12"/>
      <c r="AG32"/>
      <c r="AH32" s="12"/>
      <c r="AI32" s="12"/>
      <c r="AJ32" s="12"/>
    </row>
    <row r="33" spans="2:36" s="1" customFormat="1" ht="14.25" customHeight="1" x14ac:dyDescent="0.2">
      <c r="B33" s="223" t="s">
        <v>123</v>
      </c>
      <c r="C33" s="970"/>
      <c r="D33" s="833" t="s">
        <v>105</v>
      </c>
      <c r="E33" s="637">
        <v>2009</v>
      </c>
      <c r="F33" s="670" t="s">
        <v>25</v>
      </c>
      <c r="G33" s="243">
        <v>123</v>
      </c>
      <c r="H33" s="397">
        <v>16</v>
      </c>
      <c r="I33" s="246">
        <v>133</v>
      </c>
      <c r="J33" s="808">
        <v>18</v>
      </c>
      <c r="K33" s="246"/>
      <c r="L33" s="398"/>
      <c r="M33" s="245">
        <v>131</v>
      </c>
      <c r="N33" s="398">
        <v>19</v>
      </c>
      <c r="O33" s="244"/>
      <c r="P33" s="398"/>
      <c r="Q33" s="241"/>
      <c r="R33" s="399"/>
      <c r="S33" s="122">
        <f>H33+J33+L33+N33+P33+R33-T33</f>
        <v>53</v>
      </c>
      <c r="T33" s="865">
        <v>0</v>
      </c>
      <c r="U33" s="44"/>
      <c r="V33" s="11">
        <v>18</v>
      </c>
      <c r="W33" s="11">
        <v>36</v>
      </c>
      <c r="X33" s="375"/>
      <c r="Y33" s="752"/>
      <c r="Z33" s="375"/>
      <c r="AA33" s="715"/>
      <c r="AB33" s="715"/>
      <c r="AC33" s="796"/>
      <c r="AD33" s="12"/>
      <c r="AE33" s="12"/>
      <c r="AF33" s="12"/>
      <c r="AG33"/>
      <c r="AH33" s="12"/>
      <c r="AI33" s="12"/>
      <c r="AJ33" s="12"/>
    </row>
    <row r="34" spans="2:36" s="1" customFormat="1" ht="14.25" customHeight="1" x14ac:dyDescent="0.2">
      <c r="B34" s="223" t="s">
        <v>124</v>
      </c>
      <c r="C34" s="970"/>
      <c r="D34" s="829" t="s">
        <v>111</v>
      </c>
      <c r="E34" s="815">
        <v>2010</v>
      </c>
      <c r="F34" s="770" t="s">
        <v>18</v>
      </c>
      <c r="G34" s="243">
        <v>89</v>
      </c>
      <c r="H34" s="397">
        <v>14</v>
      </c>
      <c r="I34" s="244">
        <v>101</v>
      </c>
      <c r="J34" s="808">
        <v>15</v>
      </c>
      <c r="K34" s="246">
        <v>113</v>
      </c>
      <c r="L34" s="398">
        <v>19</v>
      </c>
      <c r="M34" s="245">
        <v>119</v>
      </c>
      <c r="N34" s="397">
        <v>17</v>
      </c>
      <c r="O34" s="244"/>
      <c r="P34" s="398"/>
      <c r="Q34" s="245"/>
      <c r="R34" s="255"/>
      <c r="S34" s="122">
        <f>H34+J34+L34+N34+P34+R34-T34</f>
        <v>51</v>
      </c>
      <c r="T34" s="865">
        <v>14</v>
      </c>
      <c r="U34" s="44"/>
      <c r="V34" s="11">
        <v>17</v>
      </c>
      <c r="W34" s="11">
        <v>34</v>
      </c>
      <c r="X34" s="390"/>
      <c r="Y34" s="748"/>
      <c r="Z34" s="247"/>
      <c r="AA34" s="41"/>
      <c r="AB34" s="41"/>
      <c r="AC34" s="796"/>
      <c r="AD34" s="12"/>
      <c r="AE34" s="12"/>
      <c r="AF34" s="12"/>
      <c r="AG34"/>
      <c r="AH34" s="12"/>
      <c r="AI34" s="12"/>
      <c r="AJ34" s="12"/>
    </row>
    <row r="35" spans="2:36" s="1" customFormat="1" ht="14.25" customHeight="1" x14ac:dyDescent="0.2">
      <c r="B35" s="223" t="s">
        <v>125</v>
      </c>
      <c r="C35" s="969">
        <v>15581</v>
      </c>
      <c r="D35" s="829" t="s">
        <v>52</v>
      </c>
      <c r="E35" s="815">
        <v>2009</v>
      </c>
      <c r="F35" s="765" t="s">
        <v>26</v>
      </c>
      <c r="G35" s="638">
        <v>138</v>
      </c>
      <c r="H35" s="397">
        <v>18</v>
      </c>
      <c r="I35" s="246">
        <v>98</v>
      </c>
      <c r="J35" s="808">
        <v>14</v>
      </c>
      <c r="K35" s="239"/>
      <c r="L35" s="398"/>
      <c r="M35" s="245">
        <v>117</v>
      </c>
      <c r="N35" s="400">
        <v>16</v>
      </c>
      <c r="O35" s="240"/>
      <c r="P35" s="398"/>
      <c r="Q35" s="241"/>
      <c r="R35" s="255"/>
      <c r="S35" s="122">
        <f>H35+J35+L35+N35+P35+R35-T35</f>
        <v>48</v>
      </c>
      <c r="T35" s="865">
        <v>0</v>
      </c>
      <c r="U35" s="44"/>
      <c r="V35" s="11">
        <v>16</v>
      </c>
      <c r="W35" s="11">
        <v>32</v>
      </c>
      <c r="X35" s="247"/>
      <c r="Y35" s="749"/>
      <c r="Z35" s="247"/>
      <c r="AA35" s="715"/>
      <c r="AB35" s="715"/>
      <c r="AC35" s="796"/>
      <c r="AD35" s="12"/>
      <c r="AE35" s="12"/>
      <c r="AF35" s="12"/>
      <c r="AG35"/>
      <c r="AH35" s="12"/>
      <c r="AI35" s="12"/>
      <c r="AJ35" s="12"/>
    </row>
    <row r="36" spans="2:36" s="1" customFormat="1" ht="14.25" customHeight="1" x14ac:dyDescent="0.2">
      <c r="B36" s="223" t="s">
        <v>126</v>
      </c>
      <c r="C36" s="969">
        <v>15286</v>
      </c>
      <c r="D36" s="829" t="s">
        <v>110</v>
      </c>
      <c r="E36" s="815">
        <v>2010</v>
      </c>
      <c r="F36" s="770" t="s">
        <v>18</v>
      </c>
      <c r="G36" s="243">
        <v>137</v>
      </c>
      <c r="H36" s="397">
        <v>17</v>
      </c>
      <c r="I36" s="244">
        <v>129</v>
      </c>
      <c r="J36" s="808">
        <v>17</v>
      </c>
      <c r="K36" s="244"/>
      <c r="L36" s="398"/>
      <c r="M36" s="241"/>
      <c r="N36" s="398"/>
      <c r="O36" s="240"/>
      <c r="P36" s="398"/>
      <c r="Q36" s="245"/>
      <c r="R36" s="399"/>
      <c r="S36" s="122">
        <f>H36+J36+L36+N36+P36+R36-T36</f>
        <v>34</v>
      </c>
      <c r="T36" s="865">
        <v>0</v>
      </c>
      <c r="U36" s="44"/>
      <c r="V36" s="11">
        <v>15</v>
      </c>
      <c r="W36" s="11">
        <v>30</v>
      </c>
      <c r="X36" s="247"/>
      <c r="Y36" s="557"/>
      <c r="Z36" s="247"/>
      <c r="AA36" s="915"/>
      <c r="AB36" s="915"/>
      <c r="AC36" s="916"/>
      <c r="AD36" s="917"/>
      <c r="AE36" s="917"/>
      <c r="AF36" s="198"/>
      <c r="AG36" s="12"/>
      <c r="AH36" s="12"/>
      <c r="AI36" s="12"/>
      <c r="AJ36" s="12"/>
    </row>
    <row r="37" spans="2:36" s="1" customFormat="1" ht="14.25" customHeight="1" thickBot="1" x14ac:dyDescent="0.25">
      <c r="B37" s="223">
        <v>12</v>
      </c>
      <c r="C37" s="993">
        <v>15045</v>
      </c>
      <c r="D37" s="834" t="s">
        <v>57</v>
      </c>
      <c r="E37" s="839">
        <v>2009</v>
      </c>
      <c r="F37" s="770" t="s">
        <v>18</v>
      </c>
      <c r="G37" s="243">
        <v>102</v>
      </c>
      <c r="H37" s="397">
        <v>15</v>
      </c>
      <c r="I37" s="244">
        <v>123</v>
      </c>
      <c r="J37" s="808">
        <v>16</v>
      </c>
      <c r="K37" s="244"/>
      <c r="L37" s="398"/>
      <c r="M37" s="245"/>
      <c r="N37" s="398"/>
      <c r="O37" s="244"/>
      <c r="P37" s="398"/>
      <c r="Q37" s="245"/>
      <c r="R37" s="399"/>
      <c r="S37" s="122">
        <f>H37+J37+L37+N37+P37+R37-T37</f>
        <v>31</v>
      </c>
      <c r="T37" s="866">
        <v>0</v>
      </c>
      <c r="U37" s="44"/>
      <c r="V37" s="11">
        <v>14</v>
      </c>
      <c r="W37" s="11">
        <v>28</v>
      </c>
      <c r="X37" s="12"/>
      <c r="Y37" s="957"/>
      <c r="Z37" s="247"/>
      <c r="AA37" s="917"/>
      <c r="AB37" s="917"/>
      <c r="AC37" s="918"/>
      <c r="AD37" s="917"/>
      <c r="AE37" s="917"/>
      <c r="AF37" s="198"/>
      <c r="AG37" s="12"/>
      <c r="AH37" s="12"/>
      <c r="AI37" s="12"/>
      <c r="AJ37" s="12"/>
    </row>
    <row r="38" spans="2:36" s="1" customFormat="1" ht="19.5" customHeight="1" thickBot="1" x14ac:dyDescent="0.25">
      <c r="B38" s="185" t="s">
        <v>79</v>
      </c>
      <c r="C38" s="982"/>
      <c r="D38" s="983"/>
      <c r="E38" s="984"/>
      <c r="F38" s="985"/>
      <c r="G38" s="986"/>
      <c r="H38" s="987"/>
      <c r="I38" s="988"/>
      <c r="J38" s="989"/>
      <c r="K38" s="988"/>
      <c r="L38" s="987"/>
      <c r="M38" s="990"/>
      <c r="N38" s="991"/>
      <c r="O38" s="991"/>
      <c r="P38" s="991"/>
      <c r="Q38" s="991"/>
      <c r="R38" s="991"/>
      <c r="S38" s="992"/>
      <c r="T38" s="856"/>
      <c r="U38" s="44"/>
      <c r="V38" s="11"/>
      <c r="W38" s="11"/>
      <c r="X38" s="64"/>
      <c r="Y38" s="208"/>
      <c r="Z38" s="919"/>
      <c r="AA38" s="920"/>
      <c r="AB38" s="918"/>
      <c r="AC38" s="198"/>
      <c r="AD38" s="917"/>
      <c r="AE38" s="917"/>
      <c r="AF38" s="198"/>
      <c r="AG38" s="12"/>
      <c r="AH38" s="12"/>
      <c r="AI38" s="12"/>
      <c r="AJ38" s="12"/>
    </row>
    <row r="39" spans="2:36" s="1" customFormat="1" ht="14.25" customHeight="1" x14ac:dyDescent="0.2">
      <c r="B39" s="121" t="s">
        <v>16</v>
      </c>
      <c r="C39" s="968">
        <v>15040</v>
      </c>
      <c r="D39" s="778" t="s">
        <v>59</v>
      </c>
      <c r="E39" s="840">
        <v>2009</v>
      </c>
      <c r="F39" s="771" t="s">
        <v>18</v>
      </c>
      <c r="G39" s="981">
        <v>171</v>
      </c>
      <c r="H39" s="399">
        <v>30</v>
      </c>
      <c r="I39" s="772">
        <v>166</v>
      </c>
      <c r="J39" s="399">
        <v>26</v>
      </c>
      <c r="K39" s="773">
        <v>173</v>
      </c>
      <c r="L39" s="399">
        <v>30</v>
      </c>
      <c r="M39" s="774">
        <v>176</v>
      </c>
      <c r="N39" s="775">
        <v>30</v>
      </c>
      <c r="O39" s="776"/>
      <c r="P39" s="399"/>
      <c r="Q39" s="777"/>
      <c r="R39" s="399"/>
      <c r="S39" s="780">
        <f>H39+J39+L39+N39+P39+R39-T39</f>
        <v>90</v>
      </c>
      <c r="T39" s="867">
        <v>26</v>
      </c>
      <c r="U39" s="44"/>
      <c r="V39" s="11"/>
      <c r="W39" s="12"/>
      <c r="X39" s="1038"/>
      <c r="Y39" s="421"/>
      <c r="Z39" s="1038"/>
      <c r="AA39" s="928"/>
      <c r="AB39" s="928"/>
      <c r="AC39" s="1043"/>
      <c r="AD39" s="928"/>
      <c r="AE39" s="41"/>
      <c r="AF39" s="12"/>
      <c r="AG39" s="12"/>
      <c r="AH39" s="12"/>
      <c r="AI39" s="12"/>
      <c r="AJ39" s="12"/>
    </row>
    <row r="40" spans="2:36" s="1" customFormat="1" ht="14.25" customHeight="1" x14ac:dyDescent="0.2">
      <c r="B40" s="792" t="s">
        <v>17</v>
      </c>
      <c r="C40" s="969">
        <v>15041</v>
      </c>
      <c r="D40" s="778" t="s">
        <v>58</v>
      </c>
      <c r="E40" s="840">
        <v>2009</v>
      </c>
      <c r="F40" s="771" t="s">
        <v>18</v>
      </c>
      <c r="G40" s="779">
        <v>155</v>
      </c>
      <c r="H40" s="399">
        <v>26</v>
      </c>
      <c r="I40" s="773">
        <v>169</v>
      </c>
      <c r="J40" s="399">
        <v>30</v>
      </c>
      <c r="K40" s="774">
        <v>169</v>
      </c>
      <c r="L40" s="399">
        <v>26</v>
      </c>
      <c r="M40" s="774">
        <v>167</v>
      </c>
      <c r="N40" s="775">
        <v>26</v>
      </c>
      <c r="O40" s="776"/>
      <c r="P40" s="399"/>
      <c r="Q40" s="777"/>
      <c r="R40" s="399"/>
      <c r="S40" s="780">
        <f>H40+J40+L40+N40+P40+R40-T40</f>
        <v>82</v>
      </c>
      <c r="T40" s="865">
        <v>26</v>
      </c>
      <c r="U40" s="44"/>
      <c r="V40" s="11"/>
      <c r="W40" s="12"/>
      <c r="X40" s="1038"/>
      <c r="Y40" s="421"/>
      <c r="Z40" s="1038"/>
      <c r="AA40" s="928"/>
      <c r="AB40" s="928"/>
      <c r="AC40" s="1044"/>
      <c r="AD40" s="928"/>
      <c r="AE40" s="41"/>
      <c r="AF40" s="12"/>
      <c r="AG40" s="12"/>
      <c r="AH40" s="12"/>
      <c r="AI40" s="12"/>
      <c r="AJ40" s="12"/>
    </row>
    <row r="41" spans="2:36" s="1" customFormat="1" ht="14.25" customHeight="1" thickBot="1" x14ac:dyDescent="0.25">
      <c r="B41" s="685" t="s">
        <v>19</v>
      </c>
      <c r="C41" s="993">
        <v>15042</v>
      </c>
      <c r="D41" s="781" t="s">
        <v>60</v>
      </c>
      <c r="E41" s="841">
        <v>2009</v>
      </c>
      <c r="F41" s="782" t="s">
        <v>18</v>
      </c>
      <c r="G41" s="783">
        <v>143</v>
      </c>
      <c r="H41" s="406">
        <v>24</v>
      </c>
      <c r="I41" s="784">
        <v>155</v>
      </c>
      <c r="J41" s="406">
        <v>24</v>
      </c>
      <c r="K41" s="785">
        <v>152</v>
      </c>
      <c r="L41" s="406">
        <v>24</v>
      </c>
      <c r="M41" s="1051">
        <v>153</v>
      </c>
      <c r="N41" s="786">
        <v>24</v>
      </c>
      <c r="O41" s="787"/>
      <c r="P41" s="406"/>
      <c r="Q41" s="788"/>
      <c r="R41" s="406"/>
      <c r="S41" s="789">
        <f>H41+J41+L41+N41+P41+R41-T41</f>
        <v>72</v>
      </c>
      <c r="T41" s="866">
        <v>24</v>
      </c>
      <c r="U41" s="44"/>
      <c r="V41" s="11"/>
      <c r="W41" s="12"/>
      <c r="X41" s="1038"/>
      <c r="Y41" s="421"/>
      <c r="Z41" s="1038"/>
      <c r="AA41" s="928"/>
      <c r="AB41" s="928"/>
      <c r="AC41" s="1043"/>
      <c r="AD41" s="928"/>
      <c r="AE41" s="41"/>
      <c r="AF41" s="12"/>
      <c r="AG41" s="12"/>
      <c r="AH41" s="12"/>
      <c r="AI41" s="12"/>
      <c r="AJ41" s="12"/>
    </row>
    <row r="42" spans="2:36" s="1" customFormat="1" ht="15" thickBot="1" x14ac:dyDescent="0.25">
      <c r="B42" s="648" t="s">
        <v>119</v>
      </c>
      <c r="C42" s="953"/>
      <c r="D42" s="649"/>
      <c r="E42" s="650"/>
      <c r="F42" s="651"/>
      <c r="G42" s="652"/>
      <c r="H42" s="653"/>
      <c r="I42" s="654"/>
      <c r="J42" s="654"/>
      <c r="K42" s="654"/>
      <c r="L42" s="653"/>
      <c r="M42" s="655"/>
      <c r="N42" s="656"/>
      <c r="O42" s="656"/>
      <c r="P42" s="656"/>
      <c r="Q42" s="656"/>
      <c r="R42" s="656"/>
      <c r="S42" s="657"/>
      <c r="T42" s="853"/>
      <c r="U42" s="44"/>
      <c r="V42" s="41"/>
      <c r="W42" s="41"/>
      <c r="X42" s="36"/>
      <c r="Y42" s="36"/>
      <c r="Z42" s="449"/>
      <c r="AA42" s="36"/>
      <c r="AB42" s="41"/>
      <c r="AC42" s="12"/>
      <c r="AD42" s="41"/>
      <c r="AE42" s="41"/>
      <c r="AF42" s="12"/>
      <c r="AG42" s="12"/>
      <c r="AH42" s="12"/>
      <c r="AI42" s="12"/>
      <c r="AJ42" s="12"/>
    </row>
    <row r="43" spans="2:36" s="1" customFormat="1" ht="12.75" x14ac:dyDescent="0.2">
      <c r="B43" s="121" t="s">
        <v>16</v>
      </c>
      <c r="C43" s="973"/>
      <c r="D43" s="707" t="s">
        <v>23</v>
      </c>
      <c r="E43" s="557"/>
      <c r="F43" s="459"/>
      <c r="G43" s="251">
        <v>514</v>
      </c>
      <c r="H43" s="399">
        <v>20</v>
      </c>
      <c r="I43" s="239">
        <v>523</v>
      </c>
      <c r="J43" s="397">
        <v>20</v>
      </c>
      <c r="K43" s="251">
        <v>521</v>
      </c>
      <c r="L43" s="399">
        <v>20</v>
      </c>
      <c r="M43" s="240">
        <v>530</v>
      </c>
      <c r="N43" s="398">
        <v>20</v>
      </c>
      <c r="O43" s="403"/>
      <c r="P43" s="399"/>
      <c r="Q43" s="240"/>
      <c r="R43" s="398"/>
      <c r="S43" s="404">
        <f>H43+J43+L43+N43+P43+R43</f>
        <v>80</v>
      </c>
      <c r="T43" s="854"/>
      <c r="U43" s="44"/>
      <c r="V43" s="11">
        <v>20</v>
      </c>
      <c r="W43" s="11">
        <v>40</v>
      </c>
      <c r="X43" s="36"/>
      <c r="Y43" s="36"/>
      <c r="Z43" s="449"/>
      <c r="AA43" s="36"/>
      <c r="AB43" s="41"/>
      <c r="AC43" s="12"/>
      <c r="AD43" s="41"/>
      <c r="AE43" s="41"/>
      <c r="AF43" s="12"/>
      <c r="AG43" s="12"/>
      <c r="AH43" s="12"/>
      <c r="AI43" s="12"/>
      <c r="AJ43" s="12"/>
    </row>
    <row r="44" spans="2:36" s="1" customFormat="1" ht="12.75" x14ac:dyDescent="0.2">
      <c r="B44" s="123" t="s">
        <v>17</v>
      </c>
      <c r="C44" s="979"/>
      <c r="D44" s="707" t="s">
        <v>7</v>
      </c>
      <c r="E44" s="557"/>
      <c r="F44" s="459"/>
      <c r="G44" s="251">
        <v>493</v>
      </c>
      <c r="H44" s="399">
        <v>17</v>
      </c>
      <c r="I44" s="239">
        <v>490</v>
      </c>
      <c r="J44" s="397">
        <v>17</v>
      </c>
      <c r="K44" s="251">
        <v>494</v>
      </c>
      <c r="L44" s="399">
        <v>17</v>
      </c>
      <c r="M44" s="240">
        <v>496</v>
      </c>
      <c r="N44" s="398">
        <v>17</v>
      </c>
      <c r="O44" s="403"/>
      <c r="P44" s="399"/>
      <c r="Q44" s="240"/>
      <c r="R44" s="398"/>
      <c r="S44" s="404">
        <f>H44+J44+L44+N44+P44+R44</f>
        <v>68</v>
      </c>
      <c r="T44" s="854"/>
      <c r="U44" s="44"/>
      <c r="V44" s="11">
        <v>17</v>
      </c>
      <c r="W44" s="11">
        <v>34</v>
      </c>
      <c r="X44" s="71"/>
      <c r="Y44" s="36"/>
      <c r="Z44" s="449"/>
      <c r="AA44" s="36"/>
      <c r="AB44" s="41"/>
      <c r="AC44" s="12"/>
      <c r="AD44" s="41"/>
      <c r="AE44" s="41"/>
      <c r="AF44" s="12"/>
      <c r="AG44" s="12"/>
      <c r="AH44" s="12"/>
      <c r="AI44" s="12"/>
      <c r="AJ44" s="12"/>
    </row>
    <row r="45" spans="2:36" s="1" customFormat="1" ht="13.5" thickBot="1" x14ac:dyDescent="0.25">
      <c r="B45" s="978"/>
      <c r="C45" s="980"/>
      <c r="D45" s="708"/>
      <c r="E45" s="558"/>
      <c r="F45" s="460"/>
      <c r="G45" s="442"/>
      <c r="H45" s="443"/>
      <c r="I45" s="407"/>
      <c r="J45" s="408"/>
      <c r="K45" s="405"/>
      <c r="L45" s="406"/>
      <c r="M45" s="409"/>
      <c r="N45" s="410"/>
      <c r="O45" s="411"/>
      <c r="P45" s="406"/>
      <c r="Q45" s="412"/>
      <c r="R45" s="413"/>
      <c r="S45" s="414"/>
      <c r="T45" s="854"/>
      <c r="U45" s="44"/>
      <c r="V45" s="11">
        <v>12</v>
      </c>
      <c r="W45" s="11">
        <v>24</v>
      </c>
      <c r="X45" s="129"/>
      <c r="Y45" s="36"/>
      <c r="Z45" s="449"/>
      <c r="AA45" s="36"/>
      <c r="AB45" s="41"/>
      <c r="AC45" s="12"/>
      <c r="AD45" s="41"/>
      <c r="AE45" s="41"/>
      <c r="AF45" s="12"/>
      <c r="AG45" s="12"/>
      <c r="AH45" s="12"/>
      <c r="AI45" s="12"/>
      <c r="AJ45" s="12"/>
    </row>
    <row r="46" spans="2:36" s="1" customFormat="1" ht="29.25" customHeight="1" thickBot="1" x14ac:dyDescent="0.25">
      <c r="B46" s="52"/>
      <c r="C46" s="52"/>
      <c r="E46" s="555"/>
      <c r="F46" s="5"/>
      <c r="G46" s="5"/>
      <c r="H46" s="5"/>
      <c r="I46" s="5"/>
      <c r="J46" s="5"/>
      <c r="K46" s="5"/>
      <c r="L46" s="5"/>
      <c r="M46" s="2"/>
      <c r="N46" s="3"/>
      <c r="O46" s="3"/>
      <c r="P46" s="3"/>
      <c r="Q46" s="3"/>
      <c r="R46" s="3"/>
      <c r="S46" s="43"/>
      <c r="T46" s="854"/>
      <c r="U46" s="44"/>
      <c r="V46" s="41"/>
      <c r="W46" s="41"/>
      <c r="X46" s="129"/>
      <c r="Y46" s="36"/>
      <c r="Z46" s="449"/>
      <c r="AA46" s="36"/>
      <c r="AB46" s="41"/>
      <c r="AC46" s="12"/>
      <c r="AD46" s="41"/>
      <c r="AE46" s="41"/>
      <c r="AF46" s="12"/>
      <c r="AG46" s="12"/>
      <c r="AH46" s="12"/>
      <c r="AI46" s="12"/>
      <c r="AJ46" s="12"/>
    </row>
    <row r="47" spans="2:36" s="1" customFormat="1" ht="15" thickBot="1" x14ac:dyDescent="0.25">
      <c r="B47" s="686" t="s">
        <v>121</v>
      </c>
      <c r="C47" s="954"/>
      <c r="D47" s="687"/>
      <c r="E47" s="688"/>
      <c r="F47" s="689"/>
      <c r="G47" s="690"/>
      <c r="H47" s="691"/>
      <c r="I47" s="690"/>
      <c r="J47" s="691"/>
      <c r="K47" s="690"/>
      <c r="L47" s="691"/>
      <c r="M47" s="690"/>
      <c r="N47" s="687"/>
      <c r="O47" s="692"/>
      <c r="P47" s="693"/>
      <c r="Q47" s="687"/>
      <c r="R47" s="694"/>
      <c r="S47" s="695" t="s">
        <v>6</v>
      </c>
      <c r="T47" s="857"/>
      <c r="U47" s="44"/>
      <c r="V47" s="41"/>
      <c r="W47" s="41"/>
      <c r="X47" s="258"/>
      <c r="Y47" s="29"/>
      <c r="Z47" s="29"/>
      <c r="AA47" s="29"/>
      <c r="AB47" s="46"/>
      <c r="AC47" s="6"/>
      <c r="AD47" s="41"/>
      <c r="AE47" s="41"/>
      <c r="AF47" s="12"/>
      <c r="AG47" s="12"/>
      <c r="AH47" s="12"/>
      <c r="AI47" s="12"/>
      <c r="AJ47" s="12"/>
    </row>
    <row r="48" spans="2:36" s="1" customFormat="1" ht="14.25" customHeight="1" x14ac:dyDescent="0.2">
      <c r="B48" s="790" t="s">
        <v>16</v>
      </c>
      <c r="C48" s="968">
        <v>14699</v>
      </c>
      <c r="D48" s="827" t="s">
        <v>48</v>
      </c>
      <c r="E48" s="810">
        <v>2008</v>
      </c>
      <c r="F48" s="769" t="s">
        <v>120</v>
      </c>
      <c r="G48" s="658">
        <v>162</v>
      </c>
      <c r="H48" s="399">
        <v>30</v>
      </c>
      <c r="I48" s="240">
        <v>164</v>
      </c>
      <c r="J48" s="63">
        <v>30</v>
      </c>
      <c r="K48" s="240">
        <v>164</v>
      </c>
      <c r="L48" s="63">
        <v>30</v>
      </c>
      <c r="M48" s="240">
        <v>158</v>
      </c>
      <c r="N48" s="255">
        <v>26</v>
      </c>
      <c r="O48" s="658"/>
      <c r="P48" s="63"/>
      <c r="Q48" s="240"/>
      <c r="R48" s="63"/>
      <c r="S48" s="791">
        <f>H48+J48+L48+N48+P48+R48-T48</f>
        <v>90</v>
      </c>
      <c r="T48" s="868">
        <v>26</v>
      </c>
      <c r="U48" s="44"/>
      <c r="V48" s="11">
        <v>30</v>
      </c>
      <c r="W48" s="11">
        <v>60</v>
      </c>
      <c r="X48" s="344"/>
      <c r="Y48" s="351"/>
      <c r="Z48" s="344"/>
      <c r="AA48" s="38"/>
      <c r="AB48" s="38"/>
      <c r="AC48" s="736"/>
      <c r="AD48" s="41"/>
      <c r="AE48" s="41"/>
      <c r="AF48" s="12"/>
      <c r="AG48" s="12"/>
      <c r="AH48" s="12"/>
      <c r="AI48" s="12"/>
      <c r="AJ48" s="12"/>
    </row>
    <row r="49" spans="2:36" s="1" customFormat="1" ht="14.25" customHeight="1" x14ac:dyDescent="0.2">
      <c r="B49" s="792" t="s">
        <v>17</v>
      </c>
      <c r="C49" s="975"/>
      <c r="D49" s="842" t="s">
        <v>62</v>
      </c>
      <c r="E49" s="836">
        <v>2008</v>
      </c>
      <c r="F49" s="1004" t="s">
        <v>25</v>
      </c>
      <c r="G49" s="658">
        <v>159</v>
      </c>
      <c r="H49" s="399">
        <v>24</v>
      </c>
      <c r="I49" s="240">
        <v>149</v>
      </c>
      <c r="J49" s="255">
        <v>24</v>
      </c>
      <c r="K49" s="240">
        <v>161</v>
      </c>
      <c r="L49" s="399">
        <v>26</v>
      </c>
      <c r="M49" s="240">
        <v>176</v>
      </c>
      <c r="N49" s="255">
        <v>30</v>
      </c>
      <c r="O49" s="658"/>
      <c r="P49" s="255"/>
      <c r="Q49" s="240"/>
      <c r="R49" s="399"/>
      <c r="S49" s="791">
        <f>H49+J49+L49+N49+P49+R49-T49</f>
        <v>80</v>
      </c>
      <c r="T49" s="869">
        <v>24</v>
      </c>
      <c r="U49" s="44"/>
      <c r="V49" s="11">
        <v>26</v>
      </c>
      <c r="W49" s="11">
        <v>52</v>
      </c>
      <c r="X49" s="247"/>
      <c r="Y49" s="749"/>
      <c r="Z49" s="247"/>
      <c r="AA49" s="179"/>
      <c r="AB49" s="179"/>
      <c r="AC49" s="736"/>
      <c r="AD49" s="41"/>
      <c r="AE49" s="41"/>
      <c r="AF49" s="12"/>
      <c r="AG49" s="12"/>
      <c r="AH49" s="12"/>
      <c r="AI49" s="12"/>
      <c r="AJ49" s="12"/>
    </row>
    <row r="50" spans="2:36" s="1" customFormat="1" ht="14.25" customHeight="1" x14ac:dyDescent="0.2">
      <c r="B50" s="793" t="s">
        <v>19</v>
      </c>
      <c r="C50" s="969">
        <v>15049</v>
      </c>
      <c r="D50" s="828" t="s">
        <v>63</v>
      </c>
      <c r="E50" s="812">
        <v>2008</v>
      </c>
      <c r="F50" s="769" t="s">
        <v>120</v>
      </c>
      <c r="G50" s="658">
        <v>161</v>
      </c>
      <c r="H50" s="399">
        <v>26</v>
      </c>
      <c r="I50" s="240">
        <v>138</v>
      </c>
      <c r="J50" s="399">
        <v>22</v>
      </c>
      <c r="K50" s="240">
        <v>159</v>
      </c>
      <c r="L50" s="399">
        <v>24</v>
      </c>
      <c r="M50" s="244">
        <v>158</v>
      </c>
      <c r="N50" s="255">
        <v>24</v>
      </c>
      <c r="O50" s="502"/>
      <c r="P50" s="255"/>
      <c r="Q50" s="244"/>
      <c r="R50" s="255"/>
      <c r="S50" s="791">
        <f>H50+J50+L50+N50+P50+R50-T50</f>
        <v>74</v>
      </c>
      <c r="T50" s="869">
        <v>22</v>
      </c>
      <c r="U50" s="44"/>
      <c r="V50" s="11">
        <v>24</v>
      </c>
      <c r="W50" s="11">
        <v>48</v>
      </c>
      <c r="X50" s="247"/>
      <c r="Y50" s="749"/>
      <c r="Z50" s="247"/>
      <c r="AA50" s="179"/>
      <c r="AB50" s="179"/>
      <c r="AC50" s="736"/>
      <c r="AD50" s="41"/>
      <c r="AE50" s="41"/>
      <c r="AF50" s="12"/>
      <c r="AG50" s="12"/>
      <c r="AH50" s="12"/>
      <c r="AI50" s="12"/>
      <c r="AJ50" s="12"/>
    </row>
    <row r="51" spans="2:36" s="1" customFormat="1" ht="14.25" customHeight="1" x14ac:dyDescent="0.2">
      <c r="B51" s="794" t="s">
        <v>20</v>
      </c>
      <c r="C51" s="976"/>
      <c r="D51" s="830" t="s">
        <v>117</v>
      </c>
      <c r="E51" s="838">
        <v>2008</v>
      </c>
      <c r="F51" s="995" t="s">
        <v>25</v>
      </c>
      <c r="G51" s="502">
        <v>137</v>
      </c>
      <c r="H51" s="399">
        <v>22</v>
      </c>
      <c r="I51" s="244">
        <v>155</v>
      </c>
      <c r="J51" s="255">
        <v>26</v>
      </c>
      <c r="K51" s="244">
        <v>144</v>
      </c>
      <c r="L51" s="255">
        <v>21</v>
      </c>
      <c r="M51" s="244">
        <v>146</v>
      </c>
      <c r="N51" s="255">
        <v>21</v>
      </c>
      <c r="O51" s="658"/>
      <c r="P51" s="255"/>
      <c r="Q51" s="240"/>
      <c r="R51" s="399"/>
      <c r="S51" s="791">
        <f>H51+J51+L51+N51+P51+R51-T51</f>
        <v>69</v>
      </c>
      <c r="T51" s="869">
        <v>21</v>
      </c>
      <c r="U51" s="44"/>
      <c r="V51" s="11">
        <v>22</v>
      </c>
      <c r="W51" s="11">
        <v>44</v>
      </c>
      <c r="X51" s="344"/>
      <c r="Y51" s="752"/>
      <c r="Z51" s="344"/>
      <c r="AA51" s="38"/>
      <c r="AB51" s="38"/>
      <c r="AC51" s="736"/>
      <c r="AD51" s="41"/>
      <c r="AE51" s="41"/>
      <c r="AF51" s="12"/>
      <c r="AG51" s="12"/>
      <c r="AH51" s="12"/>
      <c r="AI51" s="12"/>
      <c r="AJ51" s="12"/>
    </row>
    <row r="52" spans="2:36" s="1" customFormat="1" ht="14.25" customHeight="1" x14ac:dyDescent="0.2">
      <c r="B52" s="794" t="s">
        <v>21</v>
      </c>
      <c r="C52" s="969">
        <v>15344</v>
      </c>
      <c r="D52" s="947" t="s">
        <v>132</v>
      </c>
      <c r="E52" s="815">
        <v>2007</v>
      </c>
      <c r="F52" s="768" t="s">
        <v>25</v>
      </c>
      <c r="G52" s="502"/>
      <c r="H52" s="399"/>
      <c r="I52" s="244">
        <v>129</v>
      </c>
      <c r="J52" s="63">
        <v>20</v>
      </c>
      <c r="K52" s="244">
        <v>150</v>
      </c>
      <c r="L52" s="63">
        <v>22</v>
      </c>
      <c r="M52" s="244">
        <v>151</v>
      </c>
      <c r="N52" s="255">
        <v>22</v>
      </c>
      <c r="O52" s="502"/>
      <c r="P52" s="63"/>
      <c r="Q52" s="244"/>
      <c r="R52" s="399"/>
      <c r="S52" s="791">
        <f>H52+J52+L52+N52+P52+R52-T52</f>
        <v>64</v>
      </c>
      <c r="T52" s="869">
        <v>0</v>
      </c>
      <c r="U52" s="44"/>
      <c r="V52" s="11">
        <v>21</v>
      </c>
      <c r="W52" s="11">
        <v>42</v>
      </c>
      <c r="X52" s="344"/>
      <c r="Y52" s="752"/>
      <c r="Z52" s="344"/>
      <c r="AA52" s="38"/>
      <c r="AB52" s="38"/>
      <c r="AC52" s="736"/>
      <c r="AD52" s="41"/>
      <c r="AE52" s="41"/>
      <c r="AF52" s="12"/>
      <c r="AG52" s="12"/>
      <c r="AH52" s="12"/>
      <c r="AI52" s="12"/>
      <c r="AJ52" s="12"/>
    </row>
    <row r="53" spans="2:36" s="1" customFormat="1" ht="14.25" customHeight="1" x14ac:dyDescent="0.2">
      <c r="B53" s="794" t="s">
        <v>66</v>
      </c>
      <c r="C53" s="976"/>
      <c r="D53" s="829" t="s">
        <v>107</v>
      </c>
      <c r="E53" s="815">
        <v>2008</v>
      </c>
      <c r="F53" s="768" t="s">
        <v>120</v>
      </c>
      <c r="G53" s="502">
        <v>118</v>
      </c>
      <c r="H53" s="399">
        <v>21</v>
      </c>
      <c r="I53" s="244">
        <v>131</v>
      </c>
      <c r="J53" s="63">
        <v>21</v>
      </c>
      <c r="K53" s="244">
        <v>132</v>
      </c>
      <c r="L53" s="63">
        <v>20</v>
      </c>
      <c r="M53" s="244">
        <v>141</v>
      </c>
      <c r="N53" s="255">
        <v>20</v>
      </c>
      <c r="O53" s="502"/>
      <c r="P53" s="63"/>
      <c r="Q53" s="244"/>
      <c r="R53" s="399"/>
      <c r="S53" s="791">
        <f>H53+J53+L53+N53+P53+R53-T53</f>
        <v>62</v>
      </c>
      <c r="T53" s="869">
        <v>20</v>
      </c>
      <c r="U53" s="44"/>
      <c r="V53" s="11">
        <v>20</v>
      </c>
      <c r="W53" s="11">
        <v>40</v>
      </c>
      <c r="X53" s="247"/>
      <c r="Y53" s="749"/>
      <c r="Z53" s="247"/>
      <c r="AA53" s="179"/>
      <c r="AB53" s="179"/>
      <c r="AC53" s="736"/>
      <c r="AD53" s="41"/>
      <c r="AE53" s="41"/>
      <c r="AF53" s="12"/>
      <c r="AG53" s="12"/>
      <c r="AH53" s="12"/>
      <c r="AI53" s="12"/>
      <c r="AJ53" s="12"/>
    </row>
    <row r="54" spans="2:36" s="1" customFormat="1" ht="14.25" customHeight="1" thickBot="1" x14ac:dyDescent="0.25">
      <c r="B54" s="794" t="s">
        <v>122</v>
      </c>
      <c r="C54" s="977"/>
      <c r="D54" s="834" t="s">
        <v>108</v>
      </c>
      <c r="E54" s="839">
        <v>2008</v>
      </c>
      <c r="F54" s="768" t="s">
        <v>120</v>
      </c>
      <c r="G54" s="502">
        <v>108</v>
      </c>
      <c r="H54" s="399">
        <v>20</v>
      </c>
      <c r="I54" s="244">
        <v>106</v>
      </c>
      <c r="J54" s="255">
        <v>19</v>
      </c>
      <c r="K54" s="244"/>
      <c r="L54" s="255"/>
      <c r="M54" s="244"/>
      <c r="N54" s="255"/>
      <c r="O54" s="502"/>
      <c r="P54" s="255"/>
      <c r="Q54" s="244"/>
      <c r="R54" s="399"/>
      <c r="S54" s="791">
        <f>H54+J54+L54+N54+P54+R54-T54</f>
        <v>39</v>
      </c>
      <c r="T54" s="870">
        <v>0</v>
      </c>
      <c r="U54" s="44"/>
      <c r="V54" s="11">
        <v>21</v>
      </c>
      <c r="W54" s="11">
        <v>38</v>
      </c>
      <c r="X54" s="247"/>
      <c r="Y54" s="749"/>
      <c r="Z54" s="247"/>
      <c r="AA54" s="41"/>
      <c r="AB54" s="41"/>
      <c r="AC54" s="736"/>
      <c r="AD54" s="41"/>
      <c r="AE54" s="41"/>
      <c r="AF54" s="12"/>
      <c r="AG54" s="12"/>
      <c r="AH54" s="12"/>
      <c r="AI54" s="12"/>
      <c r="AJ54" s="12"/>
    </row>
    <row r="55" spans="2:36" s="1" customFormat="1" ht="15" thickBot="1" x14ac:dyDescent="0.25">
      <c r="B55" s="648" t="s">
        <v>119</v>
      </c>
      <c r="C55" s="953"/>
      <c r="D55" s="705"/>
      <c r="E55" s="650"/>
      <c r="F55" s="651"/>
      <c r="G55" s="652"/>
      <c r="H55" s="653"/>
      <c r="I55" s="654"/>
      <c r="J55" s="654"/>
      <c r="K55" s="654"/>
      <c r="L55" s="653"/>
      <c r="M55" s="655"/>
      <c r="N55" s="656"/>
      <c r="O55" s="656"/>
      <c r="P55" s="656"/>
      <c r="Q55" s="656"/>
      <c r="R55" s="656"/>
      <c r="S55" s="657"/>
      <c r="T55" s="853"/>
      <c r="U55" s="44"/>
      <c r="V55" s="41"/>
      <c r="W55" s="41"/>
      <c r="X55" s="247"/>
      <c r="Y55" s="749"/>
      <c r="Z55" s="247"/>
      <c r="AA55" s="41"/>
      <c r="AB55" s="41"/>
      <c r="AC55" s="736"/>
      <c r="AD55" s="41"/>
      <c r="AE55" s="41"/>
      <c r="AF55" s="12"/>
      <c r="AG55" s="12"/>
      <c r="AH55" s="12"/>
      <c r="AI55" s="12"/>
      <c r="AJ55" s="12"/>
    </row>
    <row r="56" spans="2:36" s="1" customFormat="1" x14ac:dyDescent="0.2">
      <c r="B56" s="424" t="s">
        <v>16</v>
      </c>
      <c r="C56" s="973"/>
      <c r="D56" s="797" t="s">
        <v>7</v>
      </c>
      <c r="E56" s="660"/>
      <c r="F56" s="798"/>
      <c r="G56" s="425">
        <v>441</v>
      </c>
      <c r="H56" s="426">
        <v>20</v>
      </c>
      <c r="I56" s="427">
        <v>433</v>
      </c>
      <c r="J56" s="428">
        <v>17</v>
      </c>
      <c r="K56" s="425">
        <v>455</v>
      </c>
      <c r="L56" s="799">
        <v>17</v>
      </c>
      <c r="M56" s="427">
        <v>457</v>
      </c>
      <c r="N56" s="799">
        <v>17</v>
      </c>
      <c r="O56" s="800"/>
      <c r="P56" s="799"/>
      <c r="Q56" s="427"/>
      <c r="R56" s="799"/>
      <c r="S56" s="801">
        <f>H56+J56+L56+N56+P56+R56</f>
        <v>71</v>
      </c>
      <c r="T56" s="854"/>
      <c r="U56" s="44"/>
      <c r="V56" s="11">
        <v>20</v>
      </c>
      <c r="W56" s="11">
        <v>40</v>
      </c>
      <c r="X56" s="71"/>
      <c r="Y56" s="36"/>
      <c r="Z56" s="449"/>
      <c r="AA56" s="36"/>
      <c r="AB56" s="41"/>
      <c r="AC56" s="12"/>
      <c r="AD56" s="41"/>
      <c r="AE56" s="41"/>
      <c r="AF56" s="12"/>
      <c r="AG56" s="12"/>
      <c r="AH56" s="12"/>
      <c r="AI56" s="12"/>
      <c r="AJ56" s="12"/>
    </row>
    <row r="57" spans="2:36" s="1" customFormat="1" ht="15" thickBot="1" x14ac:dyDescent="0.25">
      <c r="B57" s="802" t="s">
        <v>17</v>
      </c>
      <c r="C57" s="974"/>
      <c r="D57" s="803" t="s">
        <v>23</v>
      </c>
      <c r="E57" s="563"/>
      <c r="F57" s="804"/>
      <c r="G57" s="269"/>
      <c r="H57" s="110"/>
      <c r="I57" s="249">
        <v>433</v>
      </c>
      <c r="J57" s="111">
        <v>20</v>
      </c>
      <c r="K57" s="269">
        <v>455</v>
      </c>
      <c r="L57" s="112">
        <v>20</v>
      </c>
      <c r="M57" s="249">
        <v>573</v>
      </c>
      <c r="N57" s="112">
        <v>20</v>
      </c>
      <c r="O57" s="805"/>
      <c r="P57" s="112"/>
      <c r="Q57" s="249"/>
      <c r="R57" s="112"/>
      <c r="S57" s="432">
        <f>H57+J57+L57+N57+P57+R57</f>
        <v>60</v>
      </c>
      <c r="T57" s="854"/>
      <c r="U57" s="44"/>
      <c r="V57" s="11">
        <v>17</v>
      </c>
      <c r="W57" s="11">
        <v>34</v>
      </c>
      <c r="X57" s="71"/>
      <c r="Y57" s="36"/>
      <c r="Z57" s="449"/>
      <c r="AA57" s="36"/>
      <c r="AB57" s="41"/>
      <c r="AC57" s="12"/>
      <c r="AD57" s="41"/>
      <c r="AE57" s="41"/>
      <c r="AF57" s="12"/>
      <c r="AG57" s="12"/>
      <c r="AH57" s="12"/>
      <c r="AI57" s="12"/>
      <c r="AJ57" s="12"/>
    </row>
    <row r="58" spans="2:36" s="1" customFormat="1" ht="15" thickBot="1" x14ac:dyDescent="0.25">
      <c r="B58" s="22"/>
      <c r="C58" s="22"/>
      <c r="D58" s="22"/>
      <c r="E58" s="561"/>
      <c r="F58" s="109"/>
      <c r="G58" s="69"/>
      <c r="H58" s="11"/>
      <c r="I58" s="32"/>
      <c r="J58" s="31"/>
      <c r="K58" s="32"/>
      <c r="L58" s="51"/>
      <c r="M58" s="32"/>
      <c r="N58" s="51"/>
      <c r="O58" s="32"/>
      <c r="P58" s="51"/>
      <c r="Q58" s="32"/>
      <c r="R58" s="51"/>
      <c r="S58" s="43"/>
      <c r="T58" s="854"/>
      <c r="U58" s="44"/>
      <c r="V58" s="11"/>
      <c r="W58" s="11"/>
      <c r="X58" s="130"/>
      <c r="Y58" s="36"/>
      <c r="Z58" s="449"/>
      <c r="AA58" s="36"/>
      <c r="AB58" s="41"/>
      <c r="AC58" s="12"/>
      <c r="AD58" s="41"/>
      <c r="AE58" s="41"/>
      <c r="AF58" s="12"/>
      <c r="AG58" s="12"/>
      <c r="AH58" s="12"/>
      <c r="AI58" s="12"/>
      <c r="AJ58" s="12"/>
    </row>
    <row r="59" spans="2:36" s="1" customFormat="1" ht="18.75" customHeight="1" thickBot="1" x14ac:dyDescent="0.25">
      <c r="B59" s="958" t="s">
        <v>129</v>
      </c>
      <c r="C59" s="959"/>
      <c r="D59" s="960"/>
      <c r="E59" s="961"/>
      <c r="F59" s="962"/>
      <c r="G59" s="963"/>
      <c r="H59" s="963"/>
      <c r="I59" s="964"/>
      <c r="J59" s="965"/>
      <c r="K59" s="963"/>
      <c r="L59" s="963"/>
      <c r="M59" s="964"/>
      <c r="N59" s="966"/>
      <c r="O59" s="966"/>
      <c r="P59" s="966"/>
      <c r="Q59" s="966"/>
      <c r="R59" s="966"/>
      <c r="S59" s="967" t="s">
        <v>6</v>
      </c>
      <c r="T59" s="858"/>
      <c r="U59" s="44"/>
      <c r="V59" s="41"/>
      <c r="W59" s="41"/>
      <c r="X59" s="36"/>
      <c r="Y59" s="36"/>
      <c r="Z59" s="449"/>
      <c r="AA59" s="36"/>
      <c r="AB59" s="41"/>
      <c r="AC59" s="12"/>
      <c r="AD59" s="41"/>
      <c r="AE59" s="41"/>
      <c r="AF59" s="12"/>
      <c r="AG59" s="12"/>
      <c r="AH59" s="12"/>
      <c r="AI59" s="12"/>
      <c r="AJ59" s="12"/>
    </row>
    <row r="60" spans="2:36" s="1" customFormat="1" ht="15" customHeight="1" x14ac:dyDescent="0.2">
      <c r="B60" s="121" t="s">
        <v>16</v>
      </c>
      <c r="C60" s="996">
        <v>15728</v>
      </c>
      <c r="D60" s="828" t="s">
        <v>81</v>
      </c>
      <c r="E60" s="761">
        <v>2008</v>
      </c>
      <c r="F60" s="846" t="s">
        <v>24</v>
      </c>
      <c r="G60" s="763">
        <v>113</v>
      </c>
      <c r="H60" s="399">
        <v>26</v>
      </c>
      <c r="I60" s="239">
        <v>155</v>
      </c>
      <c r="J60" s="811">
        <v>26</v>
      </c>
      <c r="K60" s="239">
        <v>118</v>
      </c>
      <c r="L60" s="255">
        <v>26</v>
      </c>
      <c r="M60" s="240">
        <v>131</v>
      </c>
      <c r="N60" s="399">
        <v>24</v>
      </c>
      <c r="O60" s="253"/>
      <c r="P60" s="255"/>
      <c r="Q60" s="253"/>
      <c r="R60" s="399"/>
      <c r="S60" s="764">
        <f>H60+J60+L60+N60+P60+R60-T60</f>
        <v>78</v>
      </c>
      <c r="T60" s="871">
        <v>24</v>
      </c>
      <c r="U60" s="301"/>
      <c r="V60" s="11">
        <v>30</v>
      </c>
      <c r="W60" s="72">
        <v>60</v>
      </c>
      <c r="X60" s="247"/>
      <c r="Y60" s="402"/>
      <c r="Z60" s="724"/>
      <c r="AA60" s="25"/>
      <c r="AB60" s="25"/>
      <c r="AC60" s="736"/>
      <c r="AD60" s="386"/>
      <c r="AE60" s="736"/>
      <c r="AF60" s="12"/>
      <c r="AG60" s="12"/>
      <c r="AH60" s="12"/>
      <c r="AI60" s="12"/>
      <c r="AJ60" s="12"/>
    </row>
    <row r="61" spans="2:36" s="1" customFormat="1" ht="15" customHeight="1" x14ac:dyDescent="0.2">
      <c r="B61" s="121" t="s">
        <v>16</v>
      </c>
      <c r="C61" s="970"/>
      <c r="D61" s="828" t="s">
        <v>70</v>
      </c>
      <c r="E61" s="675">
        <v>2010</v>
      </c>
      <c r="F61" s="846" t="s">
        <v>22</v>
      </c>
      <c r="G61" s="242">
        <v>112</v>
      </c>
      <c r="H61" s="399">
        <v>24</v>
      </c>
      <c r="I61" s="239">
        <v>139</v>
      </c>
      <c r="J61" s="811">
        <v>24</v>
      </c>
      <c r="K61" s="239">
        <v>87</v>
      </c>
      <c r="L61" s="255">
        <v>24</v>
      </c>
      <c r="M61" s="240">
        <v>135</v>
      </c>
      <c r="N61" s="399">
        <v>30</v>
      </c>
      <c r="O61" s="253"/>
      <c r="P61" s="255"/>
      <c r="Q61" s="244"/>
      <c r="R61" s="399"/>
      <c r="S61" s="764">
        <f>H61+J61+L61+N61+P61+R61-T61</f>
        <v>78</v>
      </c>
      <c r="T61" s="872">
        <v>24</v>
      </c>
      <c r="U61" s="301"/>
      <c r="V61" s="11">
        <v>26</v>
      </c>
      <c r="W61" s="72">
        <v>52</v>
      </c>
      <c r="X61" s="247"/>
      <c r="Y61" s="402"/>
      <c r="Z61" s="724"/>
      <c r="AA61" s="725"/>
      <c r="AB61" s="725"/>
      <c r="AC61" s="736"/>
      <c r="AD61" s="41"/>
      <c r="AE61" s="736"/>
      <c r="AF61" s="12"/>
      <c r="AG61" s="12"/>
      <c r="AH61" s="12"/>
      <c r="AI61" s="12"/>
      <c r="AJ61" s="12"/>
    </row>
    <row r="62" spans="2:36" s="1" customFormat="1" ht="15" customHeight="1" x14ac:dyDescent="0.2">
      <c r="B62" s="124" t="s">
        <v>19</v>
      </c>
      <c r="C62" s="969">
        <v>15136</v>
      </c>
      <c r="D62" s="828" t="s">
        <v>50</v>
      </c>
      <c r="E62" s="675">
        <v>2008</v>
      </c>
      <c r="F62" s="846" t="s">
        <v>22</v>
      </c>
      <c r="G62" s="242">
        <v>111</v>
      </c>
      <c r="H62" s="399">
        <v>22</v>
      </c>
      <c r="I62" s="239">
        <v>168</v>
      </c>
      <c r="J62" s="811">
        <v>30</v>
      </c>
      <c r="K62" s="239"/>
      <c r="L62" s="255"/>
      <c r="M62" s="240">
        <v>131</v>
      </c>
      <c r="N62" s="399">
        <v>26</v>
      </c>
      <c r="O62" s="252"/>
      <c r="P62" s="255"/>
      <c r="Q62" s="240"/>
      <c r="R62" s="399"/>
      <c r="S62" s="764">
        <f>H62+J62+L62+N62+P62+R62-T62</f>
        <v>78</v>
      </c>
      <c r="T62" s="872">
        <v>0</v>
      </c>
      <c r="U62" s="301"/>
      <c r="V62" s="11">
        <v>24</v>
      </c>
      <c r="W62" s="72">
        <v>48</v>
      </c>
      <c r="X62" s="247"/>
      <c r="Y62" s="749"/>
      <c r="Z62" s="247"/>
      <c r="AA62" s="41"/>
      <c r="AB62" s="41"/>
      <c r="AC62" s="736"/>
      <c r="AD62" s="386"/>
      <c r="AE62" s="736"/>
      <c r="AF62" s="12"/>
      <c r="AG62" s="12"/>
      <c r="AH62" s="12"/>
      <c r="AI62" s="12"/>
      <c r="AJ62" s="12"/>
    </row>
    <row r="63" spans="2:36" s="1" customFormat="1" ht="15" customHeight="1" x14ac:dyDescent="0.2">
      <c r="B63" s="223" t="s">
        <v>20</v>
      </c>
      <c r="C63" s="969">
        <v>15133</v>
      </c>
      <c r="D63" s="832" t="s">
        <v>49</v>
      </c>
      <c r="E63" s="766">
        <v>2008</v>
      </c>
      <c r="F63" s="847" t="s">
        <v>22</v>
      </c>
      <c r="G63" s="243">
        <v>76</v>
      </c>
      <c r="H63" s="399">
        <v>21</v>
      </c>
      <c r="I63" s="246">
        <v>98</v>
      </c>
      <c r="J63" s="811">
        <v>22</v>
      </c>
      <c r="K63" s="242"/>
      <c r="L63" s="255"/>
      <c r="M63" s="244">
        <v>104</v>
      </c>
      <c r="N63" s="399">
        <v>21</v>
      </c>
      <c r="O63" s="377"/>
      <c r="P63" s="255"/>
      <c r="Q63" s="658"/>
      <c r="R63" s="399"/>
      <c r="S63" s="764">
        <f>H63+J63+L63+N63+P63+R63-T63</f>
        <v>64</v>
      </c>
      <c r="T63" s="872">
        <v>0</v>
      </c>
      <c r="U63" s="301"/>
      <c r="V63" s="11">
        <v>22</v>
      </c>
      <c r="W63" s="72">
        <v>44</v>
      </c>
      <c r="X63" s="375"/>
      <c r="Y63" s="747"/>
      <c r="Z63" s="727"/>
      <c r="AA63" s="725"/>
      <c r="AB63" s="725"/>
      <c r="AC63" s="736"/>
      <c r="AD63" s="386"/>
      <c r="AE63" s="736"/>
      <c r="AF63" s="12"/>
      <c r="AG63" s="12"/>
      <c r="AH63" s="12"/>
      <c r="AI63" s="12"/>
      <c r="AJ63" s="12"/>
    </row>
    <row r="64" spans="2:36" s="1" customFormat="1" ht="15" customHeight="1" x14ac:dyDescent="0.2">
      <c r="B64" s="223" t="s">
        <v>21</v>
      </c>
      <c r="C64" s="969">
        <v>15134</v>
      </c>
      <c r="D64" s="832" t="s">
        <v>65</v>
      </c>
      <c r="E64" s="766">
        <v>2008</v>
      </c>
      <c r="F64" s="847" t="s">
        <v>22</v>
      </c>
      <c r="G64" s="243">
        <v>60</v>
      </c>
      <c r="H64" s="399">
        <v>20</v>
      </c>
      <c r="I64" s="246">
        <v>95</v>
      </c>
      <c r="J64" s="811">
        <v>21</v>
      </c>
      <c r="K64" s="242"/>
      <c r="L64" s="255"/>
      <c r="M64" s="244">
        <v>129</v>
      </c>
      <c r="N64" s="399">
        <v>22</v>
      </c>
      <c r="O64" s="377"/>
      <c r="P64" s="255"/>
      <c r="Q64" s="658"/>
      <c r="R64" s="760"/>
      <c r="S64" s="764">
        <f>H64+J64+L64+N64+P64+R64-T64</f>
        <v>63</v>
      </c>
      <c r="T64" s="872">
        <v>0</v>
      </c>
      <c r="U64" s="301"/>
      <c r="V64" s="11">
        <v>21</v>
      </c>
      <c r="W64" s="72">
        <v>42</v>
      </c>
      <c r="X64" s="375"/>
      <c r="Y64" s="747"/>
      <c r="Z64" s="727"/>
      <c r="AA64" s="725"/>
      <c r="AB64" s="725"/>
      <c r="AC64" s="736"/>
      <c r="AD64" s="41"/>
      <c r="AE64" s="41"/>
      <c r="AF64" s="12"/>
      <c r="AG64" s="12"/>
      <c r="AH64" s="12"/>
      <c r="AI64" s="12"/>
      <c r="AJ64" s="12"/>
    </row>
    <row r="65" spans="1:36" s="1" customFormat="1" ht="15" customHeight="1" x14ac:dyDescent="0.2">
      <c r="B65" s="223" t="s">
        <v>66</v>
      </c>
      <c r="C65" s="970"/>
      <c r="D65" s="843" t="s">
        <v>137</v>
      </c>
      <c r="E65" s="556">
        <v>2009</v>
      </c>
      <c r="F65" s="848" t="s">
        <v>22</v>
      </c>
      <c r="G65" s="243"/>
      <c r="H65" s="255"/>
      <c r="I65" s="246">
        <v>61</v>
      </c>
      <c r="J65" s="811">
        <v>20</v>
      </c>
      <c r="K65" s="243">
        <v>47</v>
      </c>
      <c r="L65" s="255">
        <v>22</v>
      </c>
      <c r="M65" s="244">
        <v>93</v>
      </c>
      <c r="N65" s="255">
        <v>20</v>
      </c>
      <c r="O65" s="378"/>
      <c r="P65" s="255"/>
      <c r="Q65" s="502"/>
      <c r="R65" s="255"/>
      <c r="S65" s="764">
        <f>H65+J65+L65+N65+P65+R65-T65</f>
        <v>62</v>
      </c>
      <c r="T65" s="872">
        <v>0</v>
      </c>
      <c r="U65" s="301"/>
      <c r="V65" s="11">
        <v>20</v>
      </c>
      <c r="W65" s="72">
        <v>40</v>
      </c>
      <c r="X65" s="247"/>
      <c r="Y65" s="517"/>
      <c r="Z65" s="511"/>
      <c r="AA65" s="386"/>
      <c r="AB65" s="386"/>
      <c r="AC65" s="736"/>
      <c r="AD65" s="41"/>
      <c r="AE65" s="41"/>
      <c r="AF65" s="12"/>
      <c r="AG65" s="12"/>
      <c r="AH65" s="12"/>
      <c r="AI65" s="12"/>
      <c r="AJ65" s="12"/>
    </row>
    <row r="66" spans="1:36" s="1" customFormat="1" ht="15" customHeight="1" x14ac:dyDescent="0.2">
      <c r="B66" s="223" t="s">
        <v>122</v>
      </c>
      <c r="C66" s="969">
        <v>15580</v>
      </c>
      <c r="D66" s="843" t="s">
        <v>64</v>
      </c>
      <c r="E66" s="556">
        <v>2007</v>
      </c>
      <c r="F66" s="848" t="s">
        <v>22</v>
      </c>
      <c r="G66" s="245">
        <v>128</v>
      </c>
      <c r="H66" s="399">
        <v>30</v>
      </c>
      <c r="I66" s="239"/>
      <c r="J66" s="809"/>
      <c r="K66" s="243">
        <v>137</v>
      </c>
      <c r="L66" s="255">
        <v>30</v>
      </c>
      <c r="M66" s="244"/>
      <c r="N66" s="749"/>
      <c r="O66" s="378"/>
      <c r="P66" s="517"/>
      <c r="Q66" s="502"/>
      <c r="R66" s="421"/>
      <c r="S66" s="764">
        <f>H66+J66+L66+N66+P66+R66-T66</f>
        <v>60</v>
      </c>
      <c r="T66" s="872">
        <v>0</v>
      </c>
      <c r="U66" s="301"/>
      <c r="V66" s="11">
        <v>19</v>
      </c>
      <c r="W66" s="72">
        <v>38</v>
      </c>
      <c r="X66" s="247"/>
      <c r="Y66" s="749"/>
      <c r="Z66" s="247"/>
      <c r="AA66" s="419"/>
      <c r="AB66" s="419"/>
      <c r="AC66" s="736"/>
      <c r="AD66" s="41"/>
      <c r="AE66" s="41"/>
      <c r="AF66" s="12"/>
      <c r="AG66" s="12"/>
      <c r="AH66" s="12"/>
      <c r="AI66" s="12"/>
      <c r="AJ66" s="12"/>
    </row>
    <row r="67" spans="1:36" s="1" customFormat="1" ht="15" customHeight="1" x14ac:dyDescent="0.2">
      <c r="B67" s="223" t="s">
        <v>123</v>
      </c>
      <c r="C67" s="970"/>
      <c r="D67" s="843" t="s">
        <v>71</v>
      </c>
      <c r="E67" s="556">
        <v>2010</v>
      </c>
      <c r="F67" s="848" t="s">
        <v>22</v>
      </c>
      <c r="G67" s="243"/>
      <c r="H67" s="255"/>
      <c r="I67" s="246">
        <v>48</v>
      </c>
      <c r="J67" s="399">
        <v>19</v>
      </c>
      <c r="K67" s="243"/>
      <c r="L67" s="255"/>
      <c r="M67" s="244">
        <v>68</v>
      </c>
      <c r="N67" s="255">
        <v>19</v>
      </c>
      <c r="O67" s="378"/>
      <c r="P67" s="255"/>
      <c r="Q67" s="502"/>
      <c r="R67" s="255"/>
      <c r="S67" s="764">
        <f>H67+J67+L67+N67+P67+R67-T67</f>
        <v>38</v>
      </c>
      <c r="T67" s="872">
        <v>0</v>
      </c>
      <c r="U67" s="301"/>
      <c r="V67" s="11">
        <v>18</v>
      </c>
      <c r="W67" s="72">
        <v>36</v>
      </c>
      <c r="X67" s="12"/>
      <c r="Y67" s="132"/>
      <c r="Z67" s="182"/>
      <c r="AA67" s="556"/>
      <c r="AB67" s="479"/>
      <c r="AC67" s="40"/>
      <c r="AD67" s="41"/>
      <c r="AE67" s="41"/>
      <c r="AF67" s="12"/>
      <c r="AG67" s="12"/>
      <c r="AH67" s="12"/>
      <c r="AI67" s="12"/>
      <c r="AJ67" s="12"/>
    </row>
    <row r="68" spans="1:36" s="1" customFormat="1" ht="14.25" customHeight="1" x14ac:dyDescent="0.2">
      <c r="B68" s="357"/>
      <c r="C68" s="971"/>
      <c r="D68" s="844"/>
      <c r="E68" s="556"/>
      <c r="F68" s="848"/>
      <c r="G68" s="251"/>
      <c r="H68" s="255"/>
      <c r="I68" s="246"/>
      <c r="J68" s="255"/>
      <c r="K68" s="239"/>
      <c r="L68" s="255"/>
      <c r="M68" s="240"/>
      <c r="N68" s="255"/>
      <c r="O68" s="252"/>
      <c r="P68" s="63"/>
      <c r="Q68" s="252"/>
      <c r="R68" s="255"/>
      <c r="S68" s="122"/>
      <c r="T68" s="872"/>
      <c r="U68" s="301"/>
      <c r="V68" s="11">
        <v>24</v>
      </c>
      <c r="W68" s="72">
        <v>48</v>
      </c>
      <c r="X68" s="36"/>
      <c r="Y68" s="115"/>
      <c r="Z68" s="247"/>
      <c r="AA68" s="551"/>
      <c r="AB68" s="41"/>
      <c r="AC68" s="40"/>
      <c r="AD68" s="41"/>
      <c r="AE68" s="41"/>
      <c r="AF68" s="12"/>
      <c r="AG68" s="12"/>
      <c r="AH68" s="12"/>
      <c r="AI68" s="12"/>
      <c r="AJ68" s="12"/>
    </row>
    <row r="69" spans="1:36" s="1" customFormat="1" ht="14.25" customHeight="1" x14ac:dyDescent="0.2">
      <c r="B69" s="223" t="s">
        <v>72</v>
      </c>
      <c r="C69" s="970"/>
      <c r="D69" s="843" t="s">
        <v>74</v>
      </c>
      <c r="E69" s="556">
        <v>2014</v>
      </c>
      <c r="F69" s="848" t="s">
        <v>22</v>
      </c>
      <c r="G69" s="245"/>
      <c r="H69" s="255"/>
      <c r="I69" s="244">
        <v>54</v>
      </c>
      <c r="J69" s="255"/>
      <c r="K69" s="244">
        <v>102</v>
      </c>
      <c r="L69" s="255"/>
      <c r="M69" s="244">
        <v>40</v>
      </c>
      <c r="N69" s="255"/>
      <c r="O69" s="253"/>
      <c r="P69" s="63"/>
      <c r="Q69" s="253"/>
      <c r="R69" s="255"/>
      <c r="S69" s="122"/>
      <c r="T69" s="872"/>
      <c r="U69" s="301"/>
      <c r="V69" s="11">
        <v>21</v>
      </c>
      <c r="W69" s="72">
        <v>42</v>
      </c>
      <c r="X69" s="36"/>
      <c r="Y69" s="115"/>
      <c r="Z69" s="22"/>
      <c r="AA69" s="551"/>
      <c r="AB69" s="45"/>
      <c r="AC69" s="40"/>
      <c r="AD69" s="41"/>
      <c r="AE69" s="41"/>
      <c r="AF69" s="12"/>
      <c r="AG69" s="12"/>
      <c r="AH69" s="12"/>
      <c r="AI69" s="12"/>
      <c r="AJ69" s="12"/>
    </row>
    <row r="70" spans="1:36" s="1" customFormat="1" ht="14.25" customHeight="1" thickBot="1" x14ac:dyDescent="0.25">
      <c r="B70" s="223" t="s">
        <v>72</v>
      </c>
      <c r="C70" s="972"/>
      <c r="D70" s="845" t="s">
        <v>73</v>
      </c>
      <c r="E70" s="556">
        <v>2014</v>
      </c>
      <c r="F70" s="849" t="s">
        <v>22</v>
      </c>
      <c r="G70" s="659">
        <v>79</v>
      </c>
      <c r="H70" s="255"/>
      <c r="I70" s="244"/>
      <c r="J70" s="255"/>
      <c r="K70" s="659">
        <v>40</v>
      </c>
      <c r="L70" s="443"/>
      <c r="M70" s="757">
        <v>23</v>
      </c>
      <c r="N70" s="758"/>
      <c r="O70" s="504"/>
      <c r="P70" s="759"/>
      <c r="Q70" s="504"/>
      <c r="R70" s="255"/>
      <c r="S70" s="122"/>
      <c r="T70" s="873"/>
      <c r="U70" s="301"/>
      <c r="V70" s="11"/>
      <c r="W70" s="72"/>
      <c r="X70" s="36"/>
      <c r="Y70" s="115"/>
      <c r="Z70" s="360"/>
      <c r="AA70" s="562"/>
      <c r="AB70" s="361"/>
      <c r="AC70" s="40"/>
      <c r="AD70" s="41"/>
      <c r="AE70" s="41"/>
      <c r="AF70" s="12"/>
      <c r="AG70" s="12"/>
      <c r="AH70" s="12"/>
      <c r="AI70" s="12"/>
      <c r="AJ70" s="12"/>
    </row>
    <row r="71" spans="1:36" s="1" customFormat="1" ht="18" customHeight="1" thickBot="1" x14ac:dyDescent="0.25">
      <c r="B71" s="648" t="s">
        <v>119</v>
      </c>
      <c r="C71" s="953"/>
      <c r="D71" s="705"/>
      <c r="E71" s="650"/>
      <c r="F71" s="651"/>
      <c r="G71" s="652"/>
      <c r="H71" s="653"/>
      <c r="I71" s="654"/>
      <c r="J71" s="654"/>
      <c r="K71" s="654"/>
      <c r="L71" s="653"/>
      <c r="M71" s="655"/>
      <c r="N71" s="656"/>
      <c r="O71" s="656"/>
      <c r="P71" s="656"/>
      <c r="Q71" s="656"/>
      <c r="R71" s="656"/>
      <c r="S71" s="657"/>
      <c r="T71" s="853"/>
      <c r="U71" s="44"/>
      <c r="V71" s="41"/>
      <c r="W71" s="41"/>
      <c r="X71" s="36"/>
      <c r="Y71" s="115"/>
      <c r="Z71" s="360"/>
      <c r="AA71" s="562"/>
      <c r="AB71" s="361"/>
      <c r="AC71" s="40"/>
      <c r="AD71" s="41"/>
      <c r="AE71" s="41"/>
      <c r="AF71" s="12"/>
      <c r="AG71" s="12"/>
      <c r="AH71" s="12"/>
      <c r="AI71" s="12"/>
      <c r="AJ71" s="12"/>
    </row>
    <row r="72" spans="1:36" s="1" customFormat="1" x14ac:dyDescent="0.2">
      <c r="B72" s="424" t="s">
        <v>16</v>
      </c>
      <c r="C72" s="1000"/>
      <c r="D72" s="703" t="s">
        <v>13</v>
      </c>
      <c r="E72" s="660"/>
      <c r="F72" s="661"/>
      <c r="G72" s="427">
        <v>351</v>
      </c>
      <c r="H72" s="662">
        <v>20</v>
      </c>
      <c r="I72" s="427">
        <v>405</v>
      </c>
      <c r="J72" s="429">
        <v>20</v>
      </c>
      <c r="K72" s="427">
        <v>271</v>
      </c>
      <c r="L72" s="429">
        <v>20</v>
      </c>
      <c r="M72" s="425">
        <v>395</v>
      </c>
      <c r="N72" s="429">
        <v>20</v>
      </c>
      <c r="O72" s="663"/>
      <c r="P72" s="429"/>
      <c r="Q72" s="664"/>
      <c r="R72" s="665"/>
      <c r="S72" s="666">
        <f>H72+J72+L72+N72+P72+R72</f>
        <v>80</v>
      </c>
      <c r="T72" s="853"/>
      <c r="U72" s="44"/>
      <c r="V72" s="41"/>
      <c r="W72" s="396"/>
      <c r="X72" s="36"/>
      <c r="Y72" s="115"/>
      <c r="Z72" s="448"/>
      <c r="AA72" s="556"/>
      <c r="AB72" s="479"/>
      <c r="AC72" s="40"/>
      <c r="AD72" s="41"/>
      <c r="AE72" s="41"/>
      <c r="AF72" s="12"/>
      <c r="AG72" s="12"/>
      <c r="AH72" s="12"/>
      <c r="AI72" s="12"/>
      <c r="AJ72" s="12"/>
    </row>
    <row r="73" spans="1:36" s="1" customFormat="1" ht="15" thickBot="1" x14ac:dyDescent="0.25">
      <c r="B73" s="256"/>
      <c r="C73" s="1001"/>
      <c r="D73" s="704"/>
      <c r="E73" s="563"/>
      <c r="F73" s="461"/>
      <c r="G73" s="249"/>
      <c r="H73" s="171"/>
      <c r="I73" s="249"/>
      <c r="J73" s="172"/>
      <c r="K73" s="249"/>
      <c r="L73" s="172"/>
      <c r="M73" s="269"/>
      <c r="N73" s="172"/>
      <c r="O73" s="806"/>
      <c r="P73" s="172"/>
      <c r="Q73" s="807"/>
      <c r="R73" s="207"/>
      <c r="S73" s="250"/>
      <c r="T73" s="853"/>
      <c r="U73" s="44"/>
      <c r="V73" s="41"/>
      <c r="W73" s="12"/>
      <c r="X73" s="36"/>
      <c r="Y73" s="115"/>
      <c r="Z73" s="12"/>
      <c r="AA73" s="553"/>
      <c r="AB73" s="41"/>
      <c r="AC73" s="40"/>
      <c r="AD73" s="41"/>
      <c r="AE73" s="41"/>
      <c r="AF73" s="12"/>
      <c r="AG73" s="12"/>
      <c r="AH73" s="12"/>
      <c r="AI73" s="12"/>
      <c r="AJ73" s="12"/>
    </row>
    <row r="74" spans="1:36" s="1" customFormat="1" ht="18.600000000000001" customHeight="1" x14ac:dyDescent="0.2">
      <c r="B74" s="12"/>
      <c r="C74" s="12"/>
      <c r="D74" s="12"/>
      <c r="E74" s="561"/>
      <c r="F74" s="55"/>
      <c r="G74" s="55"/>
      <c r="H74" s="55"/>
      <c r="I74" s="55"/>
      <c r="J74" s="55"/>
      <c r="K74" s="55"/>
      <c r="L74" s="55"/>
      <c r="M74" s="2"/>
      <c r="N74" s="3"/>
      <c r="O74" s="3"/>
      <c r="P74" s="3"/>
      <c r="Q74" s="3"/>
      <c r="R74" s="3"/>
      <c r="S74" s="4"/>
      <c r="T74" s="853"/>
      <c r="U74" s="44"/>
      <c r="V74" s="41"/>
      <c r="W74" s="12"/>
      <c r="X74" s="36"/>
      <c r="Y74" s="115"/>
      <c r="Z74" s="668"/>
      <c r="AA74" s="667"/>
      <c r="AB74" s="359"/>
      <c r="AC74" s="40"/>
      <c r="AD74" s="41"/>
      <c r="AE74" s="41"/>
      <c r="AF74" s="12"/>
      <c r="AG74" s="12"/>
      <c r="AH74" s="12"/>
      <c r="AI74" s="12"/>
      <c r="AJ74" s="12"/>
    </row>
    <row r="75" spans="1:36" s="1" customFormat="1" ht="12.75" x14ac:dyDescent="0.2">
      <c r="B75" s="125"/>
      <c r="C75" s="126"/>
      <c r="D75" s="126" t="s">
        <v>28</v>
      </c>
      <c r="E75" s="564"/>
      <c r="F75" s="462"/>
      <c r="G75" s="1009">
        <f>SUM(G76:G79)</f>
        <v>38</v>
      </c>
      <c r="H75" s="1010"/>
      <c r="I75" s="1009">
        <f>SUM(I76:I79)</f>
        <v>40</v>
      </c>
      <c r="J75" s="1010"/>
      <c r="K75" s="1009">
        <f>SUM(K76:K79)</f>
        <v>29</v>
      </c>
      <c r="L75" s="1010"/>
      <c r="M75" s="1009">
        <f>SUM(M76:M79)</f>
        <v>38</v>
      </c>
      <c r="N75" s="1010"/>
      <c r="O75" s="1009">
        <f>SUM(O76:O79)</f>
        <v>0</v>
      </c>
      <c r="P75" s="1010"/>
      <c r="Q75" s="1009">
        <f>SUM(Q76:Q79)</f>
        <v>0</v>
      </c>
      <c r="R75" s="1011"/>
      <c r="S75" s="145" t="s">
        <v>33</v>
      </c>
      <c r="T75" s="853"/>
      <c r="U75" s="44"/>
      <c r="V75" s="41"/>
      <c r="W75" s="22"/>
      <c r="X75" s="12"/>
      <c r="Y75" s="467"/>
      <c r="Z75" s="360"/>
      <c r="AA75" s="669"/>
      <c r="AB75" s="359"/>
      <c r="AC75" s="40"/>
      <c r="AD75" s="41"/>
      <c r="AE75" s="41"/>
      <c r="AF75" s="12"/>
      <c r="AG75" s="12"/>
      <c r="AH75" s="12"/>
      <c r="AI75" s="12"/>
      <c r="AJ75" s="12"/>
    </row>
    <row r="76" spans="1:36" s="732" customFormat="1" ht="12.75" x14ac:dyDescent="0.2">
      <c r="B76" s="742" t="s">
        <v>16</v>
      </c>
      <c r="C76" s="1003"/>
      <c r="D76" s="636" t="s">
        <v>13</v>
      </c>
      <c r="E76" s="816"/>
      <c r="F76" s="421"/>
      <c r="G76" s="1007">
        <v>13</v>
      </c>
      <c r="H76" s="1008"/>
      <c r="I76" s="1007">
        <v>14</v>
      </c>
      <c r="J76" s="1008"/>
      <c r="K76" s="1007">
        <v>9</v>
      </c>
      <c r="L76" s="1008"/>
      <c r="M76" s="1007">
        <v>16</v>
      </c>
      <c r="N76" s="1008"/>
      <c r="O76" s="1007"/>
      <c r="P76" s="1008"/>
      <c r="Q76" s="1007"/>
      <c r="R76" s="1008"/>
      <c r="S76" s="818">
        <f>(G76+I76+K76+M76+O76+Q76)/4</f>
        <v>13</v>
      </c>
      <c r="T76" s="859"/>
      <c r="U76" s="817"/>
      <c r="V76" s="421"/>
      <c r="W76" s="385"/>
      <c r="X76" s="247"/>
      <c r="Y76" s="753"/>
      <c r="Z76" s="344"/>
      <c r="AA76" s="550"/>
      <c r="AB76" s="345"/>
      <c r="AC76" s="736"/>
      <c r="AD76" s="419"/>
      <c r="AE76" s="421"/>
      <c r="AF76" s="636"/>
      <c r="AG76" s="636"/>
      <c r="AH76" s="636"/>
      <c r="AI76" s="636"/>
      <c r="AJ76" s="636"/>
    </row>
    <row r="77" spans="1:36" s="732" customFormat="1" ht="12.75" x14ac:dyDescent="0.2">
      <c r="B77" s="742" t="s">
        <v>17</v>
      </c>
      <c r="C77" s="742"/>
      <c r="D77" s="636" t="s">
        <v>7</v>
      </c>
      <c r="E77" s="816"/>
      <c r="F77" s="421"/>
      <c r="G77" s="1007">
        <v>15</v>
      </c>
      <c r="H77" s="1008"/>
      <c r="I77" s="1050">
        <v>15</v>
      </c>
      <c r="J77" s="1050"/>
      <c r="K77" s="1007">
        <v>10</v>
      </c>
      <c r="L77" s="1008"/>
      <c r="M77" s="1050">
        <v>11</v>
      </c>
      <c r="N77" s="1050"/>
      <c r="O77" s="1007"/>
      <c r="P77" s="1008"/>
      <c r="Q77" s="1007"/>
      <c r="R77" s="1008"/>
      <c r="S77" s="818">
        <f>(G77+I77+K77+M77+O77+Q77)/4</f>
        <v>12.75</v>
      </c>
      <c r="T77" s="859"/>
      <c r="U77" s="817"/>
      <c r="V77" s="421"/>
      <c r="W77" s="385"/>
      <c r="X77" s="247"/>
      <c r="Y77" s="753"/>
      <c r="Z77" s="344"/>
      <c r="AA77" s="550"/>
      <c r="AB77" s="345"/>
      <c r="AC77" s="736"/>
      <c r="AD77" s="419"/>
      <c r="AE77" s="421"/>
      <c r="AF77" s="636"/>
      <c r="AG77" s="636"/>
      <c r="AH77" s="636"/>
      <c r="AI77" s="636"/>
      <c r="AJ77" s="636"/>
    </row>
    <row r="78" spans="1:36" s="821" customFormat="1" ht="12.75" x14ac:dyDescent="0.2">
      <c r="A78" s="732"/>
      <c r="B78" s="742" t="s">
        <v>19</v>
      </c>
      <c r="C78" s="742"/>
      <c r="D78" s="636" t="s">
        <v>23</v>
      </c>
      <c r="E78" s="816"/>
      <c r="F78" s="421"/>
      <c r="G78" s="1007">
        <v>7</v>
      </c>
      <c r="H78" s="1008"/>
      <c r="I78" s="1007">
        <v>8</v>
      </c>
      <c r="J78" s="1008"/>
      <c r="K78" s="1007">
        <v>7</v>
      </c>
      <c r="L78" s="1008"/>
      <c r="M78" s="1007">
        <v>8</v>
      </c>
      <c r="N78" s="1008"/>
      <c r="O78" s="1007"/>
      <c r="P78" s="1008"/>
      <c r="Q78" s="1007"/>
      <c r="R78" s="1008"/>
      <c r="S78" s="818">
        <f t="shared" ref="S78:S79" si="0">(G78+I78+K78+M78+O78+Q78)/4</f>
        <v>7.5</v>
      </c>
      <c r="T78" s="860"/>
      <c r="U78" s="819"/>
      <c r="V78" s="421"/>
      <c r="W78" s="247"/>
      <c r="X78" s="247"/>
      <c r="Y78" s="753"/>
      <c r="Z78" s="375"/>
      <c r="AA78" s="550"/>
      <c r="AB78" s="345"/>
      <c r="AC78" s="736"/>
      <c r="AD78" s="419"/>
      <c r="AE78" s="921"/>
      <c r="AF78" s="820"/>
      <c r="AG78" s="820"/>
      <c r="AH78" s="820"/>
      <c r="AI78" s="820"/>
      <c r="AJ78" s="820"/>
    </row>
    <row r="79" spans="1:36" s="821" customFormat="1" ht="12.6" customHeight="1" x14ac:dyDescent="0.2">
      <c r="A79" s="732"/>
      <c r="B79" s="822" t="s">
        <v>20</v>
      </c>
      <c r="C79" s="822"/>
      <c r="D79" s="823" t="s">
        <v>27</v>
      </c>
      <c r="E79" s="824"/>
      <c r="F79" s="825"/>
      <c r="G79" s="1005">
        <v>3</v>
      </c>
      <c r="H79" s="1006"/>
      <c r="I79" s="1005">
        <v>3</v>
      </c>
      <c r="J79" s="1006"/>
      <c r="K79" s="1005">
        <v>3</v>
      </c>
      <c r="L79" s="1006"/>
      <c r="M79" s="1005">
        <v>3</v>
      </c>
      <c r="N79" s="1006"/>
      <c r="O79" s="1005"/>
      <c r="P79" s="1006"/>
      <c r="Q79" s="1005"/>
      <c r="R79" s="1006"/>
      <c r="S79" s="826">
        <f t="shared" si="0"/>
        <v>3</v>
      </c>
      <c r="T79" s="860"/>
      <c r="U79" s="819"/>
      <c r="V79" s="421"/>
      <c r="W79" s="795"/>
      <c r="X79" s="247"/>
      <c r="Y79" s="753"/>
      <c r="Z79" s="247"/>
      <c r="AA79" s="550"/>
      <c r="AB79" s="345"/>
      <c r="AC79" s="736"/>
      <c r="AD79" s="419"/>
      <c r="AE79" s="921"/>
      <c r="AF79" s="820"/>
      <c r="AG79" s="820"/>
      <c r="AH79" s="820"/>
      <c r="AI79" s="820"/>
      <c r="AJ79" s="820"/>
    </row>
    <row r="80" spans="1:36" x14ac:dyDescent="0.2">
      <c r="G80" s="5"/>
      <c r="H80" s="5"/>
      <c r="I80" s="5"/>
      <c r="J80" s="5"/>
      <c r="K80" s="5"/>
      <c r="L80" s="5"/>
      <c r="N80" s="50"/>
      <c r="O80" s="50"/>
      <c r="P80" s="50"/>
      <c r="Q80" s="50"/>
      <c r="R80" s="50"/>
      <c r="W80" s="64"/>
      <c r="X80" s="344"/>
      <c r="Y80" s="351"/>
      <c r="Z80" s="375"/>
      <c r="AA80" s="550"/>
      <c r="AB80" s="345"/>
      <c r="AC80" s="41"/>
      <c r="AD80" s="41"/>
    </row>
    <row r="81" spans="1:31" x14ac:dyDescent="0.2">
      <c r="B81" s="1" t="s">
        <v>128</v>
      </c>
      <c r="T81" s="861"/>
      <c r="W81" s="64"/>
      <c r="X81" s="375"/>
      <c r="Y81" s="752"/>
      <c r="Z81" s="375"/>
      <c r="AA81" s="550"/>
      <c r="AB81" s="345"/>
      <c r="AC81" s="41"/>
      <c r="AD81" s="41"/>
    </row>
    <row r="82" spans="1:31" x14ac:dyDescent="0.2">
      <c r="T82" s="861"/>
      <c r="W82" s="22"/>
      <c r="X82" s="247"/>
      <c r="Y82" s="749"/>
      <c r="Z82" s="247"/>
      <c r="AA82" s="550"/>
      <c r="AB82" s="345"/>
      <c r="AC82" s="41"/>
      <c r="AD82" s="41"/>
    </row>
    <row r="83" spans="1:31" ht="12.75" x14ac:dyDescent="0.2">
      <c r="D83" s="181"/>
      <c r="E83" s="551"/>
      <c r="F83" s="13"/>
      <c r="G83" s="69"/>
      <c r="H83" s="31"/>
      <c r="I83" s="32"/>
      <c r="J83" s="31"/>
      <c r="K83" s="32"/>
      <c r="L83" s="31"/>
      <c r="M83" s="32"/>
      <c r="T83" s="861"/>
      <c r="W83" s="385"/>
      <c r="X83" s="247"/>
      <c r="Y83" s="402"/>
      <c r="Z83" s="724"/>
      <c r="AA83" s="550"/>
      <c r="AB83" s="345"/>
      <c r="AC83" s="41"/>
      <c r="AD83" s="41"/>
    </row>
    <row r="84" spans="1:31" ht="12.75" x14ac:dyDescent="0.2">
      <c r="D84" s="48"/>
      <c r="E84" s="551"/>
      <c r="F84" s="47"/>
      <c r="G84" s="56"/>
      <c r="H84" s="31"/>
      <c r="I84" s="180"/>
      <c r="J84" s="31"/>
      <c r="K84" s="180"/>
      <c r="L84" s="31"/>
      <c r="M84" s="59"/>
      <c r="T84" s="861"/>
      <c r="W84" s="365"/>
      <c r="X84" s="247"/>
      <c r="Y84" s="402"/>
      <c r="Z84" s="247"/>
      <c r="AA84" s="753"/>
      <c r="AB84" s="344"/>
      <c r="AC84" s="715"/>
      <c r="AD84" s="715"/>
      <c r="AE84" s="736"/>
    </row>
    <row r="85" spans="1:31" ht="12.75" x14ac:dyDescent="0.2">
      <c r="D85" s="48"/>
      <c r="E85" s="551"/>
      <c r="F85" s="47"/>
      <c r="G85" s="56"/>
      <c r="H85" s="31"/>
      <c r="I85" s="180"/>
      <c r="J85" s="31"/>
      <c r="K85" s="180"/>
      <c r="L85" s="31"/>
      <c r="M85" s="59"/>
      <c r="T85" s="861"/>
      <c r="W85" s="344"/>
      <c r="X85" s="375"/>
      <c r="Y85" s="747"/>
      <c r="Z85" s="344"/>
      <c r="AA85" s="351"/>
      <c r="AB85" s="375"/>
      <c r="AC85" s="41"/>
      <c r="AD85" s="41"/>
      <c r="AE85" s="736"/>
    </row>
    <row r="86" spans="1:31" ht="12.75" x14ac:dyDescent="0.2">
      <c r="D86" s="48"/>
      <c r="E86" s="551"/>
      <c r="F86" s="47"/>
      <c r="G86" s="56"/>
      <c r="H86" s="31"/>
      <c r="I86" s="180"/>
      <c r="J86" s="63"/>
      <c r="K86" s="180"/>
      <c r="L86" s="31"/>
      <c r="M86" s="59"/>
      <c r="T86" s="861"/>
      <c r="W86" s="346"/>
      <c r="X86" s="375"/>
      <c r="Y86" s="747"/>
      <c r="Z86" s="247"/>
      <c r="AA86" s="753"/>
      <c r="AB86" s="247"/>
      <c r="AC86" s="386"/>
      <c r="AD86" s="386"/>
      <c r="AE86" s="736"/>
    </row>
    <row r="87" spans="1:31" ht="12.75" x14ac:dyDescent="0.2">
      <c r="D87" s="36"/>
      <c r="E87" s="551"/>
      <c r="F87" s="62"/>
      <c r="G87" s="73"/>
      <c r="H87" s="31"/>
      <c r="I87" s="61"/>
      <c r="J87" s="31"/>
      <c r="K87" s="61"/>
      <c r="L87" s="31"/>
      <c r="M87" s="61"/>
      <c r="T87" s="861"/>
      <c r="W87" s="360"/>
      <c r="X87" s="247"/>
      <c r="Y87" s="517"/>
      <c r="Z87" s="247"/>
      <c r="AA87" s="753"/>
      <c r="AB87" s="375"/>
      <c r="AC87" s="715"/>
      <c r="AD87" s="715"/>
      <c r="AE87" s="736"/>
    </row>
    <row r="88" spans="1:31" ht="12.75" x14ac:dyDescent="0.2">
      <c r="D88" s="70"/>
      <c r="E88" s="565"/>
      <c r="F88" s="127"/>
      <c r="G88" s="33"/>
      <c r="H88" s="31"/>
      <c r="I88" s="33"/>
      <c r="J88" s="51"/>
      <c r="K88" s="33"/>
      <c r="L88" s="51"/>
      <c r="M88" s="33"/>
      <c r="T88" s="861"/>
      <c r="W88" s="385"/>
      <c r="X88" s="448"/>
      <c r="Y88" s="402"/>
      <c r="Z88" s="247"/>
      <c r="AA88" s="753"/>
      <c r="AB88" s="375"/>
      <c r="AC88" s="715"/>
      <c r="AD88" s="715"/>
      <c r="AE88" s="736"/>
    </row>
    <row r="89" spans="1:31" ht="12.75" x14ac:dyDescent="0.2">
      <c r="D89" s="70"/>
      <c r="E89" s="565"/>
      <c r="F89" s="127"/>
      <c r="G89" s="33"/>
      <c r="H89" s="31"/>
      <c r="I89" s="33"/>
      <c r="J89" s="51"/>
      <c r="K89" s="33"/>
      <c r="L89" s="51"/>
      <c r="M89" s="33"/>
      <c r="T89" s="861"/>
      <c r="W89" s="344"/>
      <c r="X89" s="795"/>
      <c r="Y89" s="351"/>
      <c r="Z89" s="344"/>
      <c r="AA89" s="351"/>
      <c r="AB89" s="375"/>
      <c r="AC89" s="715"/>
      <c r="AD89" s="715"/>
      <c r="AE89" s="736"/>
    </row>
    <row r="90" spans="1:31" ht="12.75" x14ac:dyDescent="0.2">
      <c r="A90" s="12"/>
      <c r="B90" s="12"/>
      <c r="C90" s="12"/>
      <c r="D90" s="36"/>
      <c r="E90" s="551"/>
      <c r="F90" s="37"/>
      <c r="G90" s="73"/>
      <c r="H90" s="31"/>
      <c r="I90" s="61"/>
      <c r="J90" s="31"/>
      <c r="K90" s="191"/>
      <c r="L90" s="31"/>
      <c r="M90" s="61"/>
      <c r="N90" s="300"/>
      <c r="O90" s="300"/>
      <c r="P90" s="300"/>
      <c r="Q90" s="300"/>
      <c r="R90" s="300"/>
      <c r="S90" s="43"/>
      <c r="T90" s="861"/>
      <c r="W90" s="385"/>
      <c r="X90" s="375"/>
      <c r="Y90" s="752"/>
      <c r="Z90" s="375"/>
      <c r="AA90" s="752"/>
      <c r="AB90" s="375"/>
      <c r="AC90" s="715"/>
      <c r="AD90" s="715"/>
      <c r="AE90" s="796"/>
    </row>
    <row r="91" spans="1:31" x14ac:dyDescent="0.2">
      <c r="A91" s="12"/>
      <c r="B91" s="12"/>
      <c r="C91" s="12"/>
      <c r="D91" s="190"/>
      <c r="E91" s="566"/>
      <c r="F91" s="332"/>
      <c r="G91" s="184"/>
      <c r="H91" s="184"/>
      <c r="I91" s="184"/>
      <c r="J91" s="184"/>
      <c r="K91" s="184"/>
      <c r="L91" s="184"/>
      <c r="M91" s="184"/>
      <c r="N91" s="300"/>
      <c r="O91" s="300"/>
      <c r="P91" s="300"/>
      <c r="Q91" s="300"/>
      <c r="R91" s="300"/>
      <c r="S91" s="43"/>
      <c r="T91" s="861"/>
      <c r="W91" s="343"/>
      <c r="X91" s="247"/>
      <c r="Y91" s="351"/>
      <c r="Z91" s="247"/>
      <c r="AA91" s="749"/>
      <c r="AB91" s="247"/>
      <c r="AC91" s="715"/>
      <c r="AD91" s="715"/>
      <c r="AE91" s="796"/>
    </row>
    <row r="92" spans="1:31" x14ac:dyDescent="0.2">
      <c r="A92" s="12"/>
      <c r="B92" s="12"/>
      <c r="C92" s="12"/>
      <c r="D92" s="36"/>
      <c r="E92" s="559"/>
      <c r="F92" s="37"/>
      <c r="G92" s="67"/>
      <c r="H92" s="188"/>
      <c r="I92" s="67"/>
      <c r="J92" s="51"/>
      <c r="K92" s="67"/>
      <c r="L92" s="116"/>
      <c r="M92" s="192"/>
      <c r="N92" s="300"/>
      <c r="O92" s="300"/>
      <c r="P92" s="300"/>
      <c r="Q92" s="300"/>
      <c r="R92" s="300"/>
      <c r="S92" s="43"/>
      <c r="T92" s="861"/>
      <c r="W92" s="346"/>
      <c r="X92" s="385"/>
      <c r="Y92" s="351"/>
      <c r="Z92" s="247"/>
      <c r="AA92" s="402"/>
      <c r="AB92" s="724"/>
      <c r="AC92" s="25"/>
      <c r="AD92" s="25"/>
      <c r="AE92" s="736"/>
    </row>
    <row r="93" spans="1:31" x14ac:dyDescent="0.2">
      <c r="A93" s="12"/>
      <c r="B93" s="12"/>
      <c r="C93" s="12"/>
      <c r="D93" s="130"/>
      <c r="E93" s="567"/>
      <c r="F93" s="133"/>
      <c r="G93" s="133"/>
      <c r="H93" s="133"/>
      <c r="I93" s="133"/>
      <c r="J93" s="133"/>
      <c r="K93" s="133"/>
      <c r="L93" s="133"/>
      <c r="M93" s="189"/>
      <c r="N93" s="300"/>
      <c r="O93" s="300"/>
      <c r="P93" s="300"/>
      <c r="Q93" s="300"/>
      <c r="R93" s="300"/>
      <c r="S93" s="43"/>
      <c r="T93" s="861"/>
      <c r="W93" s="360"/>
      <c r="X93" s="385"/>
      <c r="Y93" s="351"/>
      <c r="Z93" s="247"/>
      <c r="AA93" s="402"/>
      <c r="AB93" s="724"/>
      <c r="AC93" s="725"/>
      <c r="AD93" s="725"/>
      <c r="AE93" s="736"/>
    </row>
    <row r="94" spans="1:31" ht="12.75" x14ac:dyDescent="0.2">
      <c r="A94" s="12"/>
      <c r="B94" s="12"/>
      <c r="C94" s="12"/>
      <c r="D94" s="181"/>
      <c r="E94" s="568"/>
      <c r="F94" s="13"/>
      <c r="G94" s="66"/>
      <c r="H94" s="31"/>
      <c r="I94" s="65"/>
      <c r="J94" s="51"/>
      <c r="K94" s="65"/>
      <c r="L94" s="31"/>
      <c r="M94" s="32"/>
      <c r="N94" s="300"/>
      <c r="O94" s="300"/>
      <c r="P94" s="300"/>
      <c r="Q94" s="300"/>
      <c r="R94" s="300"/>
      <c r="S94" s="43"/>
      <c r="T94" s="861"/>
      <c r="W94" s="346"/>
      <c r="X94" s="344"/>
      <c r="Y94" s="351"/>
      <c r="Z94" s="375"/>
      <c r="AA94" s="747"/>
      <c r="AB94" s="727"/>
      <c r="AC94" s="725"/>
      <c r="AD94" s="725"/>
      <c r="AE94" s="736"/>
    </row>
    <row r="95" spans="1:31" ht="12.75" x14ac:dyDescent="0.2">
      <c r="A95" s="12"/>
      <c r="B95" s="12"/>
      <c r="C95" s="12"/>
      <c r="D95" s="181"/>
      <c r="E95" s="568"/>
      <c r="F95" s="67"/>
      <c r="G95" s="66"/>
      <c r="H95" s="31"/>
      <c r="I95" s="65"/>
      <c r="J95" s="51"/>
      <c r="K95" s="65"/>
      <c r="L95" s="31"/>
      <c r="M95" s="32"/>
      <c r="N95" s="300"/>
      <c r="O95" s="300"/>
      <c r="P95" s="300"/>
      <c r="Q95" s="300"/>
      <c r="R95" s="300"/>
      <c r="S95" s="43"/>
      <c r="T95" s="861"/>
      <c r="W95" s="344"/>
      <c r="X95" s="344"/>
      <c r="Y95" s="752"/>
      <c r="Z95" s="375"/>
      <c r="AA95" s="747"/>
      <c r="AB95" s="727"/>
      <c r="AC95" s="725"/>
      <c r="AD95" s="725"/>
      <c r="AE95" s="736"/>
    </row>
    <row r="96" spans="1:31" ht="12.75" x14ac:dyDescent="0.2">
      <c r="A96" s="12"/>
      <c r="B96" s="12"/>
      <c r="C96" s="12"/>
      <c r="D96" s="181"/>
      <c r="E96" s="568"/>
      <c r="F96" s="13"/>
      <c r="G96" s="65"/>
      <c r="H96" s="31"/>
      <c r="I96" s="13"/>
      <c r="J96" s="51"/>
      <c r="K96" s="65"/>
      <c r="L96" s="31"/>
      <c r="M96" s="32"/>
      <c r="N96" s="300"/>
      <c r="O96" s="300"/>
      <c r="P96" s="300"/>
      <c r="Q96" s="300"/>
      <c r="R96" s="300"/>
      <c r="S96" s="43"/>
      <c r="T96" s="861"/>
      <c r="W96" s="385"/>
      <c r="X96" s="344"/>
      <c r="Y96" s="752"/>
      <c r="Z96" s="247"/>
      <c r="AA96" s="517"/>
      <c r="AB96" s="511"/>
      <c r="AC96" s="386"/>
      <c r="AD96" s="386"/>
      <c r="AE96" s="736"/>
    </row>
    <row r="97" spans="1:32" ht="12.75" x14ac:dyDescent="0.2">
      <c r="A97" s="12"/>
      <c r="B97" s="12"/>
      <c r="C97" s="12"/>
      <c r="D97" s="71"/>
      <c r="E97" s="568"/>
      <c r="F97" s="67"/>
      <c r="G97" s="68"/>
      <c r="H97" s="31"/>
      <c r="I97" s="68"/>
      <c r="J97" s="51"/>
      <c r="K97" s="68"/>
      <c r="L97" s="31"/>
      <c r="M97" s="33"/>
      <c r="N97" s="300"/>
      <c r="O97" s="300"/>
      <c r="P97" s="300"/>
      <c r="Q97" s="300"/>
      <c r="R97" s="300"/>
      <c r="S97" s="43"/>
      <c r="T97" s="861"/>
      <c r="W97" s="358"/>
      <c r="X97" s="247"/>
      <c r="Y97" s="749"/>
      <c r="Z97" s="247"/>
      <c r="AA97" s="749"/>
      <c r="AB97" s="247"/>
      <c r="AC97" s="419"/>
      <c r="AD97" s="419"/>
      <c r="AE97" s="736"/>
    </row>
    <row r="98" spans="1:32" x14ac:dyDescent="0.2">
      <c r="A98" s="12"/>
      <c r="B98" s="12"/>
      <c r="C98" s="12"/>
      <c r="D98" s="36"/>
      <c r="E98" s="559"/>
      <c r="F98" s="37"/>
      <c r="G98" s="37"/>
      <c r="H98" s="37"/>
      <c r="I98" s="37"/>
      <c r="J98" s="37"/>
      <c r="K98" s="37"/>
      <c r="L98" s="37"/>
      <c r="M98" s="177"/>
      <c r="N98" s="300"/>
      <c r="O98" s="300"/>
      <c r="P98" s="300"/>
      <c r="Q98" s="300"/>
      <c r="R98" s="300"/>
      <c r="S98" s="43"/>
      <c r="T98" s="861"/>
      <c r="W98" s="344"/>
      <c r="X98" s="247"/>
      <c r="Y98" s="749"/>
      <c r="Z98" s="247"/>
      <c r="AA98" s="749"/>
      <c r="AB98" s="247"/>
      <c r="AC98" s="419"/>
      <c r="AD98" s="419"/>
      <c r="AE98" s="736"/>
    </row>
    <row r="99" spans="1:32" ht="12.75" x14ac:dyDescent="0.2">
      <c r="A99" s="12"/>
      <c r="B99" s="12"/>
      <c r="C99" s="12"/>
      <c r="D99" s="130"/>
      <c r="E99" s="567"/>
      <c r="F99" s="133"/>
      <c r="G99" s="133"/>
      <c r="H99" s="133"/>
      <c r="I99" s="133"/>
      <c r="J99" s="133"/>
      <c r="K99" s="133"/>
      <c r="L99" s="133"/>
      <c r="M99" s="133"/>
      <c r="N99" s="300"/>
      <c r="O99" s="300"/>
      <c r="P99" s="300"/>
      <c r="Q99" s="300"/>
      <c r="R99" s="300"/>
      <c r="S99" s="43"/>
      <c r="T99" s="861"/>
      <c r="W99" s="385"/>
      <c r="X99" s="247"/>
      <c r="Y99" s="749"/>
      <c r="Z99" s="247"/>
      <c r="AA99" s="749"/>
      <c r="AB99" s="247"/>
      <c r="AC99" s="419"/>
      <c r="AD99" s="419"/>
      <c r="AE99" s="736"/>
    </row>
    <row r="100" spans="1:32" ht="12.75" x14ac:dyDescent="0.2">
      <c r="A100" s="12"/>
      <c r="B100" s="12"/>
      <c r="C100" s="12"/>
      <c r="D100" s="36"/>
      <c r="E100" s="560"/>
      <c r="F100" s="37"/>
      <c r="G100" s="36"/>
      <c r="H100" s="51"/>
      <c r="I100" s="37"/>
      <c r="J100" s="51"/>
      <c r="K100" s="33"/>
      <c r="L100" s="51"/>
      <c r="M100" s="37"/>
      <c r="N100" s="300"/>
      <c r="O100" s="300"/>
      <c r="P100" s="300"/>
      <c r="Q100" s="300"/>
      <c r="R100" s="300"/>
      <c r="S100" s="43"/>
      <c r="T100" s="861"/>
      <c r="W100" s="341"/>
      <c r="X100" s="247"/>
      <c r="Y100" s="753"/>
      <c r="Z100" s="247"/>
      <c r="AA100" s="351"/>
      <c r="AB100" s="344"/>
      <c r="AC100" s="38"/>
      <c r="AD100" s="38"/>
      <c r="AE100" s="736"/>
      <c r="AF100" s="87"/>
    </row>
    <row r="101" spans="1:32" ht="12.75" x14ac:dyDescent="0.2">
      <c r="A101" s="12"/>
      <c r="B101" s="12"/>
      <c r="C101" s="12"/>
      <c r="D101" s="130"/>
      <c r="E101" s="567"/>
      <c r="F101" s="133"/>
      <c r="G101" s="133"/>
      <c r="H101" s="133"/>
      <c r="I101" s="133"/>
      <c r="J101" s="133"/>
      <c r="K101" s="133"/>
      <c r="L101" s="133"/>
      <c r="M101" s="133"/>
      <c r="N101" s="300"/>
      <c r="O101" s="300"/>
      <c r="P101" s="300"/>
      <c r="Q101" s="300"/>
      <c r="R101" s="300"/>
      <c r="S101" s="43"/>
      <c r="T101" s="861"/>
      <c r="W101" s="344"/>
      <c r="X101" s="247"/>
      <c r="Y101" s="749"/>
      <c r="Z101" s="795"/>
      <c r="AA101" s="351"/>
      <c r="AB101" s="344"/>
      <c r="AC101" s="38"/>
      <c r="AD101" s="38"/>
      <c r="AE101" s="736"/>
      <c r="AF101" s="87"/>
    </row>
    <row r="102" spans="1:32" ht="12.75" x14ac:dyDescent="0.2">
      <c r="A102" s="12"/>
      <c r="B102" s="12"/>
      <c r="C102" s="12"/>
      <c r="D102" s="36"/>
      <c r="E102" s="560"/>
      <c r="F102" s="37"/>
      <c r="G102" s="36"/>
      <c r="H102" s="51"/>
      <c r="I102" s="37"/>
      <c r="J102" s="51"/>
      <c r="K102" s="33"/>
      <c r="L102" s="51"/>
      <c r="M102" s="37"/>
      <c r="N102" s="300"/>
      <c r="O102" s="300"/>
      <c r="P102" s="300"/>
      <c r="Q102" s="300"/>
      <c r="R102" s="300"/>
      <c r="S102" s="43"/>
      <c r="T102" s="861"/>
      <c r="W102" s="365"/>
      <c r="X102" s="247"/>
      <c r="Y102" s="749"/>
      <c r="Z102" s="375"/>
      <c r="AA102" s="752"/>
      <c r="AB102" s="344"/>
      <c r="AC102" s="38"/>
      <c r="AD102" s="38"/>
      <c r="AE102" s="796"/>
      <c r="AF102" s="87"/>
    </row>
    <row r="103" spans="1:32" ht="12.75" x14ac:dyDescent="0.2">
      <c r="A103" s="12"/>
      <c r="B103" s="12"/>
      <c r="C103" s="12"/>
      <c r="D103" s="130"/>
      <c r="E103" s="567"/>
      <c r="F103" s="133"/>
      <c r="G103" s="133"/>
      <c r="H103" s="133"/>
      <c r="I103" s="133"/>
      <c r="J103" s="133"/>
      <c r="K103" s="133"/>
      <c r="L103" s="133"/>
      <c r="M103" s="133"/>
      <c r="N103" s="300"/>
      <c r="O103" s="300"/>
      <c r="P103" s="300"/>
      <c r="Q103" s="300"/>
      <c r="R103" s="300"/>
      <c r="S103" s="43"/>
      <c r="T103" s="861"/>
      <c r="W103" s="344"/>
      <c r="X103" s="247"/>
      <c r="Y103" s="749"/>
      <c r="Z103" s="385"/>
      <c r="AA103" s="351"/>
      <c r="AB103" s="344"/>
      <c r="AC103" s="39"/>
      <c r="AD103" s="39"/>
      <c r="AE103" s="796"/>
      <c r="AF103" s="87"/>
    </row>
    <row r="104" spans="1:32" x14ac:dyDescent="0.2">
      <c r="A104" s="12"/>
      <c r="B104" s="12"/>
      <c r="C104" s="12"/>
      <c r="D104" s="48"/>
      <c r="E104" s="560"/>
      <c r="F104" s="183"/>
      <c r="G104" s="32"/>
      <c r="H104" s="31"/>
      <c r="I104" s="32"/>
      <c r="J104" s="31"/>
      <c r="K104" s="32"/>
      <c r="L104" s="51"/>
      <c r="M104" s="47"/>
      <c r="N104" s="300"/>
      <c r="O104" s="300"/>
      <c r="P104" s="300"/>
      <c r="Q104" s="300"/>
      <c r="R104" s="300"/>
      <c r="S104" s="43"/>
      <c r="T104" s="861"/>
      <c r="W104" s="385"/>
      <c r="X104" s="247"/>
      <c r="Y104" s="749"/>
      <c r="Z104" s="385"/>
      <c r="AA104" s="351"/>
      <c r="AB104" s="344"/>
      <c r="AC104" s="39"/>
      <c r="AD104" s="39"/>
      <c r="AE104" s="796"/>
      <c r="AF104" s="87"/>
    </row>
    <row r="105" spans="1:32" x14ac:dyDescent="0.2">
      <c r="A105" s="12"/>
      <c r="B105" s="12"/>
      <c r="C105" s="12"/>
      <c r="D105" s="48"/>
      <c r="E105" s="560"/>
      <c r="F105" s="177"/>
      <c r="G105" s="32"/>
      <c r="H105" s="31"/>
      <c r="I105" s="32"/>
      <c r="J105" s="31"/>
      <c r="K105" s="32"/>
      <c r="L105" s="51"/>
      <c r="M105" s="47"/>
      <c r="N105" s="300"/>
      <c r="O105" s="300"/>
      <c r="P105" s="300"/>
      <c r="Q105" s="300"/>
      <c r="R105" s="300"/>
      <c r="S105" s="43"/>
      <c r="T105" s="861"/>
      <c r="W105" s="358"/>
      <c r="X105" s="12"/>
      <c r="Y105" s="25"/>
      <c r="Z105" s="344"/>
      <c r="AA105" s="351"/>
      <c r="AB105" s="344"/>
      <c r="AC105" s="38"/>
      <c r="AD105" s="38"/>
      <c r="AE105" s="736"/>
      <c r="AF105" s="87"/>
    </row>
    <row r="106" spans="1:32" ht="12.75" x14ac:dyDescent="0.2">
      <c r="A106" s="12"/>
      <c r="B106" s="12"/>
      <c r="C106" s="12"/>
      <c r="D106" s="36"/>
      <c r="E106" s="551"/>
      <c r="F106" s="37"/>
      <c r="G106" s="73"/>
      <c r="H106" s="31"/>
      <c r="I106" s="191"/>
      <c r="J106" s="63"/>
      <c r="K106" s="191"/>
      <c r="L106" s="63"/>
      <c r="M106" s="61"/>
      <c r="N106" s="300"/>
      <c r="O106" s="300"/>
      <c r="P106" s="300"/>
      <c r="Q106" s="300"/>
      <c r="R106" s="300"/>
      <c r="S106" s="43"/>
      <c r="T106" s="861"/>
      <c r="W106" s="344"/>
      <c r="X106" s="12"/>
      <c r="Y106" s="25"/>
      <c r="Z106" s="344"/>
      <c r="AA106" s="752"/>
      <c r="AB106" s="344"/>
      <c r="AC106" s="38"/>
      <c r="AD106" s="38"/>
      <c r="AE106" s="736"/>
      <c r="AF106" s="87"/>
    </row>
    <row r="107" spans="1:32" x14ac:dyDescent="0.2">
      <c r="A107" s="12"/>
      <c r="B107" s="12"/>
      <c r="C107" s="12"/>
      <c r="D107" s="12"/>
      <c r="E107" s="561"/>
      <c r="F107" s="41"/>
      <c r="G107" s="12"/>
      <c r="H107" s="12"/>
      <c r="I107" s="12"/>
      <c r="J107" s="12"/>
      <c r="K107" s="12"/>
      <c r="L107" s="12"/>
      <c r="M107" s="862"/>
      <c r="N107" s="300"/>
      <c r="O107" s="300"/>
      <c r="P107" s="300"/>
      <c r="Q107" s="300"/>
      <c r="R107" s="300"/>
      <c r="S107" s="43"/>
      <c r="T107" s="861"/>
      <c r="W107" s="12"/>
      <c r="X107" s="12"/>
      <c r="Y107" s="25"/>
      <c r="Z107" s="344"/>
      <c r="AA107" s="752"/>
      <c r="AB107" s="344"/>
      <c r="AC107" s="38"/>
      <c r="AD107" s="38"/>
      <c r="AE107" s="736"/>
      <c r="AF107" s="87"/>
    </row>
    <row r="108" spans="1:32" x14ac:dyDescent="0.2">
      <c r="A108" s="12"/>
      <c r="B108" s="12"/>
      <c r="C108" s="12"/>
      <c r="D108" s="12"/>
      <c r="E108" s="561"/>
      <c r="F108" s="41"/>
      <c r="G108" s="12"/>
      <c r="H108" s="12"/>
      <c r="I108" s="12"/>
      <c r="J108" s="12"/>
      <c r="K108" s="12"/>
      <c r="L108" s="12"/>
      <c r="M108" s="862"/>
      <c r="N108" s="300"/>
      <c r="O108" s="300"/>
      <c r="P108" s="300"/>
      <c r="Q108" s="300"/>
      <c r="R108" s="300"/>
      <c r="S108" s="43"/>
      <c r="T108" s="861"/>
      <c r="W108" s="12"/>
      <c r="X108" s="247"/>
      <c r="Y108" s="749"/>
      <c r="Z108" s="247"/>
      <c r="AA108" s="749"/>
      <c r="AB108" s="247"/>
      <c r="AC108" s="41"/>
      <c r="AD108" s="41"/>
      <c r="AE108" s="736"/>
      <c r="AF108" s="87"/>
    </row>
    <row r="109" spans="1:32" x14ac:dyDescent="0.2">
      <c r="A109" s="12"/>
      <c r="B109" s="12"/>
      <c r="C109" s="12"/>
      <c r="D109" s="12"/>
      <c r="E109" s="561"/>
      <c r="F109" s="41"/>
      <c r="G109" s="12"/>
      <c r="H109" s="12"/>
      <c r="I109" s="12"/>
      <c r="J109" s="12"/>
      <c r="K109" s="12"/>
      <c r="L109" s="12"/>
      <c r="M109" s="862"/>
      <c r="N109" s="300"/>
      <c r="O109" s="300"/>
      <c r="P109" s="300"/>
      <c r="Q109" s="300"/>
      <c r="R109" s="300"/>
      <c r="S109" s="43"/>
      <c r="T109" s="861"/>
      <c r="W109" s="64"/>
      <c r="X109" s="247"/>
      <c r="Y109" s="749"/>
      <c r="Z109" s="247"/>
      <c r="AA109" s="749"/>
      <c r="AB109" s="247"/>
      <c r="AC109" s="41"/>
      <c r="AD109" s="41"/>
      <c r="AE109" s="796"/>
      <c r="AF109" s="87"/>
    </row>
    <row r="110" spans="1:32" x14ac:dyDescent="0.2">
      <c r="A110" s="12"/>
      <c r="B110" s="12"/>
      <c r="C110" s="12"/>
      <c r="D110" s="12"/>
      <c r="E110" s="561"/>
      <c r="F110" s="41"/>
      <c r="G110" s="12"/>
      <c r="H110" s="12"/>
      <c r="I110" s="12"/>
      <c r="J110" s="12"/>
      <c r="K110" s="12"/>
      <c r="L110" s="12"/>
      <c r="M110" s="862"/>
      <c r="N110" s="300"/>
      <c r="O110" s="300"/>
      <c r="P110" s="300"/>
      <c r="Q110" s="300"/>
      <c r="R110" s="300"/>
      <c r="S110" s="43"/>
      <c r="T110" s="861"/>
      <c r="W110" s="12"/>
      <c r="X110" s="247"/>
      <c r="Y110" s="749"/>
      <c r="Z110" s="247"/>
      <c r="AA110" s="749"/>
      <c r="AB110" s="247"/>
      <c r="AC110" s="41"/>
      <c r="AD110" s="41"/>
      <c r="AE110" s="736"/>
      <c r="AF110" s="87"/>
    </row>
    <row r="111" spans="1:32" x14ac:dyDescent="0.2">
      <c r="A111" s="12"/>
      <c r="B111" s="12"/>
      <c r="C111" s="12"/>
      <c r="D111" s="12"/>
      <c r="E111" s="561"/>
      <c r="F111" s="41"/>
      <c r="G111" s="12"/>
      <c r="H111" s="12"/>
      <c r="I111" s="12"/>
      <c r="J111" s="12"/>
      <c r="K111" s="12"/>
      <c r="L111" s="12"/>
      <c r="M111" s="862"/>
      <c r="N111" s="300"/>
      <c r="O111" s="300"/>
      <c r="P111" s="300"/>
      <c r="Q111" s="300"/>
      <c r="R111" s="300"/>
      <c r="S111" s="43"/>
      <c r="T111" s="861"/>
      <c r="W111" s="12"/>
      <c r="X111" s="247"/>
      <c r="Y111" s="749"/>
      <c r="Z111" s="247"/>
      <c r="AA111" s="749"/>
      <c r="AB111" s="247"/>
      <c r="AC111" s="41"/>
      <c r="AD111" s="41"/>
      <c r="AE111" s="736"/>
      <c r="AF111" s="87"/>
    </row>
    <row r="112" spans="1:32" x14ac:dyDescent="0.2">
      <c r="A112" s="12"/>
      <c r="B112" s="12"/>
      <c r="C112" s="12"/>
      <c r="D112" s="12"/>
      <c r="E112" s="561"/>
      <c r="F112" s="41"/>
      <c r="G112" s="12"/>
      <c r="H112" s="12"/>
      <c r="I112" s="12"/>
      <c r="J112" s="12"/>
      <c r="K112" s="12"/>
      <c r="L112" s="12"/>
      <c r="M112" s="862"/>
      <c r="N112" s="300"/>
      <c r="O112" s="300"/>
      <c r="P112" s="300"/>
      <c r="Q112" s="300"/>
      <c r="R112" s="300"/>
      <c r="S112" s="43"/>
      <c r="T112" s="861"/>
      <c r="W112" s="385"/>
      <c r="X112" s="178"/>
      <c r="Y112" s="433"/>
      <c r="Z112" s="247"/>
      <c r="AA112" s="749"/>
      <c r="AB112" s="247"/>
      <c r="AC112" s="41"/>
      <c r="AD112" s="41"/>
      <c r="AE112" s="736"/>
      <c r="AF112" s="87"/>
    </row>
    <row r="113" spans="1:32" x14ac:dyDescent="0.2">
      <c r="A113" s="12"/>
      <c r="B113" s="12"/>
      <c r="C113" s="12"/>
      <c r="D113" s="12"/>
      <c r="E113" s="561"/>
      <c r="F113" s="41"/>
      <c r="G113" s="12"/>
      <c r="H113" s="12"/>
      <c r="I113" s="12"/>
      <c r="J113" s="12"/>
      <c r="K113" s="12"/>
      <c r="L113" s="12"/>
      <c r="M113" s="862"/>
      <c r="N113" s="300"/>
      <c r="O113" s="300"/>
      <c r="P113" s="300"/>
      <c r="Q113" s="300"/>
      <c r="R113" s="300"/>
      <c r="S113" s="43"/>
      <c r="T113" s="861"/>
      <c r="W113" s="12"/>
      <c r="X113" s="415"/>
      <c r="Y113" s="438"/>
      <c r="Z113" s="247"/>
      <c r="AA113" s="753"/>
      <c r="AB113" s="247"/>
      <c r="AC113" s="41"/>
      <c r="AD113" s="41"/>
      <c r="AE113" s="736"/>
      <c r="AF113" s="87"/>
    </row>
    <row r="114" spans="1:32" x14ac:dyDescent="0.2">
      <c r="A114" s="12"/>
      <c r="B114" s="12"/>
      <c r="C114" s="12"/>
      <c r="D114" s="12"/>
      <c r="E114" s="561"/>
      <c r="F114" s="41"/>
      <c r="G114" s="12"/>
      <c r="H114" s="12"/>
      <c r="I114" s="12"/>
      <c r="J114" s="12"/>
      <c r="K114" s="12"/>
      <c r="L114" s="12"/>
      <c r="M114" s="862"/>
      <c r="N114" s="300"/>
      <c r="O114" s="300"/>
      <c r="P114" s="300"/>
      <c r="Q114" s="300"/>
      <c r="R114" s="300"/>
      <c r="S114" s="43"/>
      <c r="T114" s="861"/>
      <c r="W114" s="12"/>
      <c r="X114" s="344"/>
      <c r="Y114" s="345"/>
      <c r="Z114" s="247"/>
      <c r="AA114" s="749"/>
      <c r="AB114" s="247"/>
      <c r="AC114" s="41"/>
      <c r="AD114" s="41"/>
      <c r="AE114" s="796"/>
      <c r="AF114" s="87"/>
    </row>
    <row r="115" spans="1:32" x14ac:dyDescent="0.2">
      <c r="A115" s="12"/>
      <c r="B115" s="12"/>
      <c r="C115" s="12"/>
      <c r="D115" s="12"/>
      <c r="E115" s="561"/>
      <c r="F115" s="41"/>
      <c r="G115" s="12"/>
      <c r="H115" s="12"/>
      <c r="I115" s="12"/>
      <c r="J115" s="12"/>
      <c r="K115" s="12"/>
      <c r="L115" s="12"/>
      <c r="M115" s="862"/>
      <c r="N115" s="300"/>
      <c r="O115" s="300"/>
      <c r="P115" s="300"/>
      <c r="Q115" s="300"/>
      <c r="R115" s="300"/>
      <c r="S115" s="43"/>
      <c r="T115" s="861"/>
      <c r="W115" s="12"/>
      <c r="X115" s="344"/>
      <c r="Y115" s="351"/>
      <c r="Z115" s="247"/>
      <c r="AA115" s="749"/>
      <c r="AB115" s="247"/>
      <c r="AC115" s="41"/>
      <c r="AD115" s="41"/>
      <c r="AE115" s="796"/>
      <c r="AF115" s="87"/>
    </row>
    <row r="116" spans="1:32" x14ac:dyDescent="0.2">
      <c r="A116" s="12"/>
      <c r="B116" s="12"/>
      <c r="C116" s="12"/>
      <c r="D116" s="12"/>
      <c r="E116" s="561"/>
      <c r="F116" s="41"/>
      <c r="G116" s="12"/>
      <c r="H116" s="12"/>
      <c r="I116" s="12"/>
      <c r="J116" s="12"/>
      <c r="K116" s="12"/>
      <c r="L116" s="12"/>
      <c r="M116" s="862"/>
      <c r="N116" s="300"/>
      <c r="O116" s="300"/>
      <c r="P116" s="300"/>
      <c r="Q116" s="300"/>
      <c r="R116" s="300"/>
      <c r="S116" s="43"/>
      <c r="T116" s="861"/>
      <c r="W116" s="12"/>
      <c r="X116" s="385"/>
      <c r="Y116" s="387"/>
      <c r="Z116" s="247"/>
      <c r="AA116" s="749"/>
      <c r="AB116" s="247"/>
      <c r="AC116" s="41"/>
      <c r="AD116" s="41"/>
      <c r="AE116" s="736"/>
      <c r="AF116" s="87"/>
    </row>
    <row r="117" spans="1:32" x14ac:dyDescent="0.2">
      <c r="A117" s="12"/>
      <c r="B117" s="12"/>
      <c r="C117" s="12"/>
      <c r="D117" s="12"/>
      <c r="E117" s="561"/>
      <c r="F117" s="41"/>
      <c r="G117" s="12"/>
      <c r="H117" s="12"/>
      <c r="I117" s="12"/>
      <c r="J117" s="12"/>
      <c r="K117" s="12"/>
      <c r="L117" s="12"/>
      <c r="M117" s="862"/>
      <c r="N117" s="300"/>
      <c r="O117" s="300"/>
      <c r="P117" s="300"/>
      <c r="Q117" s="300"/>
      <c r="R117" s="300"/>
      <c r="S117" s="43"/>
      <c r="T117" s="861"/>
      <c r="W117" s="344"/>
      <c r="X117" s="415"/>
      <c r="Y117" s="438"/>
      <c r="Z117" s="247"/>
      <c r="AA117" s="749"/>
      <c r="AB117" s="247"/>
      <c r="AC117" s="41"/>
      <c r="AD117" s="41"/>
      <c r="AE117" s="796"/>
      <c r="AF117" s="87"/>
    </row>
    <row r="118" spans="1:32" x14ac:dyDescent="0.2">
      <c r="A118" s="12"/>
      <c r="B118" s="12"/>
      <c r="C118" s="12"/>
      <c r="D118" s="12"/>
      <c r="E118" s="561"/>
      <c r="F118" s="41"/>
      <c r="G118" s="12"/>
      <c r="H118" s="12"/>
      <c r="I118" s="12"/>
      <c r="J118" s="12"/>
      <c r="K118" s="12"/>
      <c r="L118" s="12"/>
      <c r="M118" s="862"/>
      <c r="N118" s="300"/>
      <c r="O118" s="300"/>
      <c r="P118" s="300"/>
      <c r="Q118" s="300"/>
      <c r="R118" s="300"/>
      <c r="S118" s="43"/>
      <c r="T118" s="861"/>
      <c r="W118" s="343"/>
      <c r="X118" s="346"/>
      <c r="Y118" s="362"/>
      <c r="Z118" s="247"/>
      <c r="AA118" s="749"/>
      <c r="AB118" s="247"/>
      <c r="AC118" s="41"/>
      <c r="AD118" s="41"/>
      <c r="AE118" s="736"/>
      <c r="AF118" s="87"/>
    </row>
    <row r="119" spans="1:32" x14ac:dyDescent="0.2">
      <c r="A119" s="12"/>
      <c r="B119" s="12"/>
      <c r="C119" s="12"/>
      <c r="D119" s="12"/>
      <c r="E119" s="561"/>
      <c r="F119" s="41"/>
      <c r="G119" s="12"/>
      <c r="H119" s="12"/>
      <c r="I119" s="12"/>
      <c r="J119" s="12"/>
      <c r="K119" s="12"/>
      <c r="L119" s="12"/>
      <c r="M119" s="862"/>
      <c r="N119" s="300"/>
      <c r="O119" s="300"/>
      <c r="P119" s="300"/>
      <c r="Q119" s="300"/>
      <c r="R119" s="300"/>
      <c r="S119" s="43"/>
      <c r="T119" s="861"/>
      <c r="W119" s="385"/>
      <c r="X119" s="385"/>
      <c r="Y119" s="387"/>
      <c r="Z119" s="247"/>
      <c r="AA119" s="749"/>
      <c r="AB119" s="247"/>
      <c r="AC119" s="179"/>
      <c r="AE119" s="736"/>
      <c r="AF119" s="87"/>
    </row>
    <row r="120" spans="1:32" x14ac:dyDescent="0.2">
      <c r="A120" s="12"/>
      <c r="B120" s="12"/>
      <c r="C120" s="12"/>
      <c r="D120" s="12"/>
      <c r="E120" s="561"/>
      <c r="F120" s="41"/>
      <c r="G120" s="12"/>
      <c r="H120" s="12"/>
      <c r="I120" s="12"/>
      <c r="J120" s="12"/>
      <c r="K120" s="12"/>
      <c r="L120" s="12"/>
      <c r="M120" s="862"/>
      <c r="N120" s="300"/>
      <c r="O120" s="300"/>
      <c r="P120" s="300"/>
      <c r="Q120" s="300"/>
      <c r="R120" s="300"/>
      <c r="S120" s="43"/>
      <c r="T120" s="861"/>
      <c r="W120" s="385"/>
      <c r="X120" s="344"/>
      <c r="Y120" s="351"/>
      <c r="Z120" s="247"/>
      <c r="AA120" s="749"/>
      <c r="AB120" s="247"/>
      <c r="AC120" s="179"/>
      <c r="AE120" s="736"/>
      <c r="AF120" s="87"/>
    </row>
    <row r="121" spans="1:32" x14ac:dyDescent="0.2">
      <c r="A121" s="12"/>
      <c r="B121" s="12"/>
      <c r="C121" s="12"/>
      <c r="D121" s="12"/>
      <c r="E121" s="561"/>
      <c r="F121" s="41"/>
      <c r="G121" s="12"/>
      <c r="H121" s="12"/>
      <c r="I121" s="12"/>
      <c r="J121" s="12"/>
      <c r="K121" s="12"/>
      <c r="L121" s="12"/>
      <c r="M121" s="862"/>
      <c r="N121" s="300"/>
      <c r="O121" s="300"/>
      <c r="P121" s="300"/>
      <c r="Q121" s="300"/>
      <c r="R121" s="300"/>
      <c r="S121" s="43"/>
      <c r="T121" s="861"/>
      <c r="W121" s="344"/>
      <c r="X121" s="349"/>
      <c r="Y121" s="350"/>
      <c r="Z121" s="247"/>
      <c r="AA121" s="749"/>
      <c r="AB121" s="247"/>
      <c r="AC121" s="179"/>
      <c r="AE121" s="736"/>
      <c r="AF121" s="87"/>
    </row>
    <row r="122" spans="1:32" x14ac:dyDescent="0.2">
      <c r="A122" s="12"/>
      <c r="B122" s="12"/>
      <c r="C122" s="12"/>
      <c r="D122" s="12"/>
      <c r="E122" s="561"/>
      <c r="F122" s="41"/>
      <c r="G122" s="12"/>
      <c r="H122" s="12"/>
      <c r="I122" s="12"/>
      <c r="J122" s="12"/>
      <c r="K122" s="12"/>
      <c r="L122" s="12"/>
      <c r="M122" s="862"/>
      <c r="N122" s="300"/>
      <c r="O122" s="300"/>
      <c r="P122" s="300"/>
      <c r="Q122" s="300"/>
      <c r="R122" s="300"/>
      <c r="S122" s="43"/>
      <c r="T122" s="861"/>
      <c r="W122" s="385"/>
      <c r="X122" s="384"/>
      <c r="Y122" s="436"/>
      <c r="Z122" s="448"/>
      <c r="AA122" s="517"/>
      <c r="AB122" s="448"/>
      <c r="AC122" s="37"/>
      <c r="AD122" s="37"/>
      <c r="AE122" s="796"/>
    </row>
    <row r="123" spans="1:32" x14ac:dyDescent="0.2">
      <c r="A123" s="12"/>
      <c r="B123" s="12"/>
      <c r="C123" s="12"/>
      <c r="D123" s="12"/>
      <c r="E123" s="561"/>
      <c r="F123" s="41"/>
      <c r="G123" s="12"/>
      <c r="H123" s="12"/>
      <c r="I123" s="12"/>
      <c r="J123" s="12"/>
      <c r="K123" s="12"/>
      <c r="L123" s="12"/>
      <c r="M123" s="862"/>
      <c r="N123" s="300"/>
      <c r="O123" s="300"/>
      <c r="P123" s="300"/>
      <c r="Q123" s="300"/>
      <c r="R123" s="300"/>
      <c r="S123" s="43"/>
      <c r="T123" s="861"/>
      <c r="W123" s="358"/>
      <c r="X123" s="341"/>
      <c r="Y123" s="350"/>
      <c r="Z123" s="448"/>
      <c r="AA123" s="517"/>
      <c r="AB123" s="448"/>
      <c r="AC123" s="479"/>
      <c r="AD123" s="479"/>
      <c r="AE123" s="796"/>
    </row>
    <row r="124" spans="1:32" x14ac:dyDescent="0.2">
      <c r="A124" s="12"/>
      <c r="B124" s="12"/>
      <c r="C124" s="12"/>
      <c r="D124" s="12"/>
      <c r="E124" s="561"/>
      <c r="F124" s="41"/>
      <c r="G124" s="12"/>
      <c r="H124" s="12"/>
      <c r="I124" s="12"/>
      <c r="J124" s="12"/>
      <c r="K124" s="12"/>
      <c r="L124" s="12"/>
      <c r="M124" s="862"/>
      <c r="N124" s="300"/>
      <c r="O124" s="300"/>
      <c r="P124" s="300"/>
      <c r="Q124" s="300"/>
      <c r="R124" s="300"/>
      <c r="S124" s="43"/>
      <c r="T124" s="861"/>
      <c r="W124" s="385"/>
      <c r="X124" s="341"/>
      <c r="Y124" s="350"/>
      <c r="Z124" s="36"/>
      <c r="AA124" s="37"/>
      <c r="AB124" s="36"/>
      <c r="AC124" s="37"/>
      <c r="AD124" s="37"/>
      <c r="AE124" s="47"/>
    </row>
    <row r="125" spans="1:32" x14ac:dyDescent="0.2">
      <c r="A125" s="12"/>
      <c r="B125" s="12"/>
      <c r="C125" s="12"/>
      <c r="D125" s="12"/>
      <c r="E125" s="561"/>
      <c r="F125" s="41"/>
      <c r="G125" s="12"/>
      <c r="H125" s="12"/>
      <c r="I125" s="12"/>
      <c r="J125" s="12"/>
      <c r="K125" s="12"/>
      <c r="L125" s="12"/>
      <c r="M125" s="862"/>
      <c r="N125" s="300"/>
      <c r="O125" s="300"/>
      <c r="P125" s="300"/>
      <c r="Q125" s="300"/>
      <c r="R125" s="300"/>
      <c r="S125" s="43"/>
      <c r="T125" s="861"/>
      <c r="W125" s="385"/>
      <c r="X125" s="384"/>
      <c r="Y125" s="436"/>
      <c r="Z125" s="48"/>
      <c r="AA125" s="47"/>
      <c r="AB125" s="48"/>
      <c r="AC125" s="47"/>
      <c r="AD125" s="47"/>
      <c r="AE125" s="47"/>
    </row>
    <row r="126" spans="1:32" x14ac:dyDescent="0.2">
      <c r="A126" s="12"/>
      <c r="B126" s="12"/>
      <c r="C126" s="12"/>
      <c r="D126" s="12"/>
      <c r="E126" s="561"/>
      <c r="F126" s="41"/>
      <c r="G126" s="12"/>
      <c r="H126" s="12"/>
      <c r="I126" s="12"/>
      <c r="J126" s="12"/>
      <c r="K126" s="12"/>
      <c r="L126" s="12"/>
      <c r="M126" s="862"/>
      <c r="N126" s="300"/>
      <c r="O126" s="300"/>
      <c r="P126" s="300"/>
      <c r="Q126" s="300"/>
      <c r="R126" s="300"/>
      <c r="S126" s="43"/>
      <c r="T126" s="861"/>
      <c r="W126" s="346"/>
      <c r="X126" s="358"/>
      <c r="Y126" s="376"/>
      <c r="Z126" s="504"/>
      <c r="AA126" s="495"/>
      <c r="AB126" s="367"/>
      <c r="AC126" s="1046"/>
      <c r="AD126" s="1046"/>
      <c r="AE126" s="579"/>
    </row>
    <row r="127" spans="1:32" x14ac:dyDescent="0.2">
      <c r="A127" s="12"/>
      <c r="B127" s="12"/>
      <c r="C127" s="12"/>
      <c r="D127" s="12"/>
      <c r="E127" s="561"/>
      <c r="F127" s="41"/>
      <c r="G127" s="12"/>
      <c r="H127" s="12"/>
      <c r="I127" s="12"/>
      <c r="J127" s="12"/>
      <c r="K127" s="12"/>
      <c r="L127" s="12"/>
      <c r="M127" s="862"/>
      <c r="N127" s="300"/>
      <c r="O127" s="300"/>
      <c r="P127" s="300"/>
      <c r="Q127" s="300"/>
      <c r="R127" s="300"/>
      <c r="S127" s="43"/>
      <c r="T127" s="861"/>
      <c r="W127" s="385"/>
      <c r="X127" s="415"/>
      <c r="Y127" s="345"/>
      <c r="Z127" s="367"/>
      <c r="AA127" s="368"/>
      <c r="AB127" s="1047"/>
      <c r="AC127" s="16"/>
      <c r="AD127" s="16"/>
      <c r="AE127" s="579"/>
    </row>
    <row r="128" spans="1:32" x14ac:dyDescent="0.2">
      <c r="A128" s="12"/>
      <c r="B128" s="12"/>
      <c r="C128" s="12"/>
      <c r="D128" s="12"/>
      <c r="E128" s="561"/>
      <c r="F128" s="41"/>
      <c r="G128" s="12"/>
      <c r="H128" s="12"/>
      <c r="I128" s="12"/>
      <c r="J128" s="12"/>
      <c r="K128" s="12"/>
      <c r="L128" s="12"/>
      <c r="M128" s="862"/>
      <c r="N128" s="300"/>
      <c r="O128" s="300"/>
      <c r="P128" s="300"/>
      <c r="Q128" s="300"/>
      <c r="R128" s="300"/>
      <c r="S128" s="43"/>
      <c r="T128" s="861"/>
      <c r="W128" s="344"/>
      <c r="X128" s="344"/>
      <c r="Y128" s="345"/>
      <c r="Z128" s="504"/>
      <c r="AA128" s="495"/>
      <c r="AB128" s="504"/>
      <c r="AC128" s="254"/>
      <c r="AD128" s="254"/>
      <c r="AE128" s="579"/>
    </row>
    <row r="129" spans="1:31" x14ac:dyDescent="0.2">
      <c r="A129" s="12"/>
      <c r="B129" s="12"/>
      <c r="C129" s="12"/>
      <c r="D129" s="12"/>
      <c r="E129" s="561"/>
      <c r="F129" s="41"/>
      <c r="G129" s="12"/>
      <c r="H129" s="12"/>
      <c r="I129" s="12"/>
      <c r="J129" s="12"/>
      <c r="K129" s="12"/>
      <c r="L129" s="12"/>
      <c r="M129" s="862"/>
      <c r="N129" s="300"/>
      <c r="O129" s="300"/>
      <c r="P129" s="300"/>
      <c r="Q129" s="300"/>
      <c r="R129" s="300"/>
      <c r="S129" s="43"/>
      <c r="T129" s="861"/>
      <c r="W129" s="349"/>
      <c r="X129" s="344"/>
      <c r="Y129" s="351"/>
      <c r="Z129" s="36"/>
      <c r="AA129" s="37"/>
      <c r="AB129" s="580"/>
      <c r="AC129" s="68"/>
      <c r="AD129" s="68"/>
      <c r="AE129" s="65"/>
    </row>
    <row r="130" spans="1:31" x14ac:dyDescent="0.2">
      <c r="A130" s="12"/>
      <c r="B130" s="12"/>
      <c r="C130" s="12"/>
      <c r="D130" s="12"/>
      <c r="E130" s="561"/>
      <c r="F130" s="41"/>
      <c r="G130" s="12"/>
      <c r="H130" s="12"/>
      <c r="I130" s="12"/>
      <c r="J130" s="12"/>
      <c r="K130" s="12"/>
      <c r="L130" s="12"/>
      <c r="M130" s="862"/>
      <c r="N130" s="300"/>
      <c r="O130" s="300"/>
      <c r="P130" s="300"/>
      <c r="Q130" s="300"/>
      <c r="R130" s="300"/>
      <c r="S130" s="43"/>
      <c r="T130" s="861"/>
      <c r="W130" s="344"/>
      <c r="X130" s="384"/>
      <c r="Y130" s="436"/>
      <c r="Z130" s="48"/>
      <c r="AA130" s="47"/>
      <c r="AB130" s="48"/>
      <c r="AC130" s="47"/>
      <c r="AD130" s="47"/>
      <c r="AE130" s="47"/>
    </row>
    <row r="131" spans="1:31" x14ac:dyDescent="0.2">
      <c r="A131" s="12"/>
      <c r="B131" s="12"/>
      <c r="C131" s="12"/>
      <c r="D131" s="12"/>
      <c r="E131" s="561"/>
      <c r="F131" s="41"/>
      <c r="G131" s="12"/>
      <c r="H131" s="12"/>
      <c r="I131" s="12"/>
      <c r="J131" s="12"/>
      <c r="K131" s="12"/>
      <c r="L131" s="12"/>
      <c r="M131" s="862"/>
      <c r="N131" s="300"/>
      <c r="O131" s="300"/>
      <c r="P131" s="300"/>
      <c r="Q131" s="300"/>
      <c r="R131" s="300"/>
      <c r="S131" s="43"/>
      <c r="T131" s="861"/>
      <c r="W131" s="343"/>
      <c r="X131" s="341"/>
      <c r="Y131" s="350"/>
      <c r="Z131" s="504"/>
      <c r="AA131" s="245"/>
      <c r="AB131" s="504"/>
      <c r="AC131" s="16"/>
      <c r="AD131" s="16"/>
      <c r="AE131" s="24"/>
    </row>
    <row r="132" spans="1:31" x14ac:dyDescent="0.2">
      <c r="A132" s="12"/>
      <c r="B132" s="12"/>
      <c r="C132" s="12"/>
      <c r="D132" s="12"/>
      <c r="E132" s="561"/>
      <c r="F132" s="41"/>
      <c r="G132" s="12"/>
      <c r="H132" s="12"/>
      <c r="I132" s="12"/>
      <c r="J132" s="12"/>
      <c r="K132" s="12"/>
      <c r="L132" s="12"/>
      <c r="M132" s="862"/>
      <c r="N132" s="300"/>
      <c r="O132" s="300"/>
      <c r="P132" s="300"/>
      <c r="Q132" s="300"/>
      <c r="R132" s="300"/>
      <c r="S132" s="43"/>
      <c r="T132" s="861"/>
      <c r="W132" s="341"/>
      <c r="X132" s="341"/>
      <c r="Y132" s="351"/>
      <c r="Z132" s="504"/>
      <c r="AA132" s="245"/>
      <c r="AB132" s="504"/>
      <c r="AC132" s="16"/>
      <c r="AD132" s="16"/>
      <c r="AE132" s="24"/>
    </row>
    <row r="133" spans="1:31" x14ac:dyDescent="0.2">
      <c r="A133" s="12"/>
      <c r="B133" s="12"/>
      <c r="C133" s="12"/>
      <c r="D133" s="12"/>
      <c r="E133" s="561"/>
      <c r="F133" s="41"/>
      <c r="G133" s="12"/>
      <c r="H133" s="12"/>
      <c r="I133" s="12"/>
      <c r="J133" s="12"/>
      <c r="K133" s="12"/>
      <c r="L133" s="12"/>
      <c r="M133" s="862"/>
      <c r="N133" s="300"/>
      <c r="O133" s="300"/>
      <c r="P133" s="300"/>
      <c r="Q133" s="300"/>
      <c r="R133" s="300"/>
      <c r="S133" s="43"/>
      <c r="T133" s="861"/>
      <c r="W133" s="385"/>
      <c r="X133" s="387"/>
      <c r="Y133" s="385"/>
      <c r="Z133" s="504"/>
      <c r="AA133" s="495"/>
      <c r="AB133" s="504"/>
      <c r="AC133" s="16"/>
      <c r="AD133" s="16"/>
      <c r="AE133" s="24"/>
    </row>
    <row r="134" spans="1:31" x14ac:dyDescent="0.2">
      <c r="A134" s="12"/>
      <c r="B134" s="12"/>
      <c r="C134" s="12"/>
      <c r="D134" s="12"/>
      <c r="E134" s="561"/>
      <c r="F134" s="41"/>
      <c r="G134" s="12"/>
      <c r="H134" s="12"/>
      <c r="I134" s="12"/>
      <c r="J134" s="12"/>
      <c r="K134" s="12"/>
      <c r="L134" s="12"/>
      <c r="M134" s="862"/>
      <c r="N134" s="300"/>
      <c r="O134" s="300"/>
      <c r="P134" s="300"/>
      <c r="Q134" s="300"/>
      <c r="R134" s="300"/>
      <c r="S134" s="43"/>
      <c r="T134" s="861"/>
      <c r="W134" s="344"/>
      <c r="X134" s="351"/>
      <c r="Y134" s="344"/>
      <c r="Z134" s="26"/>
      <c r="AA134" s="16"/>
      <c r="AB134" s="26"/>
      <c r="AC134" s="18"/>
      <c r="AD134" s="18"/>
      <c r="AE134" s="24"/>
    </row>
    <row r="135" spans="1:31" x14ac:dyDescent="0.2">
      <c r="A135" s="12"/>
      <c r="B135" s="12"/>
      <c r="C135" s="12"/>
      <c r="D135" s="12"/>
      <c r="E135" s="561"/>
      <c r="F135" s="41"/>
      <c r="G135" s="12"/>
      <c r="H135" s="12"/>
      <c r="I135" s="12"/>
      <c r="J135" s="12"/>
      <c r="K135" s="12"/>
      <c r="L135" s="12"/>
      <c r="M135" s="862"/>
      <c r="N135" s="300"/>
      <c r="O135" s="300"/>
      <c r="P135" s="300"/>
      <c r="Q135" s="300"/>
      <c r="R135" s="300"/>
      <c r="S135" s="43"/>
      <c r="T135" s="861"/>
      <c r="W135" s="358"/>
      <c r="X135" s="376"/>
      <c r="Y135" s="358"/>
      <c r="Z135" s="36"/>
      <c r="AA135" s="36"/>
      <c r="AB135" s="36"/>
      <c r="AC135" s="37"/>
      <c r="AD135" s="37"/>
      <c r="AE135" s="47"/>
    </row>
    <row r="136" spans="1:31" x14ac:dyDescent="0.2">
      <c r="A136" s="12"/>
      <c r="B136" s="12"/>
      <c r="C136" s="12"/>
      <c r="D136" s="12"/>
      <c r="E136" s="561"/>
      <c r="F136" s="41"/>
      <c r="G136" s="12"/>
      <c r="H136" s="12"/>
      <c r="I136" s="12"/>
      <c r="J136" s="12"/>
      <c r="K136" s="12"/>
      <c r="L136" s="12"/>
      <c r="M136" s="862"/>
      <c r="N136" s="300"/>
      <c r="O136" s="300"/>
      <c r="P136" s="300"/>
      <c r="Q136" s="300"/>
      <c r="R136" s="300"/>
      <c r="S136" s="43"/>
      <c r="T136" s="861"/>
      <c r="W136" s="344"/>
      <c r="X136" s="351"/>
      <c r="Y136" s="344"/>
      <c r="Z136" s="130"/>
      <c r="AA136" s="133"/>
      <c r="AB136" s="130"/>
      <c r="AC136" s="133"/>
      <c r="AD136" s="133"/>
      <c r="AE136" s="575"/>
    </row>
    <row r="137" spans="1:31" x14ac:dyDescent="0.2">
      <c r="A137" s="12"/>
      <c r="B137" s="12"/>
      <c r="C137" s="12"/>
      <c r="D137" s="12"/>
      <c r="E137" s="561"/>
      <c r="F137" s="41"/>
      <c r="G137" s="12"/>
      <c r="H137" s="12"/>
      <c r="I137" s="12"/>
      <c r="J137" s="12"/>
      <c r="K137" s="12"/>
      <c r="L137" s="12"/>
      <c r="M137" s="862"/>
      <c r="N137" s="300"/>
      <c r="O137" s="300"/>
      <c r="P137" s="300"/>
      <c r="Q137" s="300"/>
      <c r="R137" s="300"/>
      <c r="S137" s="43"/>
      <c r="T137" s="861"/>
      <c r="W137" s="344"/>
      <c r="X137" s="351"/>
      <c r="Y137" s="344"/>
      <c r="Z137" s="247"/>
      <c r="AA137" s="749"/>
      <c r="AB137" s="247"/>
      <c r="AC137" s="419"/>
      <c r="AD137" s="419"/>
      <c r="AE137" s="796"/>
    </row>
    <row r="138" spans="1:31" x14ac:dyDescent="0.2">
      <c r="A138" s="12"/>
      <c r="B138" s="12"/>
      <c r="C138" s="12"/>
      <c r="D138" s="12"/>
      <c r="E138" s="561"/>
      <c r="F138" s="41"/>
      <c r="G138" s="12"/>
      <c r="H138" s="12"/>
      <c r="I138" s="12"/>
      <c r="J138" s="12"/>
      <c r="K138" s="12"/>
      <c r="L138" s="12"/>
      <c r="M138" s="862"/>
      <c r="N138" s="300"/>
      <c r="O138" s="300"/>
      <c r="P138" s="300"/>
      <c r="Q138" s="300"/>
      <c r="R138" s="300"/>
      <c r="S138" s="43"/>
      <c r="T138" s="861"/>
      <c r="W138" s="343"/>
      <c r="X138" s="389"/>
      <c r="Y138" s="381"/>
      <c r="Z138" s="247"/>
      <c r="AA138" s="749"/>
      <c r="AB138" s="247"/>
      <c r="AC138" s="419"/>
      <c r="AD138" s="419"/>
      <c r="AE138" s="796"/>
    </row>
    <row r="139" spans="1:31" x14ac:dyDescent="0.2">
      <c r="A139" s="12"/>
      <c r="B139" s="12"/>
      <c r="C139" s="12"/>
      <c r="D139" s="12"/>
      <c r="E139" s="561"/>
      <c r="F139" s="41"/>
      <c r="G139" s="12"/>
      <c r="H139" s="12"/>
      <c r="I139" s="12"/>
      <c r="J139" s="12"/>
      <c r="K139" s="12"/>
      <c r="L139" s="12"/>
      <c r="M139" s="862"/>
      <c r="N139" s="300"/>
      <c r="O139" s="300"/>
      <c r="P139" s="300"/>
      <c r="Q139" s="300"/>
      <c r="R139" s="300"/>
      <c r="S139" s="43"/>
      <c r="T139" s="861"/>
      <c r="W139" s="341"/>
      <c r="X139" s="351"/>
      <c r="Y139" s="344"/>
      <c r="Z139" s="385"/>
      <c r="AA139" s="351"/>
      <c r="AB139" s="344"/>
      <c r="AC139" s="386"/>
      <c r="AD139" s="386"/>
      <c r="AE139" s="796"/>
    </row>
    <row r="140" spans="1:31" x14ac:dyDescent="0.2">
      <c r="A140" s="12"/>
      <c r="B140" s="12"/>
      <c r="C140" s="12"/>
      <c r="D140" s="12"/>
      <c r="E140" s="561"/>
      <c r="F140" s="41"/>
      <c r="G140" s="12"/>
      <c r="H140" s="12"/>
      <c r="I140" s="12"/>
      <c r="J140" s="12"/>
      <c r="K140" s="12"/>
      <c r="L140" s="12"/>
      <c r="M140" s="862"/>
      <c r="N140" s="300"/>
      <c r="O140" s="300"/>
      <c r="P140" s="300"/>
      <c r="Q140" s="300"/>
      <c r="R140" s="300"/>
      <c r="S140" s="43"/>
      <c r="T140" s="861"/>
      <c r="W140" s="12"/>
      <c r="X140" s="28"/>
      <c r="Y140" s="21"/>
      <c r="Z140" s="385"/>
      <c r="AA140" s="351"/>
      <c r="AB140" s="344"/>
      <c r="AC140" s="386"/>
      <c r="AD140" s="386"/>
      <c r="AE140" s="796"/>
    </row>
    <row r="141" spans="1:31" x14ac:dyDescent="0.2">
      <c r="A141" s="12"/>
      <c r="B141" s="12"/>
      <c r="C141" s="12"/>
      <c r="D141" s="12"/>
      <c r="E141" s="561"/>
      <c r="F141" s="41"/>
      <c r="G141" s="12"/>
      <c r="H141" s="12"/>
      <c r="I141" s="12"/>
      <c r="J141" s="12"/>
      <c r="K141" s="12"/>
      <c r="L141" s="12"/>
      <c r="M141" s="862"/>
      <c r="N141" s="300"/>
      <c r="O141" s="300"/>
      <c r="P141" s="300"/>
      <c r="Q141" s="300"/>
      <c r="R141" s="300"/>
      <c r="S141" s="43"/>
      <c r="T141" s="861"/>
      <c r="X141" s="12"/>
      <c r="Y141" s="29"/>
      <c r="Z141" s="582"/>
      <c r="AA141" s="338"/>
      <c r="AB141" s="582"/>
      <c r="AC141" s="528"/>
      <c r="AD141" s="528"/>
      <c r="AE141" s="184"/>
    </row>
    <row r="142" spans="1:31" x14ac:dyDescent="0.2">
      <c r="A142" s="12"/>
      <c r="B142" s="12"/>
      <c r="C142" s="12"/>
      <c r="D142" s="12"/>
      <c r="E142" s="561"/>
      <c r="F142" s="41"/>
      <c r="G142" s="12"/>
      <c r="H142" s="12"/>
      <c r="I142" s="12"/>
      <c r="J142" s="12"/>
      <c r="K142" s="12"/>
      <c r="L142" s="12"/>
      <c r="M142" s="862"/>
      <c r="N142" s="300"/>
      <c r="O142" s="300"/>
      <c r="P142" s="300"/>
      <c r="Q142" s="300"/>
      <c r="R142" s="300"/>
      <c r="S142" s="43"/>
      <c r="T142" s="861"/>
      <c r="X142" s="64"/>
      <c r="Y142" s="208"/>
      <c r="Z142" s="36"/>
      <c r="AA142" s="37"/>
      <c r="AB142" s="36"/>
      <c r="AC142" s="37"/>
      <c r="AD142" s="67"/>
      <c r="AE142" s="13"/>
    </row>
    <row r="143" spans="1:31" x14ac:dyDescent="0.2">
      <c r="A143" s="12"/>
      <c r="B143" s="12"/>
      <c r="C143" s="12"/>
      <c r="D143" s="12"/>
      <c r="E143" s="561"/>
      <c r="F143" s="41"/>
      <c r="G143" s="12"/>
      <c r="H143" s="12"/>
      <c r="I143" s="12"/>
      <c r="J143" s="12"/>
      <c r="K143" s="12"/>
      <c r="L143" s="12"/>
      <c r="M143" s="862"/>
      <c r="N143" s="300"/>
      <c r="O143" s="300"/>
      <c r="P143" s="300"/>
      <c r="Q143" s="300"/>
      <c r="R143" s="300"/>
      <c r="S143" s="43"/>
      <c r="T143" s="861"/>
      <c r="X143" s="12"/>
      <c r="Y143" s="25"/>
      <c r="Z143" s="181"/>
      <c r="AA143" s="13"/>
      <c r="AB143" s="181"/>
      <c r="AC143" s="13"/>
      <c r="AD143" s="135"/>
      <c r="AE143" s="13"/>
    </row>
    <row r="144" spans="1:31" x14ac:dyDescent="0.2">
      <c r="A144" s="12"/>
      <c r="B144" s="12"/>
      <c r="C144" s="12"/>
      <c r="D144" s="12"/>
      <c r="E144" s="561"/>
      <c r="F144" s="41"/>
      <c r="G144" s="12"/>
      <c r="H144" s="12"/>
      <c r="I144" s="12"/>
      <c r="J144" s="12"/>
      <c r="K144" s="12"/>
      <c r="L144" s="12"/>
      <c r="M144" s="862"/>
      <c r="N144" s="300"/>
      <c r="O144" s="300"/>
      <c r="P144" s="300"/>
      <c r="Q144" s="300"/>
      <c r="R144" s="300"/>
      <c r="S144" s="43"/>
      <c r="T144" s="861"/>
      <c r="X144" s="22"/>
      <c r="Y144" s="31"/>
      <c r="Z144" s="504"/>
      <c r="AA144" s="368"/>
      <c r="AB144" s="367"/>
      <c r="AC144" s="18"/>
      <c r="AD144" s="18"/>
      <c r="AE144" s="24"/>
    </row>
    <row r="145" spans="1:31" x14ac:dyDescent="0.2">
      <c r="A145" s="12"/>
      <c r="B145" s="12"/>
      <c r="C145" s="12"/>
      <c r="D145" s="12"/>
      <c r="E145" s="561"/>
      <c r="F145" s="41"/>
      <c r="G145" s="12"/>
      <c r="H145" s="12"/>
      <c r="I145" s="12"/>
      <c r="J145" s="12"/>
      <c r="K145" s="12"/>
      <c r="L145" s="12"/>
      <c r="M145" s="862"/>
      <c r="N145" s="300"/>
      <c r="O145" s="300"/>
      <c r="P145" s="300"/>
      <c r="Q145" s="300"/>
      <c r="R145" s="300"/>
      <c r="S145" s="43"/>
      <c r="T145" s="861"/>
      <c r="X145" s="337"/>
      <c r="Y145" s="338"/>
      <c r="Z145" s="1048"/>
      <c r="AA145" s="368"/>
      <c r="AB145" s="367"/>
      <c r="AC145" s="18"/>
      <c r="AD145" s="18"/>
      <c r="AE145" s="24"/>
    </row>
    <row r="146" spans="1:31" x14ac:dyDescent="0.2">
      <c r="A146" s="12"/>
      <c r="B146" s="12"/>
      <c r="C146" s="12"/>
      <c r="D146" s="12"/>
      <c r="E146" s="561"/>
      <c r="F146" s="41"/>
      <c r="G146" s="12"/>
      <c r="H146" s="12"/>
      <c r="I146" s="12"/>
      <c r="J146" s="12"/>
      <c r="K146" s="12"/>
      <c r="L146" s="12"/>
      <c r="M146" s="862"/>
      <c r="N146" s="300"/>
      <c r="O146" s="300"/>
      <c r="P146" s="300"/>
      <c r="Q146" s="300"/>
      <c r="R146" s="300"/>
      <c r="S146" s="43"/>
      <c r="T146" s="861"/>
      <c r="X146" s="337"/>
      <c r="Y146" s="338"/>
      <c r="Z146" s="1047"/>
      <c r="AA146" s="1049"/>
      <c r="AB146" s="367"/>
      <c r="AC146" s="18"/>
      <c r="AD146" s="18"/>
      <c r="AE146" s="24"/>
    </row>
    <row r="147" spans="1:31" x14ac:dyDescent="0.2">
      <c r="A147" s="12"/>
      <c r="B147" s="12"/>
      <c r="C147" s="12"/>
      <c r="D147" s="12"/>
      <c r="E147" s="561"/>
      <c r="F147" s="41"/>
      <c r="G147" s="12"/>
      <c r="H147" s="12"/>
      <c r="I147" s="12"/>
      <c r="J147" s="12"/>
      <c r="K147" s="12"/>
      <c r="L147" s="12"/>
      <c r="M147" s="862"/>
      <c r="N147" s="300"/>
      <c r="O147" s="300"/>
      <c r="P147" s="300"/>
      <c r="Q147" s="300"/>
      <c r="R147" s="300"/>
      <c r="S147" s="43"/>
      <c r="T147" s="861"/>
      <c r="X147" s="339"/>
      <c r="Y147" s="131"/>
      <c r="Z147" s="15"/>
      <c r="AA147" s="16"/>
      <c r="AB147" s="15"/>
      <c r="AC147" s="16"/>
      <c r="AD147" s="16"/>
      <c r="AE147" s="24"/>
    </row>
    <row r="148" spans="1:31" x14ac:dyDescent="0.2">
      <c r="A148" s="12"/>
      <c r="B148" s="12"/>
      <c r="C148" s="12"/>
      <c r="D148" s="12"/>
      <c r="E148" s="561"/>
      <c r="F148" s="41"/>
      <c r="G148" s="12"/>
      <c r="H148" s="12"/>
      <c r="I148" s="12"/>
      <c r="J148" s="12"/>
      <c r="K148" s="12"/>
      <c r="L148" s="12"/>
      <c r="M148" s="862"/>
      <c r="N148" s="300"/>
      <c r="O148" s="300"/>
      <c r="P148" s="300"/>
      <c r="Q148" s="300"/>
      <c r="R148" s="300"/>
      <c r="S148" s="43"/>
      <c r="T148" s="861"/>
      <c r="X148" s="268"/>
      <c r="Y148" s="135"/>
      <c r="Z148" s="181"/>
      <c r="AA148" s="13"/>
      <c r="AB148" s="181"/>
      <c r="AC148" s="13"/>
      <c r="AD148" s="135"/>
      <c r="AE148" s="13"/>
    </row>
    <row r="149" spans="1:31" x14ac:dyDescent="0.2">
      <c r="A149" s="12"/>
      <c r="B149" s="12"/>
      <c r="C149" s="12"/>
      <c r="D149" s="12"/>
      <c r="E149" s="561"/>
      <c r="F149" s="41"/>
      <c r="G149" s="12"/>
      <c r="H149" s="12"/>
      <c r="I149" s="12"/>
      <c r="J149" s="12"/>
      <c r="K149" s="12"/>
      <c r="L149" s="12"/>
      <c r="M149" s="862"/>
      <c r="N149" s="300"/>
      <c r="O149" s="300"/>
      <c r="P149" s="300"/>
      <c r="Q149" s="300"/>
      <c r="R149" s="300"/>
      <c r="S149" s="43"/>
      <c r="T149" s="861"/>
      <c r="X149" s="134"/>
      <c r="Y149" s="132"/>
      <c r="Z149" s="504"/>
      <c r="AA149" s="245"/>
      <c r="AB149" s="504"/>
      <c r="AC149" s="16"/>
      <c r="AD149" s="16"/>
      <c r="AE149" s="24"/>
    </row>
    <row r="150" spans="1:31" x14ac:dyDescent="0.2">
      <c r="A150" s="12"/>
      <c r="B150" s="12"/>
      <c r="C150" s="12"/>
      <c r="D150" s="12"/>
      <c r="E150" s="561"/>
      <c r="F150" s="41"/>
      <c r="G150" s="12"/>
      <c r="H150" s="12"/>
      <c r="I150" s="12"/>
      <c r="J150" s="12"/>
      <c r="K150" s="12"/>
      <c r="L150" s="12"/>
      <c r="M150" s="862"/>
      <c r="N150" s="300"/>
      <c r="O150" s="300"/>
      <c r="P150" s="300"/>
      <c r="Q150" s="300"/>
      <c r="R150" s="300"/>
      <c r="S150" s="43"/>
      <c r="T150" s="861"/>
      <c r="X150" s="339"/>
      <c r="Y150" s="131"/>
      <c r="Z150" s="504"/>
      <c r="AA150" s="245"/>
      <c r="AB150" s="504"/>
      <c r="AC150" s="16"/>
      <c r="AD150" s="16"/>
      <c r="AE150" s="24"/>
    </row>
    <row r="151" spans="1:31" x14ac:dyDescent="0.2">
      <c r="A151" s="12"/>
      <c r="B151" s="12"/>
      <c r="C151" s="12"/>
      <c r="D151" s="12"/>
      <c r="E151" s="561"/>
      <c r="F151" s="41"/>
      <c r="G151" s="12"/>
      <c r="H151" s="12"/>
      <c r="I151" s="12"/>
      <c r="J151" s="12"/>
      <c r="K151" s="12"/>
      <c r="L151" s="12"/>
      <c r="M151" s="862"/>
      <c r="N151" s="300"/>
      <c r="O151" s="300"/>
      <c r="P151" s="300"/>
      <c r="Q151" s="300"/>
      <c r="R151" s="300"/>
      <c r="S151" s="43"/>
      <c r="T151" s="861"/>
      <c r="X151" s="339"/>
      <c r="Y151" s="131"/>
      <c r="Z151" s="504"/>
      <c r="AA151" s="245"/>
      <c r="AB151" s="504"/>
      <c r="AC151" s="16"/>
      <c r="AD151" s="16"/>
      <c r="AE151" s="24"/>
    </row>
    <row r="152" spans="1:31" x14ac:dyDescent="0.2">
      <c r="A152" s="12"/>
      <c r="B152" s="12"/>
      <c r="C152" s="12"/>
      <c r="D152" s="12"/>
      <c r="E152" s="561"/>
      <c r="F152" s="41"/>
      <c r="G152" s="12"/>
      <c r="H152" s="12"/>
      <c r="I152" s="12"/>
      <c r="J152" s="12"/>
      <c r="K152" s="12"/>
      <c r="L152" s="12"/>
      <c r="M152" s="862"/>
      <c r="N152" s="300"/>
      <c r="O152" s="300"/>
      <c r="P152" s="300"/>
      <c r="Q152" s="300"/>
      <c r="R152" s="300"/>
      <c r="S152" s="43"/>
      <c r="T152" s="861"/>
      <c r="X152" s="265"/>
      <c r="Y152" s="336"/>
      <c r="Z152" s="15"/>
      <c r="AA152" s="16"/>
      <c r="AB152" s="15"/>
      <c r="AC152" s="18"/>
      <c r="AD152" s="18"/>
      <c r="AE152" s="24"/>
    </row>
    <row r="153" spans="1:31" x14ac:dyDescent="0.2">
      <c r="A153" s="12"/>
      <c r="B153" s="12"/>
      <c r="C153" s="12"/>
      <c r="D153" s="12"/>
      <c r="E153" s="561"/>
      <c r="F153" s="41"/>
      <c r="G153" s="12"/>
      <c r="H153" s="12"/>
      <c r="I153" s="12"/>
      <c r="J153" s="12"/>
      <c r="K153" s="12"/>
      <c r="L153" s="12"/>
      <c r="M153" s="862"/>
      <c r="N153" s="300"/>
      <c r="O153" s="300"/>
      <c r="P153" s="300"/>
      <c r="Q153" s="300"/>
      <c r="R153" s="300"/>
      <c r="S153" s="43"/>
      <c r="T153" s="861"/>
      <c r="X153" s="339"/>
      <c r="Y153" s="131"/>
      <c r="Z153" s="36"/>
      <c r="AA153" s="37"/>
      <c r="AB153" s="36"/>
      <c r="AC153" s="37"/>
      <c r="AD153" s="37"/>
      <c r="AE153" s="47"/>
    </row>
    <row r="154" spans="1:31" x14ac:dyDescent="0.2">
      <c r="A154" s="12"/>
      <c r="B154" s="12"/>
      <c r="C154" s="12"/>
      <c r="D154" s="12"/>
      <c r="E154" s="561"/>
      <c r="F154" s="41"/>
      <c r="G154" s="12"/>
      <c r="H154" s="12"/>
      <c r="I154" s="12"/>
      <c r="J154" s="12"/>
      <c r="K154" s="12"/>
      <c r="L154" s="12"/>
      <c r="M154" s="862"/>
      <c r="N154" s="300"/>
      <c r="O154" s="300"/>
      <c r="P154" s="300"/>
      <c r="Q154" s="300"/>
      <c r="R154" s="300"/>
      <c r="S154" s="43"/>
      <c r="T154" s="861"/>
      <c r="X154" s="134"/>
      <c r="Y154" s="134"/>
      <c r="Z154" s="130"/>
      <c r="AA154" s="133"/>
      <c r="AB154" s="130"/>
      <c r="AC154" s="133"/>
      <c r="AD154" s="133"/>
      <c r="AE154" s="575"/>
    </row>
    <row r="155" spans="1:31" x14ac:dyDescent="0.2">
      <c r="A155" s="12"/>
      <c r="B155" s="12"/>
      <c r="C155" s="12"/>
      <c r="D155" s="12"/>
      <c r="E155" s="561"/>
      <c r="F155" s="41"/>
      <c r="G155" s="12"/>
      <c r="H155" s="12"/>
      <c r="I155" s="12"/>
      <c r="J155" s="12"/>
      <c r="K155" s="12"/>
      <c r="L155" s="12"/>
      <c r="M155" s="862"/>
      <c r="N155" s="300"/>
      <c r="O155" s="300"/>
      <c r="P155" s="300"/>
      <c r="Q155" s="300"/>
      <c r="R155" s="300"/>
      <c r="S155" s="43"/>
      <c r="T155" s="861"/>
      <c r="X155" s="339"/>
      <c r="Y155" s="339"/>
      <c r="Z155" s="247"/>
      <c r="AA155" s="749"/>
      <c r="AB155" s="247"/>
      <c r="AC155" s="419"/>
      <c r="AD155" s="419"/>
      <c r="AE155" s="736"/>
    </row>
    <row r="156" spans="1:31" x14ac:dyDescent="0.2">
      <c r="A156" s="12"/>
      <c r="B156" s="12"/>
      <c r="C156" s="12"/>
      <c r="D156" s="12"/>
      <c r="E156" s="561"/>
      <c r="F156" s="41"/>
      <c r="G156" s="12"/>
      <c r="H156" s="12"/>
      <c r="I156" s="12"/>
      <c r="J156" s="12"/>
      <c r="K156" s="12"/>
      <c r="L156" s="12"/>
      <c r="M156" s="862"/>
      <c r="N156" s="300"/>
      <c r="O156" s="300"/>
      <c r="P156" s="300"/>
      <c r="Q156" s="300"/>
      <c r="R156" s="300"/>
      <c r="S156" s="43"/>
      <c r="T156" s="861"/>
      <c r="X156" s="339"/>
      <c r="Y156" s="339"/>
      <c r="Z156" s="331"/>
      <c r="AA156" s="330"/>
      <c r="AB156" s="331"/>
      <c r="AC156" s="330"/>
      <c r="AD156" s="330"/>
      <c r="AE156" s="330"/>
    </row>
    <row r="157" spans="1:31" x14ac:dyDescent="0.2">
      <c r="A157" s="12"/>
      <c r="B157" s="12"/>
      <c r="C157" s="12"/>
      <c r="D157" s="12"/>
      <c r="E157" s="561"/>
      <c r="F157" s="41"/>
      <c r="G157" s="12"/>
      <c r="H157" s="12"/>
      <c r="I157" s="12"/>
      <c r="J157" s="12"/>
      <c r="K157" s="12"/>
      <c r="L157" s="12"/>
      <c r="M157" s="862"/>
      <c r="N157" s="300"/>
      <c r="O157" s="300"/>
      <c r="P157" s="300"/>
      <c r="Q157" s="300"/>
      <c r="R157" s="300"/>
      <c r="S157" s="43"/>
      <c r="T157" s="861"/>
      <c r="Z157" s="48"/>
      <c r="AA157" s="48"/>
      <c r="AB157" s="48"/>
      <c r="AC157" s="47"/>
      <c r="AD157" s="16"/>
      <c r="AE157" s="47"/>
    </row>
    <row r="158" spans="1:31" x14ac:dyDescent="0.2">
      <c r="A158" s="12"/>
      <c r="B158" s="12"/>
      <c r="C158" s="12"/>
      <c r="D158" s="12"/>
      <c r="E158" s="561"/>
      <c r="F158" s="41"/>
      <c r="G158" s="12"/>
      <c r="H158" s="12"/>
      <c r="I158" s="12"/>
      <c r="J158" s="12"/>
      <c r="K158" s="12"/>
      <c r="L158" s="12"/>
      <c r="M158" s="862"/>
      <c r="N158" s="300"/>
      <c r="O158" s="300"/>
      <c r="P158" s="300"/>
      <c r="Q158" s="300"/>
      <c r="R158" s="300"/>
      <c r="S158" s="43"/>
      <c r="T158" s="861"/>
      <c r="Z158" s="367"/>
      <c r="AA158" s="368"/>
      <c r="AB158" s="367"/>
      <c r="AC158" s="18"/>
      <c r="AD158" s="18"/>
      <c r="AE158" s="579"/>
    </row>
    <row r="159" spans="1:31" x14ac:dyDescent="0.2">
      <c r="A159" s="12"/>
      <c r="B159" s="12"/>
      <c r="C159" s="12"/>
      <c r="D159" s="12"/>
      <c r="E159" s="561"/>
      <c r="F159" s="41"/>
      <c r="G159" s="12"/>
      <c r="H159" s="12"/>
      <c r="I159" s="12"/>
      <c r="J159" s="12"/>
      <c r="K159" s="12"/>
      <c r="L159" s="12"/>
      <c r="M159" s="862"/>
      <c r="N159" s="300"/>
      <c r="O159" s="300"/>
      <c r="P159" s="300"/>
      <c r="Q159" s="300"/>
      <c r="R159" s="300"/>
      <c r="S159" s="43"/>
      <c r="T159" s="861"/>
      <c r="Z159" s="367"/>
      <c r="AA159" s="1049"/>
      <c r="AB159" s="367"/>
      <c r="AC159" s="18"/>
      <c r="AD159" s="18"/>
      <c r="AE159" s="579"/>
    </row>
    <row r="160" spans="1:31" x14ac:dyDescent="0.2">
      <c r="A160" s="12"/>
      <c r="B160" s="12"/>
      <c r="C160" s="12"/>
      <c r="D160" s="12"/>
      <c r="E160" s="561"/>
      <c r="F160" s="41"/>
      <c r="G160" s="12"/>
      <c r="H160" s="12"/>
      <c r="I160" s="12"/>
      <c r="J160" s="12"/>
      <c r="K160" s="12"/>
      <c r="L160" s="12"/>
      <c r="M160" s="862"/>
      <c r="N160" s="300"/>
      <c r="O160" s="300"/>
      <c r="P160" s="300"/>
      <c r="Q160" s="300"/>
      <c r="R160" s="300"/>
      <c r="S160" s="43"/>
      <c r="T160" s="861"/>
      <c r="Z160" s="367"/>
      <c r="AA160" s="1049"/>
      <c r="AB160" s="367"/>
      <c r="AC160" s="18"/>
      <c r="AD160" s="18"/>
      <c r="AE160" s="579"/>
    </row>
    <row r="161" spans="1:31" x14ac:dyDescent="0.2">
      <c r="A161" s="12"/>
      <c r="B161" s="12"/>
      <c r="C161" s="12"/>
      <c r="D161" s="12"/>
      <c r="E161" s="561"/>
      <c r="F161" s="41"/>
      <c r="G161" s="12"/>
      <c r="H161" s="12"/>
      <c r="I161" s="12"/>
      <c r="J161" s="12"/>
      <c r="K161" s="12"/>
      <c r="L161" s="12"/>
      <c r="M161" s="862"/>
      <c r="N161" s="300"/>
      <c r="O161" s="300"/>
      <c r="P161" s="300"/>
      <c r="Q161" s="300"/>
      <c r="R161" s="300"/>
      <c r="S161" s="43"/>
      <c r="T161" s="861"/>
      <c r="Z161" s="15"/>
      <c r="AA161" s="16"/>
      <c r="AB161" s="15"/>
      <c r="AC161" s="16"/>
      <c r="AD161" s="16"/>
      <c r="AE161" s="579"/>
    </row>
    <row r="162" spans="1:31" x14ac:dyDescent="0.2">
      <c r="A162" s="12"/>
      <c r="B162" s="12"/>
      <c r="C162" s="12"/>
      <c r="D162" s="12"/>
      <c r="E162" s="561"/>
      <c r="F162" s="41"/>
      <c r="G162" s="12"/>
      <c r="H162" s="12"/>
      <c r="I162" s="12"/>
      <c r="J162" s="12"/>
      <c r="K162" s="12"/>
      <c r="L162" s="12"/>
      <c r="M162" s="862"/>
      <c r="N162" s="300"/>
      <c r="O162" s="300"/>
      <c r="P162" s="300"/>
      <c r="Q162" s="300"/>
      <c r="R162" s="300"/>
      <c r="S162" s="43"/>
      <c r="T162" s="861"/>
      <c r="Z162" s="48"/>
      <c r="AA162" s="48"/>
      <c r="AB162" s="48"/>
      <c r="AC162" s="47"/>
      <c r="AD162" s="16"/>
      <c r="AE162" s="47"/>
    </row>
    <row r="163" spans="1:31" x14ac:dyDescent="0.2">
      <c r="A163" s="12"/>
      <c r="B163" s="12"/>
      <c r="C163" s="12"/>
      <c r="D163" s="12"/>
      <c r="E163" s="561"/>
      <c r="F163" s="41"/>
      <c r="G163" s="12"/>
      <c r="H163" s="12"/>
      <c r="I163" s="12"/>
      <c r="J163" s="12"/>
      <c r="K163" s="12"/>
      <c r="L163" s="12"/>
      <c r="M163" s="862"/>
      <c r="N163" s="300"/>
      <c r="O163" s="300"/>
      <c r="P163" s="300"/>
      <c r="Q163" s="300"/>
      <c r="R163" s="300"/>
      <c r="S163" s="43"/>
      <c r="T163" s="861"/>
      <c r="Z163" s="504"/>
      <c r="AA163" s="245"/>
      <c r="AB163" s="504"/>
      <c r="AC163" s="273"/>
      <c r="AD163" s="273"/>
      <c r="AE163" s="579"/>
    </row>
    <row r="164" spans="1:31" x14ac:dyDescent="0.2">
      <c r="A164" s="12"/>
      <c r="B164" s="12"/>
      <c r="C164" s="12"/>
      <c r="D164" s="12"/>
      <c r="E164" s="561"/>
      <c r="F164" s="41"/>
      <c r="G164" s="12"/>
      <c r="H164" s="12"/>
      <c r="I164" s="12"/>
      <c r="J164" s="12"/>
      <c r="K164" s="12"/>
      <c r="L164" s="12"/>
      <c r="M164" s="862"/>
      <c r="N164" s="300"/>
      <c r="O164" s="300"/>
      <c r="P164" s="300"/>
      <c r="Q164" s="300"/>
      <c r="R164" s="300"/>
      <c r="S164" s="43"/>
      <c r="T164" s="861"/>
      <c r="Z164" s="504"/>
      <c r="AA164" s="245"/>
      <c r="AB164" s="504"/>
      <c r="AC164" s="273"/>
      <c r="AD164" s="273"/>
      <c r="AE164" s="579"/>
    </row>
    <row r="165" spans="1:31" x14ac:dyDescent="0.2">
      <c r="A165" s="12"/>
      <c r="B165" s="12"/>
      <c r="C165" s="12"/>
      <c r="D165" s="12"/>
      <c r="E165" s="561"/>
      <c r="F165" s="41"/>
      <c r="G165" s="12"/>
      <c r="H165" s="12"/>
      <c r="I165" s="12"/>
      <c r="J165" s="12"/>
      <c r="K165" s="12"/>
      <c r="L165" s="12"/>
      <c r="M165" s="862"/>
      <c r="N165" s="300"/>
      <c r="O165" s="300"/>
      <c r="P165" s="300"/>
      <c r="Q165" s="300"/>
      <c r="R165" s="300"/>
      <c r="S165" s="43"/>
      <c r="T165" s="861"/>
      <c r="Z165" s="504"/>
      <c r="AA165" s="245"/>
      <c r="AB165" s="504"/>
      <c r="AC165" s="273"/>
      <c r="AD165" s="273"/>
      <c r="AE165" s="579"/>
    </row>
    <row r="166" spans="1:31" x14ac:dyDescent="0.2">
      <c r="A166" s="12"/>
      <c r="B166" s="12"/>
      <c r="C166" s="12"/>
      <c r="D166" s="12"/>
      <c r="E166" s="561"/>
      <c r="F166" s="41"/>
      <c r="G166" s="12"/>
      <c r="H166" s="12"/>
      <c r="I166" s="12"/>
      <c r="J166" s="12"/>
      <c r="K166" s="12"/>
      <c r="L166" s="12"/>
      <c r="M166" s="862"/>
      <c r="N166" s="300"/>
      <c r="O166" s="300"/>
      <c r="P166" s="300"/>
      <c r="Q166" s="300"/>
      <c r="R166" s="300"/>
      <c r="S166" s="43"/>
      <c r="T166" s="861"/>
      <c r="Z166" s="15"/>
      <c r="AA166" s="16"/>
      <c r="AB166" s="15"/>
      <c r="AC166" s="16"/>
      <c r="AD166" s="16"/>
      <c r="AE166" s="579"/>
    </row>
    <row r="167" spans="1:31" x14ac:dyDescent="0.2">
      <c r="A167" s="12"/>
      <c r="B167" s="12"/>
      <c r="C167" s="12"/>
      <c r="D167" s="12"/>
      <c r="E167" s="561"/>
      <c r="F167" s="41"/>
      <c r="G167" s="12"/>
      <c r="H167" s="12"/>
      <c r="I167" s="12"/>
      <c r="J167" s="12"/>
      <c r="K167" s="12"/>
      <c r="L167" s="12"/>
      <c r="M167" s="862"/>
      <c r="N167" s="300"/>
      <c r="O167" s="300"/>
      <c r="P167" s="300"/>
      <c r="Q167" s="300"/>
      <c r="R167" s="300"/>
      <c r="S167" s="43"/>
      <c r="T167" s="861"/>
      <c r="Z167" s="15"/>
      <c r="AA167" s="16"/>
      <c r="AB167" s="15"/>
      <c r="AC167" s="24"/>
      <c r="AD167" s="24"/>
      <c r="AE167" s="24"/>
    </row>
    <row r="168" spans="1:31" x14ac:dyDescent="0.2">
      <c r="A168" s="12"/>
      <c r="B168" s="12"/>
      <c r="C168" s="12"/>
      <c r="D168" s="12"/>
      <c r="E168" s="561"/>
      <c r="F168" s="41"/>
      <c r="G168" s="12"/>
      <c r="H168" s="12"/>
      <c r="I168" s="12"/>
      <c r="J168" s="12"/>
      <c r="K168" s="12"/>
      <c r="L168" s="12"/>
      <c r="M168" s="862"/>
      <c r="N168" s="300"/>
      <c r="O168" s="300"/>
      <c r="P168" s="300"/>
      <c r="Q168" s="300"/>
      <c r="R168" s="300"/>
      <c r="S168" s="43"/>
      <c r="T168" s="861"/>
      <c r="Z168" s="15"/>
      <c r="AA168" s="16"/>
      <c r="AB168" s="15"/>
      <c r="AC168" s="16"/>
      <c r="AD168" s="16"/>
      <c r="AE168" s="24"/>
    </row>
    <row r="169" spans="1:31" x14ac:dyDescent="0.2">
      <c r="A169" s="12"/>
      <c r="B169" s="12"/>
      <c r="C169" s="12"/>
      <c r="D169" s="12"/>
      <c r="E169" s="561"/>
      <c r="F169" s="41"/>
      <c r="G169" s="12"/>
      <c r="H169" s="12"/>
      <c r="I169" s="12"/>
      <c r="J169" s="12"/>
      <c r="K169" s="12"/>
      <c r="L169" s="12"/>
      <c r="M169" s="862"/>
      <c r="N169" s="300"/>
      <c r="O169" s="300"/>
      <c r="P169" s="300"/>
      <c r="Q169" s="300"/>
      <c r="R169" s="300"/>
      <c r="S169" s="43"/>
      <c r="T169" s="861"/>
      <c r="Z169" s="526"/>
      <c r="AA169" s="527"/>
      <c r="AB169" s="190"/>
      <c r="AC169" s="527"/>
      <c r="AD169" s="527"/>
      <c r="AE169" s="332"/>
    </row>
    <row r="170" spans="1:31" x14ac:dyDescent="0.2">
      <c r="A170" s="12"/>
      <c r="B170" s="12"/>
      <c r="C170" s="12"/>
      <c r="D170" s="12"/>
      <c r="E170" s="561"/>
      <c r="F170" s="41"/>
      <c r="G170" s="12"/>
      <c r="H170" s="12"/>
      <c r="I170" s="12"/>
      <c r="J170" s="12"/>
      <c r="K170" s="12"/>
      <c r="L170" s="12"/>
      <c r="M170" s="862"/>
      <c r="N170" s="300"/>
      <c r="O170" s="300"/>
      <c r="P170" s="300"/>
      <c r="Q170" s="300"/>
      <c r="R170" s="300"/>
      <c r="S170" s="43"/>
      <c r="T170" s="861"/>
      <c r="Z170" s="247"/>
      <c r="AA170" s="517"/>
      <c r="AB170" s="247"/>
      <c r="AC170" s="386"/>
      <c r="AD170" s="386"/>
      <c r="AE170" s="736"/>
    </row>
    <row r="171" spans="1:31" x14ac:dyDescent="0.2">
      <c r="A171" s="12"/>
      <c r="B171" s="12"/>
      <c r="C171" s="12"/>
      <c r="D171" s="12"/>
      <c r="E171" s="561"/>
      <c r="F171" s="41"/>
      <c r="G171" s="12"/>
      <c r="H171" s="12"/>
      <c r="I171" s="12"/>
      <c r="J171" s="12"/>
      <c r="K171" s="12"/>
      <c r="L171" s="12"/>
      <c r="M171" s="862"/>
      <c r="N171" s="300"/>
      <c r="O171" s="300"/>
      <c r="P171" s="300"/>
      <c r="Q171" s="300"/>
      <c r="R171" s="300"/>
      <c r="S171" s="43"/>
      <c r="T171" s="861"/>
      <c r="Z171" s="247"/>
      <c r="AA171" s="749"/>
      <c r="AB171" s="247"/>
      <c r="AC171" s="419"/>
      <c r="AD171" s="419"/>
      <c r="AE171" s="736"/>
    </row>
    <row r="172" spans="1:31" x14ac:dyDescent="0.2">
      <c r="A172" s="12"/>
      <c r="B172" s="12"/>
      <c r="C172" s="12"/>
      <c r="D172" s="12"/>
      <c r="E172" s="561"/>
      <c r="F172" s="41"/>
      <c r="G172" s="12"/>
      <c r="H172" s="12"/>
      <c r="I172" s="12"/>
      <c r="J172" s="12"/>
      <c r="K172" s="12"/>
      <c r="L172" s="12"/>
      <c r="M172" s="862"/>
      <c r="N172" s="300"/>
      <c r="O172" s="300"/>
      <c r="P172" s="300"/>
      <c r="Q172" s="300"/>
      <c r="R172" s="300"/>
      <c r="S172" s="43"/>
      <c r="T172" s="861"/>
    </row>
    <row r="173" spans="1:31" x14ac:dyDescent="0.2">
      <c r="A173" s="12"/>
      <c r="B173" s="12"/>
      <c r="C173" s="12"/>
      <c r="D173" s="12"/>
      <c r="E173" s="561"/>
      <c r="F173" s="41"/>
      <c r="G173" s="12"/>
      <c r="H173" s="12"/>
      <c r="I173" s="12"/>
      <c r="J173" s="12"/>
      <c r="K173" s="12"/>
      <c r="L173" s="12"/>
      <c r="M173" s="862"/>
      <c r="N173" s="300"/>
      <c r="O173" s="300"/>
      <c r="P173" s="300"/>
      <c r="Q173" s="300"/>
      <c r="R173" s="300"/>
      <c r="S173" s="43"/>
      <c r="T173" s="861"/>
    </row>
    <row r="174" spans="1:31" x14ac:dyDescent="0.2">
      <c r="A174" s="12"/>
      <c r="B174" s="12"/>
      <c r="C174" s="12"/>
      <c r="D174" s="12"/>
      <c r="E174" s="561"/>
      <c r="F174" s="41"/>
      <c r="G174" s="12"/>
      <c r="H174" s="12"/>
      <c r="I174" s="12"/>
      <c r="J174" s="12"/>
      <c r="K174" s="12"/>
      <c r="L174" s="12"/>
      <c r="M174" s="862"/>
      <c r="N174" s="300"/>
      <c r="O174" s="300"/>
      <c r="P174" s="300"/>
      <c r="Q174" s="300"/>
      <c r="R174" s="300"/>
      <c r="S174" s="43"/>
      <c r="T174" s="861"/>
    </row>
    <row r="175" spans="1:31" x14ac:dyDescent="0.2">
      <c r="A175" s="12"/>
      <c r="B175" s="12"/>
      <c r="C175" s="12"/>
      <c r="D175" s="12"/>
      <c r="E175" s="561"/>
      <c r="F175" s="41"/>
      <c r="G175" s="12"/>
      <c r="H175" s="12"/>
      <c r="I175" s="12"/>
      <c r="J175" s="12"/>
      <c r="K175" s="12"/>
      <c r="L175" s="12"/>
      <c r="M175" s="862"/>
      <c r="N175" s="300"/>
      <c r="O175" s="300"/>
      <c r="P175" s="300"/>
      <c r="Q175" s="300"/>
      <c r="R175" s="300"/>
      <c r="S175" s="43"/>
      <c r="T175" s="861"/>
    </row>
    <row r="176" spans="1:31" x14ac:dyDescent="0.2">
      <c r="A176" s="12"/>
      <c r="B176" s="12"/>
      <c r="C176" s="12"/>
      <c r="D176" s="12"/>
      <c r="E176" s="561"/>
      <c r="F176" s="41"/>
      <c r="G176" s="12"/>
      <c r="H176" s="12"/>
      <c r="I176" s="12"/>
      <c r="J176" s="12"/>
      <c r="K176" s="12"/>
      <c r="L176" s="12"/>
      <c r="M176" s="862"/>
      <c r="N176" s="300"/>
      <c r="O176" s="300"/>
      <c r="P176" s="300"/>
      <c r="Q176" s="300"/>
      <c r="R176" s="300"/>
      <c r="S176" s="43"/>
      <c r="T176" s="861"/>
    </row>
    <row r="177" spans="1:20" x14ac:dyDescent="0.2">
      <c r="A177" s="12"/>
      <c r="B177" s="12"/>
      <c r="C177" s="12"/>
      <c r="D177" s="12"/>
      <c r="E177" s="561"/>
      <c r="F177" s="41"/>
      <c r="G177" s="12"/>
      <c r="H177" s="12"/>
      <c r="I177" s="12"/>
      <c r="J177" s="12"/>
      <c r="K177" s="12"/>
      <c r="L177" s="12"/>
      <c r="M177" s="862"/>
      <c r="N177" s="300"/>
      <c r="O177" s="300"/>
      <c r="P177" s="300"/>
      <c r="Q177" s="300"/>
      <c r="R177" s="300"/>
      <c r="S177" s="43"/>
      <c r="T177" s="861"/>
    </row>
    <row r="178" spans="1:20" x14ac:dyDescent="0.2">
      <c r="A178" s="12"/>
      <c r="B178" s="12"/>
      <c r="C178" s="12"/>
      <c r="D178" s="12"/>
      <c r="E178" s="561"/>
      <c r="F178" s="41"/>
      <c r="G178" s="12"/>
      <c r="H178" s="12"/>
      <c r="I178" s="12"/>
      <c r="J178" s="12"/>
      <c r="K178" s="12"/>
      <c r="L178" s="12"/>
      <c r="M178" s="862"/>
      <c r="N178" s="300"/>
      <c r="O178" s="300"/>
      <c r="P178" s="300"/>
      <c r="Q178" s="300"/>
      <c r="R178" s="300"/>
      <c r="S178" s="43"/>
      <c r="T178" s="861"/>
    </row>
    <row r="179" spans="1:20" x14ac:dyDescent="0.2">
      <c r="A179" s="12"/>
      <c r="B179" s="12"/>
      <c r="C179" s="12"/>
      <c r="D179" s="12"/>
      <c r="E179" s="561"/>
      <c r="F179" s="41"/>
      <c r="G179" s="12"/>
      <c r="H179" s="12"/>
      <c r="I179" s="12"/>
      <c r="J179" s="12"/>
      <c r="K179" s="12"/>
      <c r="L179" s="12"/>
      <c r="M179" s="862"/>
      <c r="N179" s="300"/>
      <c r="O179" s="300"/>
      <c r="P179" s="300"/>
      <c r="Q179" s="300"/>
      <c r="R179" s="300"/>
      <c r="S179" s="43"/>
      <c r="T179" s="861"/>
    </row>
    <row r="180" spans="1:20" x14ac:dyDescent="0.2">
      <c r="A180" s="12"/>
      <c r="B180" s="12"/>
      <c r="C180" s="12"/>
      <c r="D180" s="12"/>
      <c r="E180" s="561"/>
      <c r="F180" s="41"/>
      <c r="G180" s="12"/>
      <c r="H180" s="12"/>
      <c r="I180" s="12"/>
      <c r="J180" s="12"/>
      <c r="K180" s="12"/>
      <c r="L180" s="12"/>
      <c r="M180" s="862"/>
      <c r="N180" s="300"/>
      <c r="O180" s="300"/>
      <c r="P180" s="300"/>
      <c r="Q180" s="300"/>
      <c r="R180" s="300"/>
      <c r="S180" s="43"/>
      <c r="T180" s="861"/>
    </row>
    <row r="181" spans="1:20" x14ac:dyDescent="0.2">
      <c r="A181" s="12"/>
      <c r="B181" s="12"/>
      <c r="C181" s="12"/>
      <c r="D181" s="12"/>
      <c r="E181" s="561"/>
      <c r="F181" s="41"/>
      <c r="G181" s="12"/>
      <c r="H181" s="12"/>
      <c r="I181" s="12"/>
      <c r="J181" s="12"/>
      <c r="K181" s="12"/>
      <c r="L181" s="12"/>
      <c r="M181" s="862"/>
      <c r="N181" s="300"/>
      <c r="O181" s="300"/>
      <c r="P181" s="300"/>
      <c r="Q181" s="300"/>
      <c r="R181" s="300"/>
      <c r="S181" s="43"/>
      <c r="T181" s="861"/>
    </row>
    <row r="182" spans="1:20" x14ac:dyDescent="0.2">
      <c r="A182" s="12"/>
      <c r="B182" s="12"/>
      <c r="C182" s="12"/>
      <c r="D182" s="12"/>
      <c r="E182" s="561"/>
      <c r="F182" s="41"/>
      <c r="G182" s="12"/>
      <c r="H182" s="12"/>
      <c r="I182" s="12"/>
      <c r="J182" s="12"/>
      <c r="K182" s="12"/>
      <c r="L182" s="12"/>
      <c r="M182" s="862"/>
      <c r="N182" s="300"/>
      <c r="O182" s="300"/>
      <c r="P182" s="300"/>
      <c r="Q182" s="300"/>
      <c r="R182" s="300"/>
      <c r="S182" s="43"/>
      <c r="T182" s="861"/>
    </row>
    <row r="183" spans="1:20" x14ac:dyDescent="0.2">
      <c r="A183" s="12"/>
      <c r="B183" s="12"/>
      <c r="C183" s="12"/>
      <c r="D183" s="12"/>
      <c r="E183" s="561"/>
      <c r="F183" s="41"/>
      <c r="G183" s="12"/>
      <c r="H183" s="12"/>
      <c r="I183" s="12"/>
      <c r="J183" s="12"/>
      <c r="K183" s="12"/>
      <c r="L183" s="12"/>
      <c r="M183" s="862"/>
      <c r="N183" s="300"/>
      <c r="O183" s="300"/>
      <c r="P183" s="300"/>
      <c r="Q183" s="300"/>
      <c r="R183" s="300"/>
      <c r="S183" s="43"/>
      <c r="T183" s="861"/>
    </row>
    <row r="184" spans="1:20" x14ac:dyDescent="0.2">
      <c r="A184" s="12"/>
      <c r="B184" s="12"/>
      <c r="C184" s="12"/>
      <c r="D184" s="12"/>
      <c r="E184" s="561"/>
      <c r="F184" s="41"/>
      <c r="G184" s="12"/>
      <c r="H184" s="12"/>
      <c r="I184" s="12"/>
      <c r="J184" s="12"/>
      <c r="K184" s="12"/>
      <c r="L184" s="12"/>
      <c r="M184" s="862"/>
      <c r="N184" s="300"/>
      <c r="O184" s="300"/>
      <c r="P184" s="300"/>
      <c r="Q184" s="300"/>
      <c r="R184" s="300"/>
      <c r="S184" s="43"/>
      <c r="T184" s="861"/>
    </row>
    <row r="185" spans="1:20" x14ac:dyDescent="0.2">
      <c r="A185" s="12"/>
      <c r="B185" s="12"/>
      <c r="C185" s="12"/>
      <c r="D185" s="12"/>
      <c r="E185" s="561"/>
      <c r="F185" s="41"/>
      <c r="G185" s="12"/>
      <c r="H185" s="12"/>
      <c r="I185" s="12"/>
      <c r="J185" s="12"/>
      <c r="K185" s="12"/>
      <c r="L185" s="12"/>
      <c r="M185" s="862"/>
      <c r="N185" s="300"/>
      <c r="O185" s="300"/>
      <c r="P185" s="300"/>
      <c r="Q185" s="300"/>
      <c r="R185" s="300"/>
      <c r="S185" s="43"/>
      <c r="T185" s="861"/>
    </row>
    <row r="186" spans="1:20" x14ac:dyDescent="0.2">
      <c r="A186" s="12"/>
      <c r="B186" s="12"/>
      <c r="C186" s="12"/>
      <c r="D186" s="12"/>
      <c r="E186" s="561"/>
      <c r="F186" s="41"/>
      <c r="G186" s="12"/>
      <c r="H186" s="12"/>
      <c r="I186" s="12"/>
      <c r="J186" s="12"/>
      <c r="K186" s="12"/>
      <c r="L186" s="12"/>
      <c r="M186" s="862"/>
      <c r="N186" s="300"/>
      <c r="O186" s="300"/>
      <c r="P186" s="300"/>
      <c r="Q186" s="300"/>
      <c r="R186" s="300"/>
      <c r="S186" s="43"/>
      <c r="T186" s="861"/>
    </row>
    <row r="187" spans="1:20" x14ac:dyDescent="0.2">
      <c r="A187" s="12"/>
      <c r="B187" s="12"/>
      <c r="C187" s="12"/>
      <c r="D187" s="12"/>
      <c r="E187" s="561"/>
      <c r="F187" s="41"/>
      <c r="G187" s="12"/>
      <c r="H187" s="12"/>
      <c r="I187" s="12"/>
      <c r="J187" s="12"/>
      <c r="K187" s="12"/>
      <c r="L187" s="12"/>
      <c r="M187" s="862"/>
      <c r="N187" s="300"/>
      <c r="O187" s="300"/>
      <c r="P187" s="300"/>
      <c r="Q187" s="300"/>
      <c r="R187" s="300"/>
      <c r="S187" s="43"/>
      <c r="T187" s="861"/>
    </row>
    <row r="188" spans="1:20" x14ac:dyDescent="0.2">
      <c r="A188" s="12"/>
      <c r="B188" s="12"/>
      <c r="C188" s="12"/>
      <c r="D188" s="12"/>
      <c r="E188" s="561"/>
      <c r="F188" s="41"/>
      <c r="G188" s="12"/>
      <c r="H188" s="12"/>
      <c r="I188" s="12"/>
      <c r="J188" s="12"/>
      <c r="K188" s="12"/>
      <c r="L188" s="12"/>
      <c r="M188" s="862"/>
      <c r="N188" s="300"/>
      <c r="O188" s="300"/>
      <c r="P188" s="300"/>
      <c r="Q188" s="300"/>
      <c r="R188" s="300"/>
      <c r="S188" s="43"/>
      <c r="T188" s="861"/>
    </row>
    <row r="189" spans="1:20" x14ac:dyDescent="0.2">
      <c r="A189" s="12"/>
      <c r="B189" s="12"/>
      <c r="C189" s="12"/>
      <c r="D189" s="12"/>
      <c r="E189" s="561"/>
      <c r="F189" s="41"/>
      <c r="G189" s="12"/>
      <c r="H189" s="12"/>
      <c r="I189" s="12"/>
      <c r="J189" s="12"/>
      <c r="K189" s="12"/>
      <c r="L189" s="12"/>
      <c r="M189" s="862"/>
      <c r="N189" s="300"/>
      <c r="O189" s="300"/>
      <c r="P189" s="300"/>
      <c r="Q189" s="300"/>
      <c r="R189" s="300"/>
      <c r="S189" s="43"/>
      <c r="T189" s="861"/>
    </row>
    <row r="190" spans="1:20" x14ac:dyDescent="0.2">
      <c r="A190" s="12"/>
      <c r="B190" s="12"/>
      <c r="C190" s="12"/>
      <c r="D190" s="12"/>
      <c r="E190" s="561"/>
      <c r="F190" s="41"/>
      <c r="G190" s="12"/>
      <c r="H190" s="12"/>
      <c r="I190" s="12"/>
      <c r="J190" s="12"/>
      <c r="K190" s="12"/>
      <c r="L190" s="12"/>
      <c r="M190" s="862"/>
      <c r="N190" s="300"/>
      <c r="O190" s="300"/>
      <c r="P190" s="300"/>
      <c r="Q190" s="300"/>
      <c r="R190" s="300"/>
      <c r="S190" s="43"/>
      <c r="T190" s="861"/>
    </row>
    <row r="191" spans="1:20" x14ac:dyDescent="0.2">
      <c r="A191" s="12"/>
      <c r="B191" s="12"/>
      <c r="C191" s="12"/>
      <c r="D191" s="12"/>
      <c r="E191" s="561"/>
      <c r="F191" s="41"/>
      <c r="G191" s="12"/>
      <c r="H191" s="12"/>
      <c r="I191" s="12"/>
      <c r="J191" s="12"/>
      <c r="K191" s="12"/>
      <c r="L191" s="12"/>
      <c r="M191" s="862"/>
      <c r="N191" s="300"/>
      <c r="O191" s="300"/>
      <c r="P191" s="300"/>
      <c r="Q191" s="300"/>
      <c r="R191" s="300"/>
      <c r="S191" s="43"/>
      <c r="T191" s="861"/>
    </row>
    <row r="192" spans="1:20" x14ac:dyDescent="0.2">
      <c r="A192" s="12"/>
      <c r="B192" s="12"/>
      <c r="C192" s="12"/>
      <c r="D192" s="12"/>
      <c r="E192" s="561"/>
      <c r="F192" s="41"/>
      <c r="G192" s="12"/>
      <c r="H192" s="12"/>
      <c r="I192" s="12"/>
      <c r="J192" s="12"/>
      <c r="K192" s="12"/>
      <c r="L192" s="12"/>
      <c r="M192" s="862"/>
      <c r="N192" s="300"/>
      <c r="O192" s="300"/>
      <c r="P192" s="300"/>
      <c r="Q192" s="300"/>
      <c r="R192" s="300"/>
      <c r="S192" s="43"/>
      <c r="T192" s="861"/>
    </row>
    <row r="193" spans="1:20" x14ac:dyDescent="0.2">
      <c r="A193" s="12"/>
      <c r="B193" s="12"/>
      <c r="C193" s="12"/>
      <c r="D193" s="12"/>
      <c r="E193" s="561"/>
      <c r="F193" s="41"/>
      <c r="G193" s="12"/>
      <c r="H193" s="12"/>
      <c r="I193" s="12"/>
      <c r="J193" s="12"/>
      <c r="K193" s="12"/>
      <c r="L193" s="12"/>
      <c r="M193" s="862"/>
      <c r="N193" s="300"/>
      <c r="O193" s="300"/>
      <c r="P193" s="300"/>
      <c r="Q193" s="300"/>
      <c r="R193" s="300"/>
      <c r="S193" s="43"/>
      <c r="T193" s="861"/>
    </row>
    <row r="194" spans="1:20" x14ac:dyDescent="0.2">
      <c r="A194" s="12"/>
      <c r="B194" s="12"/>
      <c r="C194" s="12"/>
      <c r="D194" s="12"/>
      <c r="E194" s="561"/>
      <c r="F194" s="41"/>
      <c r="G194" s="12"/>
      <c r="H194" s="12"/>
      <c r="I194" s="12"/>
      <c r="J194" s="12"/>
      <c r="K194" s="12"/>
      <c r="L194" s="12"/>
      <c r="M194" s="862"/>
      <c r="N194" s="300"/>
      <c r="O194" s="300"/>
      <c r="P194" s="300"/>
      <c r="Q194" s="300"/>
      <c r="R194" s="300"/>
      <c r="S194" s="43"/>
      <c r="T194" s="861"/>
    </row>
    <row r="195" spans="1:20" x14ac:dyDescent="0.2">
      <c r="A195" s="12"/>
      <c r="B195" s="12"/>
      <c r="C195" s="12"/>
      <c r="D195" s="12"/>
      <c r="E195" s="561"/>
      <c r="F195" s="41"/>
      <c r="G195" s="12"/>
      <c r="H195" s="12"/>
      <c r="I195" s="12"/>
      <c r="J195" s="12"/>
      <c r="K195" s="12"/>
      <c r="L195" s="12"/>
      <c r="M195" s="862"/>
      <c r="N195" s="300"/>
      <c r="O195" s="300"/>
      <c r="P195" s="300"/>
      <c r="Q195" s="300"/>
      <c r="R195" s="300"/>
      <c r="S195" s="43"/>
      <c r="T195" s="861"/>
    </row>
    <row r="196" spans="1:20" x14ac:dyDescent="0.2">
      <c r="A196" s="12"/>
      <c r="B196" s="12"/>
      <c r="C196" s="12"/>
      <c r="D196" s="12"/>
      <c r="E196" s="561"/>
      <c r="F196" s="41"/>
      <c r="G196" s="12"/>
      <c r="H196" s="12"/>
      <c r="I196" s="12"/>
      <c r="J196" s="12"/>
      <c r="K196" s="12"/>
      <c r="L196" s="12"/>
      <c r="M196" s="862"/>
      <c r="N196" s="300"/>
      <c r="O196" s="300"/>
      <c r="P196" s="300"/>
      <c r="Q196" s="300"/>
      <c r="R196" s="300"/>
      <c r="S196" s="43"/>
      <c r="T196" s="861"/>
    </row>
    <row r="197" spans="1:20" x14ac:dyDescent="0.2">
      <c r="A197" s="12"/>
      <c r="B197" s="12"/>
      <c r="C197" s="12"/>
      <c r="D197" s="12"/>
      <c r="E197" s="561"/>
      <c r="F197" s="41"/>
      <c r="G197" s="12"/>
      <c r="H197" s="12"/>
      <c r="I197" s="12"/>
      <c r="J197" s="12"/>
      <c r="K197" s="12"/>
      <c r="L197" s="12"/>
      <c r="M197" s="862"/>
      <c r="N197" s="300"/>
      <c r="O197" s="300"/>
      <c r="P197" s="300"/>
      <c r="Q197" s="300"/>
      <c r="R197" s="300"/>
      <c r="S197" s="43"/>
      <c r="T197" s="861"/>
    </row>
    <row r="198" spans="1:20" x14ac:dyDescent="0.2">
      <c r="A198" s="12"/>
      <c r="B198" s="12"/>
      <c r="C198" s="12"/>
      <c r="D198" s="12"/>
      <c r="E198" s="561"/>
      <c r="F198" s="41"/>
      <c r="G198" s="12"/>
      <c r="H198" s="12"/>
      <c r="I198" s="12"/>
      <c r="J198" s="12"/>
      <c r="K198" s="12"/>
      <c r="L198" s="12"/>
      <c r="M198" s="862"/>
      <c r="N198" s="300"/>
      <c r="O198" s="300"/>
      <c r="P198" s="300"/>
      <c r="Q198" s="300"/>
      <c r="R198" s="300"/>
      <c r="S198" s="43"/>
      <c r="T198" s="861"/>
    </row>
    <row r="199" spans="1:20" x14ac:dyDescent="0.2">
      <c r="A199" s="12"/>
      <c r="B199" s="12"/>
      <c r="C199" s="12"/>
      <c r="D199" s="12"/>
      <c r="E199" s="561"/>
      <c r="F199" s="41"/>
      <c r="G199" s="12"/>
      <c r="H199" s="12"/>
      <c r="I199" s="12"/>
      <c r="J199" s="12"/>
      <c r="K199" s="12"/>
      <c r="L199" s="12"/>
      <c r="M199" s="862"/>
      <c r="N199" s="300"/>
      <c r="O199" s="300"/>
      <c r="P199" s="300"/>
      <c r="Q199" s="300"/>
      <c r="R199" s="300"/>
      <c r="S199" s="43"/>
      <c r="T199" s="861"/>
    </row>
    <row r="200" spans="1:20" x14ac:dyDescent="0.2">
      <c r="A200" s="12"/>
      <c r="B200" s="12"/>
      <c r="C200" s="12"/>
      <c r="D200" s="12"/>
      <c r="E200" s="561"/>
      <c r="F200" s="41"/>
      <c r="G200" s="12"/>
      <c r="H200" s="12"/>
      <c r="I200" s="12"/>
      <c r="J200" s="12"/>
      <c r="K200" s="12"/>
      <c r="L200" s="12"/>
      <c r="M200" s="862"/>
      <c r="N200" s="300"/>
      <c r="O200" s="300"/>
      <c r="P200" s="300"/>
      <c r="Q200" s="300"/>
      <c r="R200" s="300"/>
      <c r="S200" s="43"/>
      <c r="T200" s="861"/>
    </row>
    <row r="201" spans="1:20" x14ac:dyDescent="0.2">
      <c r="A201" s="12"/>
      <c r="B201" s="12"/>
      <c r="C201" s="12"/>
      <c r="D201" s="12"/>
      <c r="E201" s="561"/>
      <c r="F201" s="41"/>
      <c r="G201" s="12"/>
      <c r="H201" s="12"/>
      <c r="I201" s="12"/>
      <c r="J201" s="12"/>
      <c r="K201" s="12"/>
      <c r="L201" s="12"/>
      <c r="M201" s="862"/>
      <c r="N201" s="300"/>
      <c r="O201" s="300"/>
      <c r="P201" s="300"/>
      <c r="Q201" s="300"/>
      <c r="R201" s="300"/>
      <c r="S201" s="43"/>
      <c r="T201" s="861"/>
    </row>
    <row r="202" spans="1:20" x14ac:dyDescent="0.2">
      <c r="A202" s="12"/>
      <c r="B202" s="12"/>
      <c r="C202" s="12"/>
      <c r="D202" s="12"/>
      <c r="E202" s="561"/>
      <c r="F202" s="41"/>
      <c r="G202" s="12"/>
      <c r="H202" s="12"/>
      <c r="I202" s="12"/>
      <c r="J202" s="12"/>
      <c r="K202" s="12"/>
      <c r="L202" s="12"/>
      <c r="M202" s="862"/>
      <c r="N202" s="300"/>
      <c r="O202" s="300"/>
      <c r="P202" s="300"/>
      <c r="Q202" s="300"/>
      <c r="R202" s="300"/>
      <c r="S202" s="43"/>
      <c r="T202" s="861"/>
    </row>
    <row r="203" spans="1:20" x14ac:dyDescent="0.2">
      <c r="A203" s="12"/>
      <c r="B203" s="12"/>
      <c r="C203" s="12"/>
      <c r="D203" s="12"/>
      <c r="E203" s="561"/>
      <c r="F203" s="41"/>
      <c r="G203" s="12"/>
      <c r="H203" s="12"/>
      <c r="I203" s="12"/>
      <c r="J203" s="12"/>
      <c r="K203" s="12"/>
      <c r="L203" s="12"/>
      <c r="M203" s="862"/>
      <c r="N203" s="300"/>
      <c r="O203" s="300"/>
      <c r="P203" s="300"/>
      <c r="Q203" s="300"/>
      <c r="R203" s="300"/>
      <c r="S203" s="43"/>
      <c r="T203" s="861"/>
    </row>
    <row r="204" spans="1:20" x14ac:dyDescent="0.2">
      <c r="A204" s="12"/>
      <c r="B204" s="12"/>
      <c r="C204" s="12"/>
      <c r="D204" s="12"/>
      <c r="E204" s="561"/>
      <c r="F204" s="41"/>
      <c r="G204" s="12"/>
      <c r="H204" s="12"/>
      <c r="I204" s="12"/>
      <c r="J204" s="12"/>
      <c r="K204" s="12"/>
      <c r="L204" s="12"/>
      <c r="M204" s="862"/>
      <c r="N204" s="300"/>
      <c r="O204" s="300"/>
      <c r="P204" s="300"/>
      <c r="Q204" s="300"/>
      <c r="R204" s="300"/>
      <c r="S204" s="43"/>
      <c r="T204" s="861"/>
    </row>
    <row r="205" spans="1:20" x14ac:dyDescent="0.2">
      <c r="A205" s="12"/>
      <c r="B205" s="12"/>
      <c r="C205" s="12"/>
      <c r="D205" s="12"/>
      <c r="E205" s="561"/>
      <c r="F205" s="41"/>
      <c r="G205" s="12"/>
      <c r="H205" s="12"/>
      <c r="I205" s="12"/>
      <c r="J205" s="12"/>
      <c r="K205" s="12"/>
      <c r="L205" s="12"/>
      <c r="M205" s="862"/>
      <c r="N205" s="300"/>
      <c r="O205" s="300"/>
      <c r="P205" s="300"/>
      <c r="Q205" s="300"/>
      <c r="R205" s="300"/>
      <c r="S205" s="43"/>
      <c r="T205" s="861"/>
    </row>
    <row r="206" spans="1:20" x14ac:dyDescent="0.2">
      <c r="A206" s="12"/>
      <c r="B206" s="12"/>
      <c r="C206" s="12"/>
      <c r="D206" s="12"/>
      <c r="E206" s="561"/>
      <c r="F206" s="41"/>
      <c r="G206" s="12"/>
      <c r="H206" s="12"/>
      <c r="I206" s="12"/>
      <c r="J206" s="12"/>
      <c r="K206" s="12"/>
      <c r="L206" s="12"/>
      <c r="M206" s="862"/>
      <c r="N206" s="300"/>
      <c r="O206" s="300"/>
      <c r="P206" s="300"/>
      <c r="Q206" s="300"/>
      <c r="R206" s="300"/>
      <c r="S206" s="43"/>
      <c r="T206" s="861"/>
    </row>
    <row r="207" spans="1:20" x14ac:dyDescent="0.2">
      <c r="A207" s="12"/>
      <c r="B207" s="12"/>
      <c r="C207" s="12"/>
      <c r="D207" s="12"/>
      <c r="E207" s="561"/>
      <c r="F207" s="41"/>
      <c r="G207" s="12"/>
      <c r="H207" s="12"/>
      <c r="I207" s="12"/>
      <c r="J207" s="12"/>
      <c r="K207" s="12"/>
      <c r="L207" s="12"/>
      <c r="M207" s="862"/>
      <c r="N207" s="300"/>
      <c r="O207" s="300"/>
      <c r="P207" s="300"/>
      <c r="Q207" s="300"/>
      <c r="R207" s="300"/>
      <c r="S207" s="43"/>
      <c r="T207" s="861"/>
    </row>
    <row r="208" spans="1:20" x14ac:dyDescent="0.2">
      <c r="A208" s="12"/>
      <c r="B208" s="12"/>
      <c r="C208" s="12"/>
      <c r="D208" s="12"/>
      <c r="E208" s="561"/>
      <c r="F208" s="41"/>
      <c r="G208" s="12"/>
      <c r="H208" s="12"/>
      <c r="I208" s="12"/>
      <c r="J208" s="12"/>
      <c r="K208" s="12"/>
      <c r="L208" s="12"/>
      <c r="M208" s="862"/>
      <c r="N208" s="300"/>
      <c r="O208" s="300"/>
      <c r="P208" s="300"/>
      <c r="Q208" s="300"/>
      <c r="R208" s="300"/>
      <c r="S208" s="43"/>
      <c r="T208" s="861"/>
    </row>
    <row r="209" spans="1:20" x14ac:dyDescent="0.2">
      <c r="A209" s="12"/>
      <c r="B209" s="12"/>
      <c r="C209" s="12"/>
      <c r="D209" s="12"/>
      <c r="E209" s="561"/>
      <c r="F209" s="41"/>
      <c r="G209" s="12"/>
      <c r="H209" s="12"/>
      <c r="I209" s="12"/>
      <c r="J209" s="12"/>
      <c r="K209" s="12"/>
      <c r="L209" s="12"/>
      <c r="M209" s="862"/>
      <c r="N209" s="300"/>
      <c r="O209" s="300"/>
      <c r="P209" s="300"/>
      <c r="Q209" s="300"/>
      <c r="R209" s="300"/>
      <c r="S209" s="43"/>
      <c r="T209" s="861"/>
    </row>
    <row r="210" spans="1:20" x14ac:dyDescent="0.2">
      <c r="A210" s="12"/>
      <c r="B210" s="12"/>
      <c r="C210" s="12"/>
      <c r="D210" s="12"/>
      <c r="E210" s="561"/>
      <c r="F210" s="41"/>
      <c r="G210" s="12"/>
      <c r="H210" s="12"/>
      <c r="I210" s="12"/>
      <c r="J210" s="12"/>
      <c r="K210" s="12"/>
      <c r="L210" s="12"/>
      <c r="M210" s="862"/>
      <c r="N210" s="300"/>
      <c r="O210" s="300"/>
      <c r="P210" s="300"/>
      <c r="Q210" s="300"/>
      <c r="R210" s="300"/>
      <c r="S210" s="43"/>
      <c r="T210" s="861"/>
    </row>
    <row r="211" spans="1:20" x14ac:dyDescent="0.2">
      <c r="A211" s="12"/>
      <c r="B211" s="12"/>
      <c r="C211" s="12"/>
      <c r="D211" s="12"/>
      <c r="E211" s="561"/>
      <c r="F211" s="41"/>
      <c r="G211" s="12"/>
      <c r="H211" s="12"/>
      <c r="I211" s="12"/>
      <c r="J211" s="12"/>
      <c r="K211" s="12"/>
      <c r="L211" s="12"/>
      <c r="M211" s="862"/>
      <c r="N211" s="300"/>
      <c r="O211" s="300"/>
      <c r="P211" s="300"/>
      <c r="Q211" s="300"/>
      <c r="R211" s="300"/>
      <c r="S211" s="43"/>
      <c r="T211" s="861"/>
    </row>
    <row r="212" spans="1:20" x14ac:dyDescent="0.2">
      <c r="A212" s="12"/>
      <c r="B212" s="12"/>
      <c r="C212" s="12"/>
      <c r="D212" s="12"/>
      <c r="E212" s="561"/>
      <c r="F212" s="41"/>
      <c r="G212" s="12"/>
      <c r="H212" s="12"/>
      <c r="I212" s="12"/>
      <c r="J212" s="12"/>
      <c r="K212" s="12"/>
      <c r="L212" s="12"/>
      <c r="M212" s="862"/>
      <c r="N212" s="300"/>
      <c r="O212" s="300"/>
      <c r="P212" s="300"/>
      <c r="Q212" s="300"/>
      <c r="R212" s="300"/>
      <c r="S212" s="43"/>
      <c r="T212" s="861"/>
    </row>
    <row r="213" spans="1:20" x14ac:dyDescent="0.2">
      <c r="A213" s="12"/>
      <c r="B213" s="12"/>
      <c r="C213" s="12"/>
      <c r="D213" s="12"/>
      <c r="E213" s="561"/>
      <c r="F213" s="41"/>
      <c r="G213" s="12"/>
      <c r="H213" s="12"/>
      <c r="I213" s="12"/>
      <c r="J213" s="12"/>
      <c r="K213" s="12"/>
      <c r="L213" s="12"/>
      <c r="M213" s="862"/>
      <c r="N213" s="300"/>
      <c r="O213" s="300"/>
      <c r="P213" s="300"/>
      <c r="Q213" s="300"/>
      <c r="R213" s="300"/>
      <c r="S213" s="43"/>
      <c r="T213" s="861"/>
    </row>
    <row r="214" spans="1:20" x14ac:dyDescent="0.2">
      <c r="A214" s="12"/>
      <c r="B214" s="12"/>
      <c r="C214" s="12"/>
      <c r="D214" s="12"/>
      <c r="E214" s="561"/>
      <c r="F214" s="41"/>
      <c r="G214" s="12"/>
      <c r="H214" s="12"/>
      <c r="I214" s="12"/>
      <c r="J214" s="12"/>
      <c r="K214" s="12"/>
      <c r="L214" s="12"/>
      <c r="M214" s="862"/>
      <c r="N214" s="300"/>
      <c r="O214" s="300"/>
      <c r="P214" s="300"/>
      <c r="Q214" s="300"/>
      <c r="R214" s="300"/>
      <c r="S214" s="43"/>
      <c r="T214" s="861"/>
    </row>
    <row r="215" spans="1:20" x14ac:dyDescent="0.2">
      <c r="A215" s="12"/>
      <c r="B215" s="12"/>
      <c r="C215" s="12"/>
      <c r="D215" s="12"/>
      <c r="E215" s="561"/>
      <c r="F215" s="41"/>
      <c r="G215" s="12"/>
      <c r="H215" s="12"/>
      <c r="I215" s="12"/>
      <c r="J215" s="12"/>
      <c r="K215" s="12"/>
      <c r="L215" s="12"/>
      <c r="M215" s="862"/>
      <c r="N215" s="300"/>
      <c r="O215" s="300"/>
      <c r="P215" s="300"/>
      <c r="Q215" s="300"/>
      <c r="R215" s="300"/>
      <c r="S215" s="43"/>
      <c r="T215" s="861"/>
    </row>
    <row r="216" spans="1:20" x14ac:dyDescent="0.2">
      <c r="A216" s="12"/>
      <c r="B216" s="12"/>
      <c r="C216" s="12"/>
      <c r="D216" s="12"/>
      <c r="E216" s="561"/>
      <c r="F216" s="41"/>
      <c r="G216" s="12"/>
      <c r="H216" s="12"/>
      <c r="I216" s="12"/>
      <c r="J216" s="12"/>
      <c r="K216" s="12"/>
      <c r="L216" s="12"/>
      <c r="M216" s="862"/>
      <c r="N216" s="300"/>
      <c r="O216" s="300"/>
      <c r="P216" s="300"/>
      <c r="Q216" s="300"/>
      <c r="R216" s="300"/>
      <c r="S216" s="43"/>
      <c r="T216" s="861"/>
    </row>
    <row r="217" spans="1:20" x14ac:dyDescent="0.2">
      <c r="A217" s="12"/>
      <c r="B217" s="12"/>
      <c r="C217" s="12"/>
      <c r="D217" s="12"/>
      <c r="E217" s="561"/>
      <c r="F217" s="41"/>
      <c r="G217" s="12"/>
      <c r="H217" s="12"/>
      <c r="I217" s="12"/>
      <c r="J217" s="12"/>
      <c r="K217" s="12"/>
      <c r="L217" s="12"/>
      <c r="M217" s="862"/>
      <c r="N217" s="300"/>
      <c r="O217" s="300"/>
      <c r="P217" s="300"/>
      <c r="Q217" s="300"/>
      <c r="R217" s="300"/>
      <c r="S217" s="43"/>
      <c r="T217" s="861"/>
    </row>
    <row r="218" spans="1:20" x14ac:dyDescent="0.2">
      <c r="A218" s="12"/>
      <c r="B218" s="12"/>
      <c r="C218" s="12"/>
      <c r="D218" s="12"/>
      <c r="E218" s="561"/>
      <c r="F218" s="41"/>
      <c r="G218" s="12"/>
      <c r="H218" s="12"/>
      <c r="I218" s="12"/>
      <c r="J218" s="12"/>
      <c r="K218" s="12"/>
      <c r="L218" s="12"/>
      <c r="M218" s="862"/>
      <c r="N218" s="300"/>
      <c r="O218" s="300"/>
      <c r="P218" s="300"/>
      <c r="Q218" s="300"/>
      <c r="R218" s="300"/>
      <c r="S218" s="43"/>
      <c r="T218" s="861"/>
    </row>
    <row r="219" spans="1:20" x14ac:dyDescent="0.2">
      <c r="A219" s="12"/>
      <c r="B219" s="12"/>
      <c r="C219" s="12"/>
      <c r="D219" s="12"/>
      <c r="E219" s="561"/>
      <c r="F219" s="41"/>
      <c r="G219" s="12"/>
      <c r="H219" s="12"/>
      <c r="I219" s="12"/>
      <c r="J219" s="12"/>
      <c r="K219" s="12"/>
      <c r="L219" s="12"/>
      <c r="M219" s="862"/>
      <c r="N219" s="300"/>
      <c r="O219" s="300"/>
      <c r="P219" s="300"/>
      <c r="Q219" s="300"/>
      <c r="R219" s="300"/>
      <c r="S219" s="43"/>
      <c r="T219" s="861"/>
    </row>
    <row r="220" spans="1:20" x14ac:dyDescent="0.2">
      <c r="A220" s="12"/>
      <c r="B220" s="12"/>
      <c r="C220" s="12"/>
      <c r="D220" s="12"/>
      <c r="E220" s="561"/>
      <c r="F220" s="41"/>
      <c r="G220" s="12"/>
      <c r="H220" s="12"/>
      <c r="I220" s="12"/>
      <c r="J220" s="12"/>
      <c r="K220" s="12"/>
      <c r="L220" s="12"/>
      <c r="M220" s="862"/>
      <c r="N220" s="300"/>
      <c r="O220" s="300"/>
      <c r="P220" s="300"/>
      <c r="Q220" s="300"/>
      <c r="R220" s="300"/>
      <c r="S220" s="43"/>
      <c r="T220" s="861"/>
    </row>
    <row r="221" spans="1:20" x14ac:dyDescent="0.2">
      <c r="A221" s="12"/>
      <c r="B221" s="12"/>
      <c r="C221" s="12"/>
      <c r="D221" s="12"/>
      <c r="E221" s="561"/>
      <c r="F221" s="41"/>
      <c r="G221" s="12"/>
      <c r="H221" s="12"/>
      <c r="I221" s="12"/>
      <c r="J221" s="12"/>
      <c r="K221" s="12"/>
      <c r="L221" s="12"/>
      <c r="M221" s="862"/>
      <c r="N221" s="300"/>
      <c r="O221" s="300"/>
      <c r="P221" s="300"/>
      <c r="Q221" s="300"/>
      <c r="R221" s="300"/>
      <c r="S221" s="43"/>
      <c r="T221" s="861"/>
    </row>
    <row r="222" spans="1:20" x14ac:dyDescent="0.2">
      <c r="A222" s="12"/>
      <c r="B222" s="12"/>
      <c r="C222" s="12"/>
      <c r="D222" s="12"/>
      <c r="E222" s="561"/>
      <c r="F222" s="41"/>
      <c r="G222" s="12"/>
      <c r="H222" s="12"/>
      <c r="I222" s="12"/>
      <c r="J222" s="12"/>
      <c r="K222" s="12"/>
      <c r="L222" s="12"/>
      <c r="M222" s="862"/>
      <c r="N222" s="300"/>
      <c r="O222" s="300"/>
      <c r="P222" s="300"/>
      <c r="Q222" s="300"/>
      <c r="R222" s="300"/>
      <c r="S222" s="43"/>
      <c r="T222" s="861"/>
    </row>
    <row r="223" spans="1:20" x14ac:dyDescent="0.2">
      <c r="A223" s="12"/>
      <c r="B223" s="12"/>
      <c r="C223" s="12"/>
      <c r="D223" s="12"/>
      <c r="E223" s="561"/>
      <c r="F223" s="41"/>
      <c r="G223" s="12"/>
      <c r="H223" s="12"/>
      <c r="I223" s="12"/>
      <c r="J223" s="12"/>
      <c r="K223" s="12"/>
      <c r="L223" s="12"/>
      <c r="M223" s="862"/>
      <c r="N223" s="300"/>
      <c r="O223" s="300"/>
      <c r="P223" s="300"/>
      <c r="Q223" s="300"/>
      <c r="R223" s="300"/>
      <c r="S223" s="43"/>
      <c r="T223" s="861"/>
    </row>
    <row r="224" spans="1:20" x14ac:dyDescent="0.2">
      <c r="A224" s="12"/>
      <c r="B224" s="12"/>
      <c r="C224" s="12"/>
      <c r="D224" s="12"/>
      <c r="E224" s="561"/>
      <c r="F224" s="41"/>
      <c r="G224" s="12"/>
      <c r="H224" s="12"/>
      <c r="I224" s="12"/>
      <c r="J224" s="12"/>
      <c r="K224" s="12"/>
      <c r="L224" s="12"/>
      <c r="M224" s="862"/>
      <c r="N224" s="300"/>
      <c r="O224" s="300"/>
      <c r="P224" s="300"/>
      <c r="Q224" s="300"/>
      <c r="R224" s="300"/>
      <c r="S224" s="43"/>
      <c r="T224" s="861"/>
    </row>
    <row r="225" spans="1:20" x14ac:dyDescent="0.2">
      <c r="A225" s="12"/>
      <c r="B225" s="12"/>
      <c r="C225" s="12"/>
      <c r="D225" s="12"/>
      <c r="E225" s="561"/>
      <c r="F225" s="41"/>
      <c r="G225" s="12"/>
      <c r="H225" s="12"/>
      <c r="I225" s="12"/>
      <c r="J225" s="12"/>
      <c r="K225" s="12"/>
      <c r="L225" s="12"/>
      <c r="M225" s="862"/>
      <c r="N225" s="300"/>
      <c r="O225" s="300"/>
      <c r="P225" s="300"/>
      <c r="Q225" s="300"/>
      <c r="R225" s="300"/>
      <c r="S225" s="43"/>
      <c r="T225" s="861"/>
    </row>
    <row r="226" spans="1:20" x14ac:dyDescent="0.2">
      <c r="A226" s="12"/>
      <c r="B226" s="12"/>
      <c r="C226" s="12"/>
      <c r="D226" s="12"/>
      <c r="E226" s="561"/>
      <c r="F226" s="41"/>
      <c r="G226" s="12"/>
      <c r="H226" s="12"/>
      <c r="I226" s="12"/>
      <c r="J226" s="12"/>
      <c r="K226" s="12"/>
      <c r="L226" s="12"/>
      <c r="M226" s="862"/>
      <c r="N226" s="300"/>
      <c r="O226" s="300"/>
      <c r="P226" s="300"/>
      <c r="Q226" s="300"/>
      <c r="R226" s="300"/>
      <c r="S226" s="43"/>
      <c r="T226" s="861"/>
    </row>
    <row r="227" spans="1:20" x14ac:dyDescent="0.2">
      <c r="A227" s="12"/>
      <c r="B227" s="12"/>
      <c r="C227" s="12"/>
      <c r="D227" s="12"/>
      <c r="E227" s="561"/>
      <c r="F227" s="41"/>
      <c r="G227" s="12"/>
      <c r="H227" s="12"/>
      <c r="I227" s="12"/>
      <c r="J227" s="12"/>
      <c r="K227" s="12"/>
      <c r="L227" s="12"/>
      <c r="M227" s="862"/>
      <c r="N227" s="300"/>
      <c r="O227" s="300"/>
      <c r="P227" s="300"/>
      <c r="Q227" s="300"/>
      <c r="R227" s="300"/>
      <c r="S227" s="43"/>
      <c r="T227" s="861"/>
    </row>
    <row r="228" spans="1:20" x14ac:dyDescent="0.2">
      <c r="A228" s="12"/>
      <c r="B228" s="12"/>
      <c r="C228" s="12"/>
      <c r="D228" s="12"/>
      <c r="E228" s="561"/>
      <c r="F228" s="41"/>
      <c r="G228" s="12"/>
      <c r="H228" s="12"/>
      <c r="I228" s="12"/>
      <c r="J228" s="12"/>
      <c r="K228" s="12"/>
      <c r="L228" s="12"/>
      <c r="M228" s="862"/>
      <c r="N228" s="300"/>
      <c r="O228" s="300"/>
      <c r="P228" s="300"/>
      <c r="Q228" s="300"/>
      <c r="R228" s="300"/>
      <c r="S228" s="43"/>
      <c r="T228" s="861"/>
    </row>
    <row r="229" spans="1:20" x14ac:dyDescent="0.2">
      <c r="A229" s="12"/>
      <c r="B229" s="12"/>
      <c r="C229" s="12"/>
      <c r="D229" s="12"/>
      <c r="E229" s="561"/>
      <c r="F229" s="41"/>
      <c r="G229" s="12"/>
      <c r="H229" s="12"/>
      <c r="I229" s="12"/>
      <c r="J229" s="12"/>
      <c r="K229" s="12"/>
      <c r="L229" s="12"/>
      <c r="M229" s="862"/>
      <c r="N229" s="300"/>
      <c r="O229" s="300"/>
      <c r="P229" s="300"/>
      <c r="Q229" s="300"/>
      <c r="R229" s="300"/>
      <c r="S229" s="43"/>
      <c r="T229" s="861"/>
    </row>
    <row r="230" spans="1:20" x14ac:dyDescent="0.2">
      <c r="A230" s="12"/>
      <c r="B230" s="12"/>
      <c r="C230" s="12"/>
      <c r="D230" s="12"/>
      <c r="E230" s="561"/>
      <c r="F230" s="41"/>
      <c r="G230" s="12"/>
      <c r="H230" s="12"/>
      <c r="I230" s="12"/>
      <c r="J230" s="12"/>
      <c r="K230" s="12"/>
      <c r="L230" s="12"/>
      <c r="M230" s="862"/>
      <c r="N230" s="300"/>
      <c r="O230" s="300"/>
      <c r="P230" s="300"/>
      <c r="Q230" s="300"/>
      <c r="R230" s="300"/>
      <c r="S230" s="43"/>
      <c r="T230" s="861"/>
    </row>
    <row r="231" spans="1:20" x14ac:dyDescent="0.2">
      <c r="A231" s="12"/>
      <c r="B231" s="12"/>
      <c r="C231" s="12"/>
      <c r="D231" s="12"/>
      <c r="E231" s="561"/>
      <c r="F231" s="41"/>
      <c r="G231" s="12"/>
      <c r="H231" s="12"/>
      <c r="I231" s="12"/>
      <c r="J231" s="12"/>
      <c r="K231" s="12"/>
      <c r="L231" s="12"/>
      <c r="M231" s="862"/>
      <c r="N231" s="300"/>
      <c r="O231" s="300"/>
      <c r="P231" s="300"/>
      <c r="Q231" s="300"/>
      <c r="R231" s="300"/>
      <c r="S231" s="43"/>
      <c r="T231" s="861"/>
    </row>
    <row r="232" spans="1:20" x14ac:dyDescent="0.2">
      <c r="A232" s="12"/>
      <c r="B232" s="12"/>
      <c r="C232" s="12"/>
      <c r="D232" s="12"/>
      <c r="E232" s="561"/>
      <c r="F232" s="41"/>
      <c r="G232" s="12"/>
      <c r="H232" s="12"/>
      <c r="I232" s="12"/>
      <c r="J232" s="12"/>
      <c r="K232" s="12"/>
      <c r="L232" s="12"/>
      <c r="M232" s="862"/>
      <c r="N232" s="300"/>
      <c r="O232" s="300"/>
      <c r="P232" s="300"/>
      <c r="Q232" s="300"/>
      <c r="R232" s="300"/>
      <c r="S232" s="43"/>
      <c r="T232" s="861"/>
    </row>
    <row r="233" spans="1:20" x14ac:dyDescent="0.2">
      <c r="A233" s="12"/>
      <c r="B233" s="12"/>
      <c r="C233" s="12"/>
      <c r="D233" s="12"/>
      <c r="E233" s="561"/>
      <c r="F233" s="41"/>
      <c r="G233" s="12"/>
      <c r="H233" s="12"/>
      <c r="I233" s="12"/>
      <c r="J233" s="12"/>
      <c r="K233" s="12"/>
      <c r="L233" s="12"/>
      <c r="M233" s="862"/>
      <c r="N233" s="300"/>
      <c r="O233" s="300"/>
      <c r="P233" s="300"/>
      <c r="Q233" s="300"/>
      <c r="R233" s="300"/>
      <c r="S233" s="43"/>
      <c r="T233" s="861"/>
    </row>
    <row r="234" spans="1:20" x14ac:dyDescent="0.2">
      <c r="A234" s="12"/>
      <c r="B234" s="12"/>
      <c r="C234" s="12"/>
      <c r="D234" s="12"/>
      <c r="E234" s="561"/>
      <c r="F234" s="41"/>
      <c r="G234" s="12"/>
      <c r="H234" s="12"/>
      <c r="I234" s="12"/>
      <c r="J234" s="12"/>
      <c r="K234" s="12"/>
      <c r="L234" s="12"/>
      <c r="M234" s="862"/>
      <c r="N234" s="300"/>
      <c r="O234" s="300"/>
      <c r="P234" s="300"/>
      <c r="Q234" s="300"/>
      <c r="R234" s="300"/>
      <c r="S234" s="43"/>
      <c r="T234" s="861"/>
    </row>
    <row r="235" spans="1:20" x14ac:dyDescent="0.2">
      <c r="A235" s="12"/>
      <c r="B235" s="12"/>
      <c r="C235" s="12"/>
      <c r="D235" s="12"/>
      <c r="E235" s="561"/>
      <c r="F235" s="41"/>
      <c r="G235" s="12"/>
      <c r="H235" s="12"/>
      <c r="I235" s="12"/>
      <c r="J235" s="12"/>
      <c r="K235" s="12"/>
      <c r="L235" s="12"/>
      <c r="M235" s="862"/>
      <c r="N235" s="300"/>
      <c r="O235" s="300"/>
      <c r="P235" s="300"/>
      <c r="Q235" s="300"/>
      <c r="R235" s="300"/>
      <c r="S235" s="43"/>
      <c r="T235" s="861"/>
    </row>
    <row r="236" spans="1:20" x14ac:dyDescent="0.2">
      <c r="A236" s="12"/>
      <c r="B236" s="12"/>
      <c r="C236" s="12"/>
      <c r="D236" s="12"/>
      <c r="E236" s="561"/>
      <c r="F236" s="41"/>
      <c r="G236" s="12"/>
      <c r="H236" s="12"/>
      <c r="I236" s="12"/>
      <c r="J236" s="12"/>
      <c r="K236" s="12"/>
      <c r="L236" s="12"/>
      <c r="M236" s="862"/>
      <c r="N236" s="300"/>
      <c r="O236" s="300"/>
      <c r="P236" s="300"/>
      <c r="Q236" s="300"/>
      <c r="R236" s="300"/>
      <c r="S236" s="43"/>
      <c r="T236" s="861"/>
    </row>
    <row r="237" spans="1:20" x14ac:dyDescent="0.2">
      <c r="A237" s="12"/>
      <c r="B237" s="12"/>
      <c r="C237" s="12"/>
      <c r="D237" s="12"/>
      <c r="E237" s="561"/>
      <c r="F237" s="41"/>
      <c r="G237" s="12"/>
      <c r="H237" s="12"/>
      <c r="I237" s="12"/>
      <c r="J237" s="12"/>
      <c r="K237" s="12"/>
      <c r="L237" s="12"/>
      <c r="M237" s="862"/>
      <c r="N237" s="300"/>
      <c r="O237" s="300"/>
      <c r="P237" s="300"/>
      <c r="Q237" s="300"/>
      <c r="R237" s="300"/>
      <c r="S237" s="43"/>
      <c r="T237" s="861"/>
    </row>
    <row r="238" spans="1:20" x14ac:dyDescent="0.2">
      <c r="A238" s="12"/>
      <c r="B238" s="12"/>
      <c r="C238" s="12"/>
      <c r="D238" s="12"/>
      <c r="E238" s="561"/>
      <c r="F238" s="41"/>
      <c r="G238" s="12"/>
      <c r="H238" s="12"/>
      <c r="I238" s="12"/>
      <c r="J238" s="12"/>
      <c r="K238" s="12"/>
      <c r="L238" s="12"/>
      <c r="M238" s="862"/>
      <c r="N238" s="300"/>
      <c r="O238" s="300"/>
      <c r="P238" s="300"/>
      <c r="Q238" s="300"/>
      <c r="R238" s="300"/>
      <c r="S238" s="43"/>
      <c r="T238" s="861"/>
    </row>
    <row r="239" spans="1:20" x14ac:dyDescent="0.2">
      <c r="A239" s="12"/>
      <c r="B239" s="12"/>
      <c r="C239" s="12"/>
      <c r="D239" s="12"/>
      <c r="E239" s="561"/>
      <c r="F239" s="41"/>
      <c r="G239" s="12"/>
      <c r="H239" s="12"/>
      <c r="I239" s="12"/>
      <c r="J239" s="12"/>
      <c r="K239" s="12"/>
      <c r="L239" s="12"/>
      <c r="M239" s="862"/>
      <c r="N239" s="300"/>
      <c r="O239" s="300"/>
      <c r="P239" s="300"/>
      <c r="Q239" s="300"/>
      <c r="R239" s="300"/>
      <c r="S239" s="43"/>
      <c r="T239" s="861"/>
    </row>
    <row r="240" spans="1:20" x14ac:dyDescent="0.2">
      <c r="A240" s="12"/>
      <c r="B240" s="12"/>
      <c r="C240" s="12"/>
      <c r="D240" s="12"/>
      <c r="E240" s="561"/>
      <c r="F240" s="41"/>
      <c r="G240" s="12"/>
      <c r="H240" s="12"/>
      <c r="I240" s="12"/>
      <c r="J240" s="12"/>
      <c r="K240" s="12"/>
      <c r="L240" s="12"/>
      <c r="M240" s="862"/>
      <c r="N240" s="300"/>
      <c r="O240" s="300"/>
      <c r="P240" s="300"/>
      <c r="Q240" s="300"/>
      <c r="R240" s="300"/>
      <c r="S240" s="43"/>
      <c r="T240" s="861"/>
    </row>
    <row r="241" spans="1:20" x14ac:dyDescent="0.2">
      <c r="A241" s="12"/>
      <c r="B241" s="12"/>
      <c r="C241" s="12"/>
      <c r="D241" s="12"/>
      <c r="E241" s="561"/>
      <c r="F241" s="41"/>
      <c r="G241" s="12"/>
      <c r="H241" s="12"/>
      <c r="I241" s="12"/>
      <c r="J241" s="12"/>
      <c r="K241" s="12"/>
      <c r="L241" s="12"/>
      <c r="M241" s="862"/>
      <c r="N241" s="300"/>
      <c r="O241" s="300"/>
      <c r="P241" s="300"/>
      <c r="Q241" s="300"/>
      <c r="R241" s="300"/>
      <c r="S241" s="43"/>
      <c r="T241" s="861"/>
    </row>
    <row r="242" spans="1:20" x14ac:dyDescent="0.2">
      <c r="A242" s="12"/>
      <c r="B242" s="12"/>
      <c r="C242" s="12"/>
      <c r="D242" s="12"/>
      <c r="E242" s="561"/>
      <c r="F242" s="41"/>
      <c r="G242" s="12"/>
      <c r="H242" s="12"/>
      <c r="I242" s="12"/>
      <c r="J242" s="12"/>
      <c r="K242" s="12"/>
      <c r="L242" s="12"/>
      <c r="M242" s="862"/>
      <c r="N242" s="300"/>
      <c r="O242" s="300"/>
      <c r="P242" s="300"/>
      <c r="Q242" s="300"/>
      <c r="R242" s="300"/>
      <c r="S242" s="43"/>
      <c r="T242" s="861"/>
    </row>
    <row r="243" spans="1:20" x14ac:dyDescent="0.2">
      <c r="A243" s="12"/>
      <c r="B243" s="12"/>
      <c r="C243" s="12"/>
      <c r="D243" s="12"/>
      <c r="E243" s="561"/>
      <c r="F243" s="41"/>
      <c r="G243" s="12"/>
      <c r="H243" s="12"/>
      <c r="I243" s="12"/>
      <c r="J243" s="12"/>
      <c r="K243" s="12"/>
      <c r="L243" s="12"/>
      <c r="M243" s="862"/>
      <c r="N243" s="300"/>
      <c r="O243" s="300"/>
      <c r="P243" s="300"/>
      <c r="Q243" s="300"/>
      <c r="R243" s="300"/>
      <c r="S243" s="43"/>
      <c r="T243" s="861"/>
    </row>
    <row r="244" spans="1:20" x14ac:dyDescent="0.2">
      <c r="A244" s="12"/>
      <c r="B244" s="12"/>
      <c r="C244" s="12"/>
      <c r="D244" s="12"/>
      <c r="E244" s="561"/>
      <c r="F244" s="41"/>
      <c r="G244" s="12"/>
      <c r="H244" s="12"/>
      <c r="I244" s="12"/>
      <c r="J244" s="12"/>
      <c r="K244" s="12"/>
      <c r="L244" s="12"/>
      <c r="M244" s="862"/>
      <c r="N244" s="300"/>
      <c r="O244" s="300"/>
      <c r="P244" s="300"/>
      <c r="Q244" s="300"/>
      <c r="R244" s="300"/>
      <c r="S244" s="43"/>
      <c r="T244" s="861"/>
    </row>
    <row r="245" spans="1:20" x14ac:dyDescent="0.2">
      <c r="A245" s="12"/>
      <c r="B245" s="12"/>
      <c r="C245" s="12"/>
      <c r="D245" s="12"/>
      <c r="E245" s="561"/>
      <c r="F245" s="41"/>
      <c r="G245" s="12"/>
      <c r="H245" s="12"/>
      <c r="I245" s="12"/>
      <c r="J245" s="12"/>
      <c r="K245" s="12"/>
      <c r="L245" s="12"/>
      <c r="M245" s="862"/>
      <c r="N245" s="300"/>
      <c r="O245" s="300"/>
      <c r="P245" s="300"/>
      <c r="Q245" s="300"/>
      <c r="R245" s="300"/>
      <c r="S245" s="43"/>
      <c r="T245" s="861"/>
    </row>
    <row r="246" spans="1:20" x14ac:dyDescent="0.2">
      <c r="A246" s="12"/>
      <c r="B246" s="12"/>
      <c r="C246" s="12"/>
      <c r="D246" s="12"/>
      <c r="E246" s="561"/>
      <c r="F246" s="41"/>
      <c r="G246" s="12"/>
      <c r="H246" s="12"/>
      <c r="I246" s="12"/>
      <c r="J246" s="12"/>
      <c r="K246" s="12"/>
      <c r="L246" s="12"/>
      <c r="M246" s="862"/>
      <c r="N246" s="300"/>
      <c r="O246" s="300"/>
      <c r="P246" s="300"/>
      <c r="Q246" s="300"/>
      <c r="R246" s="300"/>
      <c r="S246" s="43"/>
      <c r="T246" s="861"/>
    </row>
    <row r="247" spans="1:20" x14ac:dyDescent="0.2">
      <c r="A247" s="12"/>
      <c r="B247" s="12"/>
      <c r="C247" s="12"/>
      <c r="D247" s="12"/>
      <c r="E247" s="561"/>
      <c r="F247" s="41"/>
      <c r="G247" s="12"/>
      <c r="H247" s="12"/>
      <c r="I247" s="12"/>
      <c r="J247" s="12"/>
      <c r="K247" s="12"/>
      <c r="L247" s="12"/>
      <c r="M247" s="862"/>
      <c r="N247" s="300"/>
      <c r="O247" s="300"/>
      <c r="P247" s="300"/>
      <c r="Q247" s="300"/>
      <c r="R247" s="300"/>
      <c r="S247" s="43"/>
      <c r="T247" s="861"/>
    </row>
    <row r="248" spans="1:20" x14ac:dyDescent="0.2">
      <c r="A248" s="12"/>
      <c r="B248" s="12"/>
      <c r="C248" s="12"/>
      <c r="D248" s="12"/>
      <c r="E248" s="561"/>
      <c r="F248" s="41"/>
      <c r="G248" s="12"/>
      <c r="H248" s="12"/>
      <c r="I248" s="12"/>
      <c r="J248" s="12"/>
      <c r="K248" s="12"/>
      <c r="L248" s="12"/>
      <c r="M248" s="862"/>
      <c r="N248" s="300"/>
      <c r="O248" s="300"/>
      <c r="P248" s="300"/>
      <c r="Q248" s="300"/>
      <c r="R248" s="300"/>
      <c r="S248" s="43"/>
      <c r="T248" s="861"/>
    </row>
    <row r="249" spans="1:20" x14ac:dyDescent="0.2">
      <c r="A249" s="12"/>
      <c r="B249" s="12"/>
      <c r="C249" s="12"/>
      <c r="D249" s="12"/>
      <c r="E249" s="561"/>
      <c r="F249" s="41"/>
      <c r="G249" s="12"/>
      <c r="H249" s="12"/>
      <c r="I249" s="12"/>
      <c r="J249" s="12"/>
      <c r="K249" s="12"/>
      <c r="L249" s="12"/>
      <c r="M249" s="862"/>
      <c r="N249" s="300"/>
      <c r="O249" s="300"/>
      <c r="P249" s="300"/>
      <c r="Q249" s="300"/>
      <c r="R249" s="300"/>
      <c r="S249" s="43"/>
      <c r="T249" s="861"/>
    </row>
    <row r="250" spans="1:20" x14ac:dyDescent="0.2">
      <c r="A250" s="12"/>
      <c r="B250" s="12"/>
      <c r="C250" s="12"/>
      <c r="D250" s="12"/>
      <c r="E250" s="561"/>
      <c r="F250" s="41"/>
      <c r="G250" s="12"/>
      <c r="H250" s="12"/>
      <c r="I250" s="12"/>
      <c r="J250" s="12"/>
      <c r="K250" s="12"/>
      <c r="L250" s="12"/>
      <c r="M250" s="862"/>
      <c r="N250" s="300"/>
      <c r="O250" s="300"/>
      <c r="P250" s="300"/>
      <c r="Q250" s="300"/>
      <c r="R250" s="300"/>
      <c r="S250" s="43"/>
      <c r="T250" s="861"/>
    </row>
    <row r="251" spans="1:20" x14ac:dyDescent="0.2">
      <c r="A251" s="12"/>
      <c r="B251" s="12"/>
      <c r="C251" s="12"/>
      <c r="D251" s="12"/>
      <c r="E251" s="561"/>
      <c r="F251" s="41"/>
      <c r="G251" s="12"/>
      <c r="H251" s="12"/>
      <c r="I251" s="12"/>
      <c r="J251" s="12"/>
      <c r="K251" s="12"/>
      <c r="L251" s="12"/>
      <c r="M251" s="862"/>
      <c r="N251" s="300"/>
      <c r="O251" s="300"/>
      <c r="P251" s="300"/>
      <c r="Q251" s="300"/>
      <c r="R251" s="300"/>
      <c r="S251" s="43"/>
      <c r="T251" s="861"/>
    </row>
    <row r="252" spans="1:20" x14ac:dyDescent="0.2">
      <c r="A252" s="12"/>
      <c r="B252" s="12"/>
      <c r="C252" s="12"/>
      <c r="D252" s="12"/>
      <c r="E252" s="561"/>
      <c r="F252" s="41"/>
      <c r="G252" s="12"/>
      <c r="H252" s="12"/>
      <c r="I252" s="12"/>
      <c r="J252" s="12"/>
      <c r="K252" s="12"/>
      <c r="L252" s="12"/>
      <c r="M252" s="862"/>
      <c r="N252" s="300"/>
      <c r="O252" s="300"/>
      <c r="P252" s="300"/>
      <c r="Q252" s="300"/>
      <c r="R252" s="300"/>
      <c r="S252" s="43"/>
      <c r="T252" s="861"/>
    </row>
    <row r="253" spans="1:20" x14ac:dyDescent="0.2">
      <c r="A253" s="12"/>
      <c r="B253" s="12"/>
      <c r="C253" s="12"/>
      <c r="D253" s="12"/>
      <c r="E253" s="561"/>
      <c r="F253" s="41"/>
      <c r="G253" s="12"/>
      <c r="H253" s="12"/>
      <c r="I253" s="12"/>
      <c r="J253" s="12"/>
      <c r="K253" s="12"/>
      <c r="L253" s="12"/>
      <c r="M253" s="862"/>
      <c r="N253" s="300"/>
      <c r="O253" s="300"/>
      <c r="P253" s="300"/>
      <c r="Q253" s="300"/>
      <c r="R253" s="300"/>
      <c r="S253" s="43"/>
      <c r="T253" s="861"/>
    </row>
    <row r="254" spans="1:20" x14ac:dyDescent="0.2">
      <c r="A254" s="12"/>
      <c r="B254" s="12"/>
      <c r="C254" s="12"/>
      <c r="D254" s="12"/>
      <c r="E254" s="561"/>
      <c r="F254" s="41"/>
      <c r="G254" s="12"/>
      <c r="H254" s="12"/>
      <c r="I254" s="12"/>
      <c r="J254" s="12"/>
      <c r="K254" s="12"/>
      <c r="L254" s="12"/>
      <c r="M254" s="862"/>
      <c r="N254" s="300"/>
      <c r="O254" s="300"/>
      <c r="P254" s="300"/>
      <c r="Q254" s="300"/>
      <c r="R254" s="300"/>
      <c r="S254" s="43"/>
      <c r="T254" s="861"/>
    </row>
    <row r="255" spans="1:20" x14ac:dyDescent="0.2">
      <c r="A255" s="12"/>
      <c r="B255" s="12"/>
      <c r="C255" s="12"/>
      <c r="D255" s="12"/>
      <c r="E255" s="561"/>
      <c r="F255" s="41"/>
      <c r="G255" s="12"/>
      <c r="H255" s="12"/>
      <c r="I255" s="12"/>
      <c r="J255" s="12"/>
      <c r="K255" s="12"/>
      <c r="L255" s="12"/>
      <c r="M255" s="862"/>
      <c r="N255" s="300"/>
      <c r="O255" s="300"/>
      <c r="P255" s="300"/>
      <c r="Q255" s="300"/>
      <c r="R255" s="300"/>
      <c r="S255" s="43"/>
      <c r="T255" s="861"/>
    </row>
    <row r="256" spans="1:20" x14ac:dyDescent="0.2">
      <c r="A256" s="12"/>
      <c r="B256" s="12"/>
      <c r="C256" s="12"/>
      <c r="D256" s="12"/>
      <c r="E256" s="561"/>
      <c r="F256" s="41"/>
      <c r="G256" s="12"/>
      <c r="H256" s="12"/>
      <c r="I256" s="12"/>
      <c r="J256" s="12"/>
      <c r="K256" s="12"/>
      <c r="L256" s="12"/>
      <c r="M256" s="862"/>
      <c r="N256" s="300"/>
      <c r="O256" s="300"/>
      <c r="P256" s="300"/>
      <c r="Q256" s="300"/>
      <c r="R256" s="300"/>
      <c r="S256" s="43"/>
      <c r="T256" s="861"/>
    </row>
    <row r="257" spans="1:20" x14ac:dyDescent="0.2">
      <c r="A257" s="12"/>
      <c r="B257" s="12"/>
      <c r="C257" s="12"/>
      <c r="D257" s="12"/>
      <c r="E257" s="561"/>
      <c r="F257" s="41"/>
      <c r="G257" s="12"/>
      <c r="H257" s="12"/>
      <c r="I257" s="12"/>
      <c r="J257" s="12"/>
      <c r="K257" s="12"/>
      <c r="L257" s="12"/>
      <c r="M257" s="862"/>
      <c r="N257" s="300"/>
      <c r="O257" s="300"/>
      <c r="P257" s="300"/>
      <c r="Q257" s="300"/>
      <c r="R257" s="300"/>
      <c r="S257" s="43"/>
      <c r="T257" s="861"/>
    </row>
    <row r="258" spans="1:20" x14ac:dyDescent="0.2">
      <c r="A258" s="12"/>
      <c r="B258" s="12"/>
      <c r="C258" s="12"/>
      <c r="D258" s="12"/>
      <c r="E258" s="561"/>
      <c r="F258" s="41"/>
      <c r="G258" s="12"/>
      <c r="H258" s="12"/>
      <c r="I258" s="12"/>
      <c r="J258" s="12"/>
      <c r="K258" s="12"/>
      <c r="L258" s="12"/>
      <c r="M258" s="862"/>
      <c r="N258" s="300"/>
      <c r="O258" s="300"/>
      <c r="P258" s="300"/>
      <c r="Q258" s="300"/>
      <c r="R258" s="300"/>
      <c r="S258" s="43"/>
      <c r="T258" s="861"/>
    </row>
    <row r="259" spans="1:20" x14ac:dyDescent="0.2">
      <c r="A259" s="12"/>
      <c r="B259" s="12"/>
      <c r="C259" s="12"/>
      <c r="D259" s="12"/>
      <c r="E259" s="561"/>
      <c r="F259" s="41"/>
      <c r="G259" s="12"/>
      <c r="H259" s="12"/>
      <c r="I259" s="12"/>
      <c r="J259" s="12"/>
      <c r="K259" s="12"/>
      <c r="L259" s="12"/>
      <c r="M259" s="862"/>
      <c r="N259" s="300"/>
      <c r="O259" s="300"/>
      <c r="P259" s="300"/>
      <c r="Q259" s="300"/>
      <c r="R259" s="300"/>
      <c r="S259" s="43"/>
      <c r="T259" s="861"/>
    </row>
    <row r="260" spans="1:20" x14ac:dyDescent="0.2">
      <c r="A260" s="12"/>
      <c r="B260" s="12"/>
      <c r="C260" s="12"/>
      <c r="D260" s="12"/>
      <c r="E260" s="561"/>
      <c r="F260" s="41"/>
      <c r="G260" s="12"/>
      <c r="H260" s="12"/>
      <c r="I260" s="12"/>
      <c r="J260" s="12"/>
      <c r="K260" s="12"/>
      <c r="L260" s="12"/>
      <c r="M260" s="862"/>
      <c r="N260" s="300"/>
      <c r="O260" s="300"/>
      <c r="P260" s="300"/>
      <c r="Q260" s="300"/>
      <c r="R260" s="300"/>
      <c r="S260" s="43"/>
      <c r="T260" s="861"/>
    </row>
    <row r="261" spans="1:20" x14ac:dyDescent="0.2">
      <c r="A261" s="12"/>
      <c r="B261" s="12"/>
      <c r="C261" s="12"/>
      <c r="D261" s="12"/>
      <c r="E261" s="561"/>
      <c r="F261" s="41"/>
      <c r="G261" s="12"/>
      <c r="H261" s="12"/>
      <c r="I261" s="12"/>
      <c r="J261" s="12"/>
      <c r="K261" s="12"/>
      <c r="L261" s="12"/>
      <c r="M261" s="862"/>
      <c r="N261" s="300"/>
      <c r="O261" s="300"/>
      <c r="P261" s="300"/>
      <c r="Q261" s="300"/>
      <c r="R261" s="300"/>
      <c r="S261" s="43"/>
      <c r="T261" s="861"/>
    </row>
    <row r="262" spans="1:20" x14ac:dyDescent="0.2">
      <c r="A262" s="12"/>
      <c r="B262" s="12"/>
      <c r="C262" s="12"/>
      <c r="D262" s="12"/>
      <c r="E262" s="561"/>
      <c r="F262" s="41"/>
      <c r="G262" s="12"/>
      <c r="H262" s="12"/>
      <c r="I262" s="12"/>
      <c r="J262" s="12"/>
      <c r="K262" s="12"/>
      <c r="L262" s="12"/>
      <c r="M262" s="862"/>
      <c r="N262" s="300"/>
      <c r="O262" s="300"/>
      <c r="P262" s="300"/>
      <c r="Q262" s="300"/>
      <c r="R262" s="300"/>
      <c r="S262" s="43"/>
      <c r="T262" s="861"/>
    </row>
    <row r="263" spans="1:20" x14ac:dyDescent="0.2">
      <c r="A263" s="12"/>
      <c r="B263" s="12"/>
      <c r="C263" s="12"/>
      <c r="D263" s="12"/>
      <c r="E263" s="561"/>
      <c r="F263" s="41"/>
      <c r="G263" s="12"/>
      <c r="H263" s="12"/>
      <c r="I263" s="12"/>
      <c r="J263" s="12"/>
      <c r="K263" s="12"/>
      <c r="L263" s="12"/>
      <c r="M263" s="862"/>
      <c r="N263" s="300"/>
      <c r="O263" s="300"/>
      <c r="P263" s="300"/>
      <c r="Q263" s="300"/>
      <c r="R263" s="300"/>
      <c r="S263" s="43"/>
      <c r="T263" s="861"/>
    </row>
    <row r="264" spans="1:20" x14ac:dyDescent="0.2">
      <c r="A264" s="12"/>
      <c r="B264" s="12"/>
      <c r="C264" s="12"/>
      <c r="D264" s="12"/>
      <c r="E264" s="561"/>
      <c r="F264" s="41"/>
      <c r="G264" s="12"/>
      <c r="H264" s="12"/>
      <c r="I264" s="12"/>
      <c r="J264" s="12"/>
      <c r="K264" s="12"/>
      <c r="L264" s="12"/>
      <c r="M264" s="862"/>
      <c r="N264" s="300"/>
      <c r="O264" s="300"/>
      <c r="P264" s="300"/>
      <c r="Q264" s="300"/>
      <c r="R264" s="300"/>
      <c r="S264" s="43"/>
      <c r="T264" s="861"/>
    </row>
    <row r="265" spans="1:20" x14ac:dyDescent="0.2">
      <c r="A265" s="12"/>
      <c r="B265" s="12"/>
      <c r="C265" s="12"/>
      <c r="D265" s="12"/>
      <c r="E265" s="561"/>
      <c r="F265" s="41"/>
      <c r="G265" s="12"/>
      <c r="H265" s="12"/>
      <c r="I265" s="12"/>
      <c r="J265" s="12"/>
      <c r="K265" s="12"/>
      <c r="L265" s="12"/>
      <c r="M265" s="862"/>
      <c r="N265" s="300"/>
      <c r="O265" s="300"/>
      <c r="P265" s="300"/>
      <c r="Q265" s="300"/>
      <c r="R265" s="300"/>
      <c r="S265" s="43"/>
      <c r="T265" s="861"/>
    </row>
    <row r="266" spans="1:20" x14ac:dyDescent="0.2">
      <c r="A266" s="12"/>
      <c r="B266" s="12"/>
      <c r="C266" s="12"/>
      <c r="D266" s="12"/>
      <c r="E266" s="561"/>
      <c r="F266" s="41"/>
      <c r="G266" s="12"/>
      <c r="H266" s="12"/>
      <c r="I266" s="12"/>
      <c r="J266" s="12"/>
      <c r="K266" s="12"/>
      <c r="L266" s="12"/>
      <c r="M266" s="862"/>
      <c r="N266" s="300"/>
      <c r="O266" s="300"/>
      <c r="P266" s="300"/>
      <c r="Q266" s="300"/>
      <c r="R266" s="300"/>
      <c r="S266" s="43"/>
      <c r="T266" s="861"/>
    </row>
    <row r="267" spans="1:20" x14ac:dyDescent="0.2">
      <c r="A267" s="12"/>
      <c r="B267" s="12"/>
      <c r="C267" s="12"/>
      <c r="D267" s="12"/>
      <c r="E267" s="561"/>
      <c r="F267" s="41"/>
      <c r="G267" s="12"/>
      <c r="H267" s="12"/>
      <c r="I267" s="12"/>
      <c r="J267" s="12"/>
      <c r="K267" s="12"/>
      <c r="L267" s="12"/>
      <c r="M267" s="862"/>
      <c r="N267" s="300"/>
      <c r="O267" s="300"/>
      <c r="P267" s="300"/>
      <c r="Q267" s="300"/>
      <c r="R267" s="300"/>
      <c r="S267" s="43"/>
      <c r="T267" s="861"/>
    </row>
    <row r="268" spans="1:20" x14ac:dyDescent="0.2">
      <c r="A268" s="12"/>
      <c r="B268" s="12"/>
      <c r="C268" s="12"/>
      <c r="D268" s="12"/>
      <c r="E268" s="561"/>
      <c r="F268" s="41"/>
      <c r="G268" s="12"/>
      <c r="H268" s="12"/>
      <c r="I268" s="12"/>
      <c r="J268" s="12"/>
      <c r="K268" s="12"/>
      <c r="L268" s="12"/>
      <c r="M268" s="862"/>
      <c r="N268" s="300"/>
      <c r="O268" s="300"/>
      <c r="P268" s="300"/>
      <c r="Q268" s="300"/>
      <c r="R268" s="300"/>
      <c r="S268" s="43"/>
      <c r="T268" s="861"/>
    </row>
    <row r="269" spans="1:20" x14ac:dyDescent="0.2">
      <c r="A269" s="12"/>
      <c r="B269" s="12"/>
      <c r="C269" s="12"/>
      <c r="D269" s="12"/>
      <c r="E269" s="561"/>
      <c r="F269" s="41"/>
      <c r="G269" s="12"/>
      <c r="H269" s="12"/>
      <c r="I269" s="12"/>
      <c r="J269" s="12"/>
      <c r="K269" s="12"/>
      <c r="L269" s="12"/>
      <c r="M269" s="862"/>
      <c r="N269" s="300"/>
      <c r="O269" s="300"/>
      <c r="P269" s="300"/>
      <c r="Q269" s="300"/>
      <c r="R269" s="300"/>
      <c r="S269" s="43"/>
      <c r="T269" s="861"/>
    </row>
    <row r="270" spans="1:20" x14ac:dyDescent="0.2">
      <c r="A270" s="12"/>
      <c r="B270" s="12"/>
      <c r="C270" s="12"/>
      <c r="D270" s="12"/>
      <c r="E270" s="561"/>
      <c r="F270" s="41"/>
      <c r="G270" s="12"/>
      <c r="H270" s="12"/>
      <c r="I270" s="12"/>
      <c r="J270" s="12"/>
      <c r="K270" s="12"/>
      <c r="L270" s="12"/>
      <c r="M270" s="862"/>
      <c r="N270" s="300"/>
      <c r="O270" s="300"/>
      <c r="P270" s="300"/>
      <c r="Q270" s="300"/>
      <c r="R270" s="300"/>
      <c r="S270" s="43"/>
      <c r="T270" s="861"/>
    </row>
    <row r="271" spans="1:20" x14ac:dyDescent="0.2">
      <c r="A271" s="12"/>
      <c r="B271" s="12"/>
      <c r="C271" s="12"/>
      <c r="D271" s="12"/>
      <c r="E271" s="561"/>
      <c r="F271" s="41"/>
      <c r="G271" s="12"/>
      <c r="H271" s="12"/>
      <c r="I271" s="12"/>
      <c r="J271" s="12"/>
      <c r="K271" s="12"/>
      <c r="L271" s="12"/>
      <c r="M271" s="862"/>
      <c r="N271" s="300"/>
      <c r="O271" s="300"/>
      <c r="P271" s="300"/>
      <c r="Q271" s="300"/>
      <c r="R271" s="300"/>
      <c r="S271" s="43"/>
      <c r="T271" s="861"/>
    </row>
    <row r="272" spans="1:20" x14ac:dyDescent="0.2">
      <c r="A272" s="12"/>
      <c r="B272" s="12"/>
      <c r="C272" s="12"/>
      <c r="D272" s="12"/>
      <c r="E272" s="561"/>
      <c r="F272" s="41"/>
      <c r="G272" s="12"/>
      <c r="H272" s="12"/>
      <c r="I272" s="12"/>
      <c r="J272" s="12"/>
      <c r="K272" s="12"/>
      <c r="L272" s="12"/>
      <c r="M272" s="862"/>
      <c r="N272" s="300"/>
      <c r="O272" s="300"/>
      <c r="P272" s="300"/>
      <c r="Q272" s="300"/>
      <c r="R272" s="300"/>
      <c r="S272" s="43"/>
      <c r="T272" s="861"/>
    </row>
    <row r="273" spans="1:20" x14ac:dyDescent="0.2">
      <c r="A273" s="12"/>
      <c r="B273" s="12"/>
      <c r="C273" s="12"/>
      <c r="D273" s="12"/>
      <c r="E273" s="561"/>
      <c r="F273" s="41"/>
      <c r="G273" s="12"/>
      <c r="H273" s="12"/>
      <c r="I273" s="12"/>
      <c r="J273" s="12"/>
      <c r="K273" s="12"/>
      <c r="L273" s="12"/>
      <c r="M273" s="862"/>
      <c r="N273" s="300"/>
      <c r="O273" s="300"/>
      <c r="P273" s="300"/>
      <c r="Q273" s="300"/>
      <c r="R273" s="300"/>
      <c r="S273" s="43"/>
      <c r="T273" s="861"/>
    </row>
    <row r="274" spans="1:20" x14ac:dyDescent="0.2">
      <c r="A274" s="12"/>
      <c r="B274" s="12"/>
      <c r="C274" s="12"/>
      <c r="D274" s="12"/>
      <c r="E274" s="561"/>
      <c r="F274" s="41"/>
      <c r="G274" s="12"/>
      <c r="H274" s="12"/>
      <c r="I274" s="12"/>
      <c r="J274" s="12"/>
      <c r="K274" s="12"/>
      <c r="L274" s="12"/>
      <c r="M274" s="862"/>
      <c r="N274" s="300"/>
      <c r="O274" s="300"/>
      <c r="P274" s="300"/>
      <c r="Q274" s="300"/>
      <c r="R274" s="300"/>
      <c r="S274" s="43"/>
      <c r="T274" s="861"/>
    </row>
    <row r="275" spans="1:20" x14ac:dyDescent="0.2">
      <c r="A275" s="12"/>
      <c r="B275" s="12"/>
      <c r="C275" s="12"/>
      <c r="D275" s="12"/>
      <c r="E275" s="561"/>
      <c r="F275" s="41"/>
      <c r="G275" s="12"/>
      <c r="H275" s="12"/>
      <c r="I275" s="12"/>
      <c r="J275" s="12"/>
      <c r="K275" s="12"/>
      <c r="L275" s="12"/>
      <c r="M275" s="862"/>
      <c r="N275" s="300"/>
      <c r="O275" s="300"/>
      <c r="P275" s="300"/>
      <c r="Q275" s="300"/>
      <c r="R275" s="300"/>
      <c r="S275" s="43"/>
      <c r="T275" s="861"/>
    </row>
    <row r="276" spans="1:20" x14ac:dyDescent="0.2">
      <c r="A276" s="12"/>
      <c r="B276" s="12"/>
      <c r="C276" s="12"/>
      <c r="D276" s="12"/>
      <c r="E276" s="561"/>
      <c r="F276" s="41"/>
      <c r="G276" s="12"/>
      <c r="H276" s="12"/>
      <c r="I276" s="12"/>
      <c r="J276" s="12"/>
      <c r="K276" s="12"/>
      <c r="L276" s="12"/>
      <c r="M276" s="862"/>
      <c r="N276" s="300"/>
      <c r="O276" s="300"/>
      <c r="P276" s="300"/>
      <c r="Q276" s="300"/>
      <c r="R276" s="300"/>
      <c r="S276" s="43"/>
      <c r="T276" s="861"/>
    </row>
    <row r="277" spans="1:20" x14ac:dyDescent="0.2">
      <c r="A277" s="12"/>
      <c r="B277" s="12"/>
      <c r="C277" s="12"/>
      <c r="D277" s="12"/>
      <c r="E277" s="561"/>
      <c r="F277" s="41"/>
      <c r="G277" s="12"/>
      <c r="H277" s="12"/>
      <c r="I277" s="12"/>
      <c r="J277" s="12"/>
      <c r="K277" s="12"/>
      <c r="L277" s="12"/>
      <c r="M277" s="862"/>
      <c r="N277" s="300"/>
      <c r="O277" s="300"/>
      <c r="P277" s="300"/>
      <c r="Q277" s="300"/>
      <c r="R277" s="300"/>
      <c r="S277" s="43"/>
      <c r="T277" s="861"/>
    </row>
    <row r="278" spans="1:20" x14ac:dyDescent="0.2">
      <c r="A278" s="12"/>
      <c r="B278" s="12"/>
      <c r="C278" s="12"/>
      <c r="D278" s="12"/>
      <c r="E278" s="561"/>
      <c r="F278" s="41"/>
      <c r="G278" s="12"/>
      <c r="H278" s="12"/>
      <c r="I278" s="12"/>
      <c r="J278" s="12"/>
      <c r="K278" s="12"/>
      <c r="L278" s="12"/>
      <c r="M278" s="862"/>
      <c r="N278" s="300"/>
      <c r="O278" s="300"/>
      <c r="P278" s="300"/>
      <c r="Q278" s="300"/>
      <c r="R278" s="300"/>
      <c r="S278" s="43"/>
      <c r="T278" s="861"/>
    </row>
    <row r="279" spans="1:20" x14ac:dyDescent="0.2">
      <c r="A279" s="12"/>
      <c r="B279" s="12"/>
      <c r="C279" s="12"/>
      <c r="D279" s="12"/>
      <c r="E279" s="561"/>
      <c r="F279" s="41"/>
      <c r="G279" s="12"/>
      <c r="H279" s="12"/>
      <c r="I279" s="12"/>
      <c r="J279" s="12"/>
      <c r="K279" s="12"/>
      <c r="L279" s="12"/>
      <c r="M279" s="862"/>
      <c r="N279" s="300"/>
      <c r="O279" s="300"/>
      <c r="P279" s="300"/>
      <c r="Q279" s="300"/>
      <c r="R279" s="300"/>
      <c r="S279" s="43"/>
      <c r="T279" s="861"/>
    </row>
    <row r="280" spans="1:20" x14ac:dyDescent="0.2">
      <c r="A280" s="12"/>
      <c r="B280" s="12"/>
      <c r="C280" s="12"/>
      <c r="D280" s="12"/>
      <c r="E280" s="561"/>
      <c r="F280" s="41"/>
      <c r="G280" s="12"/>
      <c r="H280" s="12"/>
      <c r="I280" s="12"/>
      <c r="J280" s="12"/>
      <c r="K280" s="12"/>
      <c r="L280" s="12"/>
      <c r="M280" s="862"/>
      <c r="N280" s="300"/>
      <c r="O280" s="300"/>
      <c r="P280" s="300"/>
      <c r="Q280" s="300"/>
      <c r="R280" s="300"/>
      <c r="S280" s="43"/>
      <c r="T280" s="861"/>
    </row>
    <row r="281" spans="1:20" x14ac:dyDescent="0.2">
      <c r="A281" s="12"/>
      <c r="B281" s="12"/>
      <c r="C281" s="12"/>
      <c r="D281" s="12"/>
      <c r="E281" s="561"/>
      <c r="F281" s="41"/>
      <c r="G281" s="12"/>
      <c r="H281" s="12"/>
      <c r="I281" s="12"/>
      <c r="J281" s="12"/>
      <c r="K281" s="12"/>
      <c r="L281" s="12"/>
      <c r="M281" s="862"/>
      <c r="N281" s="300"/>
      <c r="O281" s="300"/>
      <c r="P281" s="300"/>
      <c r="Q281" s="300"/>
      <c r="R281" s="300"/>
      <c r="S281" s="43"/>
      <c r="T281" s="861"/>
    </row>
    <row r="282" spans="1:20" x14ac:dyDescent="0.2">
      <c r="A282" s="12"/>
      <c r="B282" s="12"/>
      <c r="C282" s="12"/>
      <c r="D282" s="12"/>
      <c r="E282" s="561"/>
      <c r="F282" s="41"/>
      <c r="G282" s="12"/>
      <c r="H282" s="12"/>
      <c r="I282" s="12"/>
      <c r="J282" s="12"/>
      <c r="K282" s="12"/>
      <c r="L282" s="12"/>
      <c r="M282" s="862"/>
      <c r="N282" s="300"/>
      <c r="O282" s="300"/>
      <c r="P282" s="300"/>
      <c r="Q282" s="300"/>
      <c r="R282" s="300"/>
      <c r="S282" s="43"/>
      <c r="T282" s="861"/>
    </row>
    <row r="283" spans="1:20" x14ac:dyDescent="0.2">
      <c r="A283" s="12"/>
      <c r="B283" s="12"/>
      <c r="C283" s="12"/>
      <c r="D283" s="12"/>
      <c r="E283" s="561"/>
      <c r="F283" s="41"/>
      <c r="G283" s="12"/>
      <c r="H283" s="12"/>
      <c r="I283" s="12"/>
      <c r="J283" s="12"/>
      <c r="K283" s="12"/>
      <c r="L283" s="12"/>
      <c r="M283" s="862"/>
      <c r="N283" s="300"/>
      <c r="O283" s="300"/>
      <c r="P283" s="300"/>
      <c r="Q283" s="300"/>
      <c r="R283" s="300"/>
      <c r="S283" s="43"/>
      <c r="T283" s="861"/>
    </row>
    <row r="284" spans="1:20" x14ac:dyDescent="0.2">
      <c r="A284" s="12"/>
      <c r="B284" s="12"/>
      <c r="C284" s="12"/>
      <c r="D284" s="12"/>
      <c r="E284" s="561"/>
      <c r="F284" s="41"/>
      <c r="G284" s="12"/>
      <c r="H284" s="12"/>
      <c r="I284" s="12"/>
      <c r="J284" s="12"/>
      <c r="K284" s="12"/>
      <c r="L284" s="12"/>
      <c r="M284" s="862"/>
      <c r="N284" s="300"/>
      <c r="O284" s="300"/>
      <c r="P284" s="300"/>
      <c r="Q284" s="300"/>
      <c r="R284" s="300"/>
      <c r="S284" s="43"/>
      <c r="T284" s="861"/>
    </row>
    <row r="285" spans="1:20" x14ac:dyDescent="0.2">
      <c r="A285" s="12"/>
      <c r="B285" s="12"/>
      <c r="C285" s="12"/>
      <c r="D285" s="12"/>
      <c r="E285" s="561"/>
      <c r="F285" s="41"/>
      <c r="G285" s="12"/>
      <c r="H285" s="12"/>
      <c r="I285" s="12"/>
      <c r="J285" s="12"/>
      <c r="K285" s="12"/>
      <c r="L285" s="12"/>
      <c r="M285" s="862"/>
      <c r="N285" s="300"/>
      <c r="O285" s="300"/>
      <c r="P285" s="300"/>
      <c r="Q285" s="300"/>
      <c r="R285" s="300"/>
      <c r="S285" s="43"/>
      <c r="T285" s="861"/>
    </row>
    <row r="286" spans="1:20" x14ac:dyDescent="0.2">
      <c r="A286" s="12"/>
      <c r="B286" s="12"/>
      <c r="C286" s="12"/>
      <c r="D286" s="12"/>
      <c r="E286" s="561"/>
      <c r="F286" s="41"/>
      <c r="G286" s="12"/>
      <c r="H286" s="12"/>
      <c r="I286" s="12"/>
      <c r="J286" s="12"/>
      <c r="K286" s="12"/>
      <c r="L286" s="12"/>
      <c r="M286" s="862"/>
      <c r="N286" s="300"/>
      <c r="O286" s="300"/>
      <c r="P286" s="300"/>
      <c r="Q286" s="300"/>
      <c r="R286" s="300"/>
      <c r="S286" s="43"/>
      <c r="T286" s="861"/>
    </row>
    <row r="287" spans="1:20" x14ac:dyDescent="0.2">
      <c r="A287" s="12"/>
      <c r="B287" s="12"/>
      <c r="C287" s="12"/>
      <c r="D287" s="12"/>
      <c r="E287" s="561"/>
      <c r="F287" s="41"/>
      <c r="G287" s="12"/>
      <c r="H287" s="12"/>
      <c r="I287" s="12"/>
      <c r="J287" s="12"/>
      <c r="K287" s="12"/>
      <c r="L287" s="12"/>
      <c r="M287" s="862"/>
      <c r="N287" s="300"/>
      <c r="O287" s="300"/>
      <c r="P287" s="300"/>
      <c r="Q287" s="300"/>
      <c r="R287" s="300"/>
      <c r="S287" s="43"/>
      <c r="T287" s="861"/>
    </row>
    <row r="288" spans="1:20" x14ac:dyDescent="0.2">
      <c r="A288" s="12"/>
      <c r="B288" s="12"/>
      <c r="C288" s="12"/>
      <c r="D288" s="12"/>
      <c r="E288" s="561"/>
      <c r="F288" s="41"/>
      <c r="G288" s="12"/>
      <c r="H288" s="12"/>
      <c r="I288" s="12"/>
      <c r="J288" s="12"/>
      <c r="K288" s="12"/>
      <c r="L288" s="12"/>
      <c r="M288" s="862"/>
      <c r="N288" s="300"/>
      <c r="O288" s="300"/>
      <c r="P288" s="300"/>
      <c r="Q288" s="300"/>
      <c r="R288" s="300"/>
      <c r="S288" s="43"/>
      <c r="T288" s="861"/>
    </row>
    <row r="289" spans="1:20" x14ac:dyDescent="0.2">
      <c r="A289" s="12"/>
      <c r="B289" s="12"/>
      <c r="C289" s="12"/>
      <c r="D289" s="12"/>
      <c r="E289" s="561"/>
      <c r="F289" s="41"/>
      <c r="G289" s="12"/>
      <c r="H289" s="12"/>
      <c r="I289" s="12"/>
      <c r="J289" s="12"/>
      <c r="K289" s="12"/>
      <c r="L289" s="12"/>
      <c r="M289" s="862"/>
      <c r="N289" s="300"/>
      <c r="O289" s="300"/>
      <c r="P289" s="300"/>
      <c r="Q289" s="300"/>
      <c r="R289" s="300"/>
      <c r="S289" s="43"/>
      <c r="T289" s="861"/>
    </row>
    <row r="290" spans="1:20" x14ac:dyDescent="0.2">
      <c r="A290" s="12"/>
      <c r="B290" s="12"/>
      <c r="C290" s="12"/>
      <c r="D290" s="12"/>
      <c r="E290" s="561"/>
      <c r="F290" s="41"/>
      <c r="G290" s="12"/>
      <c r="H290" s="12"/>
      <c r="I290" s="12"/>
      <c r="J290" s="12"/>
      <c r="K290" s="12"/>
      <c r="L290" s="12"/>
      <c r="M290" s="862"/>
      <c r="N290" s="300"/>
      <c r="O290" s="300"/>
      <c r="P290" s="300"/>
      <c r="Q290" s="300"/>
      <c r="R290" s="300"/>
      <c r="S290" s="43"/>
      <c r="T290" s="861"/>
    </row>
    <row r="291" spans="1:20" x14ac:dyDescent="0.2">
      <c r="A291" s="12"/>
      <c r="B291" s="12"/>
      <c r="C291" s="12"/>
      <c r="D291" s="12"/>
      <c r="E291" s="561"/>
      <c r="F291" s="41"/>
      <c r="G291" s="12"/>
      <c r="H291" s="12"/>
      <c r="I291" s="12"/>
      <c r="J291" s="12"/>
      <c r="K291" s="12"/>
      <c r="L291" s="12"/>
      <c r="M291" s="862"/>
      <c r="N291" s="300"/>
      <c r="O291" s="300"/>
      <c r="P291" s="300"/>
      <c r="Q291" s="300"/>
      <c r="R291" s="300"/>
      <c r="S291" s="43"/>
      <c r="T291" s="861"/>
    </row>
    <row r="292" spans="1:20" x14ac:dyDescent="0.2">
      <c r="A292" s="12"/>
      <c r="B292" s="12"/>
      <c r="C292" s="12"/>
      <c r="D292" s="12"/>
      <c r="E292" s="561"/>
      <c r="F292" s="41"/>
      <c r="G292" s="12"/>
      <c r="H292" s="12"/>
      <c r="I292" s="12"/>
      <c r="J292" s="12"/>
      <c r="K292" s="12"/>
      <c r="L292" s="12"/>
      <c r="M292" s="862"/>
      <c r="N292" s="300"/>
      <c r="O292" s="300"/>
      <c r="P292" s="300"/>
      <c r="Q292" s="300"/>
      <c r="R292" s="300"/>
      <c r="S292" s="43"/>
      <c r="T292" s="861"/>
    </row>
    <row r="293" spans="1:20" x14ac:dyDescent="0.2">
      <c r="A293" s="12"/>
      <c r="B293" s="12"/>
      <c r="C293" s="12"/>
      <c r="D293" s="12"/>
      <c r="E293" s="561"/>
      <c r="F293" s="41"/>
      <c r="G293" s="12"/>
      <c r="H293" s="12"/>
      <c r="I293" s="12"/>
      <c r="J293" s="12"/>
      <c r="K293" s="12"/>
      <c r="L293" s="12"/>
      <c r="M293" s="862"/>
      <c r="N293" s="300"/>
      <c r="O293" s="300"/>
      <c r="P293" s="300"/>
      <c r="Q293" s="300"/>
      <c r="R293" s="300"/>
      <c r="S293" s="43"/>
      <c r="T293" s="861"/>
    </row>
    <row r="294" spans="1:20" x14ac:dyDescent="0.2">
      <c r="A294" s="12"/>
      <c r="B294" s="12"/>
      <c r="C294" s="12"/>
      <c r="D294" s="12"/>
      <c r="E294" s="561"/>
      <c r="F294" s="41"/>
      <c r="G294" s="12"/>
      <c r="H294" s="12"/>
      <c r="I294" s="12"/>
      <c r="J294" s="12"/>
      <c r="K294" s="12"/>
      <c r="L294" s="12"/>
      <c r="M294" s="862"/>
      <c r="N294" s="300"/>
      <c r="O294" s="300"/>
      <c r="P294" s="300"/>
      <c r="Q294" s="300"/>
      <c r="R294" s="300"/>
      <c r="S294" s="43"/>
      <c r="T294" s="861"/>
    </row>
    <row r="295" spans="1:20" x14ac:dyDescent="0.2">
      <c r="A295" s="12"/>
      <c r="B295" s="12"/>
      <c r="C295" s="12"/>
      <c r="D295" s="12"/>
      <c r="E295" s="561"/>
      <c r="F295" s="41"/>
      <c r="G295" s="12"/>
      <c r="H295" s="12"/>
      <c r="I295" s="12"/>
      <c r="J295" s="12"/>
      <c r="K295" s="12"/>
      <c r="L295" s="12"/>
      <c r="M295" s="862"/>
      <c r="N295" s="300"/>
      <c r="O295" s="300"/>
      <c r="P295" s="300"/>
      <c r="Q295" s="300"/>
      <c r="R295" s="300"/>
      <c r="S295" s="43"/>
      <c r="T295" s="861"/>
    </row>
    <row r="296" spans="1:20" x14ac:dyDescent="0.2">
      <c r="A296" s="12"/>
      <c r="B296" s="12"/>
      <c r="C296" s="12"/>
      <c r="D296" s="12"/>
      <c r="E296" s="561"/>
      <c r="F296" s="41"/>
      <c r="G296" s="12"/>
      <c r="H296" s="12"/>
      <c r="I296" s="12"/>
      <c r="J296" s="12"/>
      <c r="K296" s="12"/>
      <c r="L296" s="12"/>
      <c r="M296" s="862"/>
      <c r="N296" s="300"/>
      <c r="O296" s="300"/>
      <c r="P296" s="300"/>
      <c r="Q296" s="300"/>
      <c r="R296" s="300"/>
      <c r="S296" s="43"/>
      <c r="T296" s="861"/>
    </row>
    <row r="297" spans="1:20" x14ac:dyDescent="0.2">
      <c r="A297" s="12"/>
      <c r="B297" s="12"/>
      <c r="C297" s="12"/>
      <c r="D297" s="12"/>
      <c r="E297" s="561"/>
      <c r="F297" s="41"/>
      <c r="G297" s="12"/>
      <c r="H297" s="12"/>
      <c r="I297" s="12"/>
      <c r="J297" s="12"/>
      <c r="K297" s="12"/>
      <c r="L297" s="12"/>
      <c r="M297" s="862"/>
      <c r="N297" s="300"/>
      <c r="O297" s="300"/>
      <c r="P297" s="300"/>
      <c r="Q297" s="300"/>
      <c r="R297" s="300"/>
      <c r="S297" s="43"/>
      <c r="T297" s="861"/>
    </row>
    <row r="298" spans="1:20" x14ac:dyDescent="0.2">
      <c r="A298" s="12"/>
      <c r="B298" s="12"/>
      <c r="C298" s="12"/>
      <c r="D298" s="12"/>
      <c r="E298" s="561"/>
      <c r="F298" s="41"/>
      <c r="G298" s="12"/>
      <c r="H298" s="12"/>
      <c r="I298" s="12"/>
      <c r="J298" s="12"/>
      <c r="K298" s="12"/>
      <c r="L298" s="12"/>
      <c r="M298" s="862"/>
      <c r="N298" s="300"/>
      <c r="O298" s="300"/>
      <c r="P298" s="300"/>
      <c r="Q298" s="300"/>
      <c r="R298" s="300"/>
      <c r="S298" s="43"/>
      <c r="T298" s="861"/>
    </row>
    <row r="299" spans="1:20" x14ac:dyDescent="0.2">
      <c r="A299" s="12"/>
      <c r="B299" s="12"/>
      <c r="C299" s="12"/>
      <c r="D299" s="12"/>
      <c r="E299" s="561"/>
      <c r="F299" s="41"/>
      <c r="G299" s="12"/>
      <c r="H299" s="12"/>
      <c r="I299" s="12"/>
      <c r="J299" s="12"/>
      <c r="K299" s="12"/>
      <c r="L299" s="12"/>
      <c r="M299" s="862"/>
      <c r="N299" s="300"/>
      <c r="O299" s="300"/>
      <c r="P299" s="300"/>
      <c r="Q299" s="300"/>
      <c r="R299" s="300"/>
      <c r="S299" s="43"/>
      <c r="T299" s="861"/>
    </row>
    <row r="300" spans="1:20" x14ac:dyDescent="0.2">
      <c r="A300" s="12"/>
      <c r="B300" s="12"/>
      <c r="C300" s="12"/>
      <c r="D300" s="12"/>
      <c r="E300" s="561"/>
      <c r="F300" s="41"/>
      <c r="G300" s="12"/>
      <c r="H300" s="12"/>
      <c r="I300" s="12"/>
      <c r="J300" s="12"/>
      <c r="K300" s="12"/>
      <c r="L300" s="12"/>
      <c r="M300" s="862"/>
      <c r="N300" s="300"/>
      <c r="O300" s="300"/>
      <c r="P300" s="300"/>
      <c r="Q300" s="300"/>
      <c r="R300" s="300"/>
      <c r="S300" s="43"/>
      <c r="T300" s="861"/>
    </row>
    <row r="301" spans="1:20" x14ac:dyDescent="0.2">
      <c r="A301" s="12"/>
      <c r="B301" s="12"/>
      <c r="C301" s="12"/>
      <c r="D301" s="12"/>
      <c r="E301" s="561"/>
      <c r="F301" s="41"/>
      <c r="G301" s="12"/>
      <c r="H301" s="12"/>
      <c r="I301" s="12"/>
      <c r="J301" s="12"/>
      <c r="K301" s="12"/>
      <c r="L301" s="12"/>
      <c r="M301" s="862"/>
      <c r="N301" s="300"/>
      <c r="O301" s="300"/>
      <c r="P301" s="300"/>
      <c r="Q301" s="300"/>
      <c r="R301" s="300"/>
      <c r="S301" s="43"/>
      <c r="T301" s="861"/>
    </row>
    <row r="302" spans="1:20" x14ac:dyDescent="0.2">
      <c r="A302" s="12"/>
      <c r="B302" s="12"/>
      <c r="C302" s="12"/>
      <c r="D302" s="12"/>
      <c r="E302" s="561"/>
      <c r="F302" s="41"/>
      <c r="G302" s="12"/>
      <c r="H302" s="12"/>
      <c r="I302" s="12"/>
      <c r="J302" s="12"/>
      <c r="K302" s="12"/>
      <c r="L302" s="12"/>
      <c r="M302" s="862"/>
      <c r="N302" s="300"/>
      <c r="O302" s="300"/>
      <c r="P302" s="300"/>
      <c r="Q302" s="300"/>
      <c r="R302" s="300"/>
      <c r="S302" s="43"/>
      <c r="T302" s="861"/>
    </row>
    <row r="303" spans="1:20" x14ac:dyDescent="0.2">
      <c r="A303" s="12"/>
      <c r="B303" s="12"/>
      <c r="C303" s="12"/>
      <c r="D303" s="12"/>
      <c r="E303" s="561"/>
      <c r="F303" s="41"/>
      <c r="G303" s="12"/>
      <c r="H303" s="12"/>
      <c r="I303" s="12"/>
      <c r="J303" s="12"/>
      <c r="K303" s="12"/>
      <c r="L303" s="12"/>
      <c r="M303" s="862"/>
      <c r="N303" s="300"/>
      <c r="O303" s="300"/>
      <c r="P303" s="300"/>
      <c r="Q303" s="300"/>
      <c r="R303" s="300"/>
      <c r="S303" s="43"/>
      <c r="T303" s="861"/>
    </row>
    <row r="304" spans="1:20" x14ac:dyDescent="0.2">
      <c r="A304" s="12"/>
      <c r="B304" s="12"/>
      <c r="C304" s="12"/>
      <c r="D304" s="12"/>
      <c r="E304" s="561"/>
      <c r="F304" s="41"/>
      <c r="G304" s="12"/>
      <c r="H304" s="12"/>
      <c r="I304" s="12"/>
      <c r="J304" s="12"/>
      <c r="K304" s="12"/>
      <c r="L304" s="12"/>
      <c r="M304" s="862"/>
      <c r="N304" s="300"/>
      <c r="O304" s="300"/>
      <c r="P304" s="300"/>
      <c r="Q304" s="300"/>
      <c r="R304" s="300"/>
      <c r="S304" s="43"/>
      <c r="T304" s="861"/>
    </row>
    <row r="305" spans="1:20" x14ac:dyDescent="0.2">
      <c r="A305" s="12"/>
      <c r="B305" s="12"/>
      <c r="C305" s="12"/>
      <c r="D305" s="12"/>
      <c r="E305" s="561"/>
      <c r="F305" s="41"/>
      <c r="G305" s="12"/>
      <c r="H305" s="12"/>
      <c r="I305" s="12"/>
      <c r="J305" s="12"/>
      <c r="K305" s="12"/>
      <c r="L305" s="12"/>
      <c r="M305" s="862"/>
      <c r="N305" s="300"/>
      <c r="O305" s="300"/>
      <c r="P305" s="300"/>
      <c r="Q305" s="300"/>
      <c r="R305" s="300"/>
      <c r="S305" s="43"/>
      <c r="T305" s="861"/>
    </row>
    <row r="306" spans="1:20" x14ac:dyDescent="0.2">
      <c r="A306" s="12"/>
      <c r="B306" s="12"/>
      <c r="C306" s="12"/>
      <c r="D306" s="12"/>
      <c r="E306" s="561"/>
      <c r="F306" s="41"/>
      <c r="G306" s="12"/>
      <c r="H306" s="12"/>
      <c r="I306" s="12"/>
      <c r="J306" s="12"/>
      <c r="K306" s="12"/>
      <c r="L306" s="12"/>
      <c r="M306" s="862"/>
      <c r="N306" s="300"/>
      <c r="O306" s="300"/>
      <c r="P306" s="300"/>
      <c r="Q306" s="300"/>
      <c r="R306" s="300"/>
      <c r="S306" s="43"/>
      <c r="T306" s="861"/>
    </row>
    <row r="307" spans="1:20" x14ac:dyDescent="0.2">
      <c r="A307" s="12"/>
      <c r="B307" s="12"/>
      <c r="C307" s="12"/>
      <c r="D307" s="12"/>
      <c r="E307" s="561"/>
      <c r="F307" s="41"/>
      <c r="G307" s="12"/>
      <c r="H307" s="12"/>
      <c r="I307" s="12"/>
      <c r="J307" s="12"/>
      <c r="K307" s="12"/>
      <c r="L307" s="12"/>
      <c r="M307" s="862"/>
      <c r="N307" s="300"/>
      <c r="O307" s="300"/>
      <c r="P307" s="300"/>
      <c r="Q307" s="300"/>
      <c r="R307" s="300"/>
      <c r="S307" s="43"/>
      <c r="T307" s="861"/>
    </row>
    <row r="308" spans="1:20" x14ac:dyDescent="0.2">
      <c r="A308" s="12"/>
      <c r="B308" s="12"/>
      <c r="C308" s="12"/>
      <c r="D308" s="12"/>
      <c r="E308" s="561"/>
      <c r="F308" s="41"/>
      <c r="G308" s="12"/>
      <c r="H308" s="12"/>
      <c r="I308" s="12"/>
      <c r="J308" s="12"/>
      <c r="K308" s="12"/>
      <c r="L308" s="12"/>
      <c r="M308" s="862"/>
      <c r="N308" s="300"/>
      <c r="O308" s="300"/>
      <c r="P308" s="300"/>
      <c r="Q308" s="300"/>
      <c r="R308" s="300"/>
      <c r="S308" s="43"/>
      <c r="T308" s="861"/>
    </row>
    <row r="309" spans="1:20" x14ac:dyDescent="0.2">
      <c r="A309" s="12"/>
      <c r="B309" s="12"/>
      <c r="C309" s="12"/>
      <c r="D309" s="12"/>
      <c r="E309" s="561"/>
      <c r="F309" s="41"/>
      <c r="G309" s="12"/>
      <c r="H309" s="12"/>
      <c r="I309" s="12"/>
      <c r="J309" s="12"/>
      <c r="K309" s="12"/>
      <c r="L309" s="12"/>
      <c r="M309" s="862"/>
      <c r="N309" s="300"/>
      <c r="O309" s="300"/>
      <c r="P309" s="300"/>
      <c r="Q309" s="300"/>
      <c r="R309" s="300"/>
      <c r="S309" s="43"/>
      <c r="T309" s="861"/>
    </row>
    <row r="310" spans="1:20" x14ac:dyDescent="0.2">
      <c r="A310" s="12"/>
      <c r="B310" s="12"/>
      <c r="C310" s="12"/>
      <c r="D310" s="12"/>
      <c r="E310" s="561"/>
      <c r="F310" s="41"/>
      <c r="G310" s="12"/>
      <c r="H310" s="12"/>
      <c r="I310" s="12"/>
      <c r="J310" s="12"/>
      <c r="K310" s="12"/>
      <c r="L310" s="12"/>
      <c r="M310" s="862"/>
      <c r="N310" s="300"/>
      <c r="O310" s="300"/>
      <c r="P310" s="300"/>
      <c r="Q310" s="300"/>
      <c r="R310" s="300"/>
      <c r="S310" s="43"/>
      <c r="T310" s="861"/>
    </row>
    <row r="311" spans="1:20" x14ac:dyDescent="0.2">
      <c r="A311" s="12"/>
      <c r="B311" s="12"/>
      <c r="C311" s="12"/>
      <c r="D311" s="12"/>
      <c r="E311" s="561"/>
      <c r="F311" s="41"/>
      <c r="G311" s="12"/>
      <c r="H311" s="12"/>
      <c r="I311" s="12"/>
      <c r="J311" s="12"/>
      <c r="K311" s="12"/>
      <c r="L311" s="12"/>
      <c r="M311" s="862"/>
      <c r="N311" s="300"/>
      <c r="O311" s="300"/>
      <c r="P311" s="300"/>
      <c r="Q311" s="300"/>
      <c r="R311" s="300"/>
      <c r="S311" s="43"/>
      <c r="T311" s="861"/>
    </row>
    <row r="312" spans="1:20" x14ac:dyDescent="0.2">
      <c r="A312" s="12"/>
      <c r="B312" s="12"/>
      <c r="C312" s="12"/>
      <c r="D312" s="12"/>
      <c r="E312" s="561"/>
      <c r="F312" s="41"/>
      <c r="G312" s="12"/>
      <c r="H312" s="12"/>
      <c r="I312" s="12"/>
      <c r="J312" s="12"/>
      <c r="K312" s="12"/>
      <c r="L312" s="12"/>
      <c r="M312" s="862"/>
      <c r="N312" s="300"/>
      <c r="O312" s="300"/>
      <c r="P312" s="300"/>
      <c r="Q312" s="300"/>
      <c r="R312" s="300"/>
      <c r="S312" s="43"/>
      <c r="T312" s="861"/>
    </row>
    <row r="313" spans="1:20" x14ac:dyDescent="0.2">
      <c r="A313" s="12"/>
      <c r="B313" s="12"/>
      <c r="C313" s="12"/>
      <c r="D313" s="12"/>
      <c r="E313" s="561"/>
      <c r="F313" s="41"/>
      <c r="G313" s="12"/>
      <c r="H313" s="12"/>
      <c r="I313" s="12"/>
      <c r="J313" s="12"/>
      <c r="K313" s="12"/>
      <c r="L313" s="12"/>
      <c r="M313" s="862"/>
      <c r="N313" s="300"/>
      <c r="O313" s="300"/>
      <c r="P313" s="300"/>
      <c r="Q313" s="300"/>
      <c r="R313" s="300"/>
      <c r="S313" s="43"/>
      <c r="T313" s="861"/>
    </row>
    <row r="314" spans="1:20" x14ac:dyDescent="0.2">
      <c r="A314" s="12"/>
      <c r="B314" s="12"/>
      <c r="C314" s="12"/>
      <c r="D314" s="12"/>
      <c r="E314" s="561"/>
      <c r="F314" s="41"/>
      <c r="G314" s="12"/>
      <c r="H314" s="12"/>
      <c r="I314" s="12"/>
      <c r="J314" s="12"/>
      <c r="K314" s="12"/>
      <c r="L314" s="12"/>
      <c r="M314" s="862"/>
      <c r="N314" s="300"/>
      <c r="O314" s="300"/>
      <c r="P314" s="300"/>
      <c r="Q314" s="300"/>
      <c r="R314" s="300"/>
      <c r="S314" s="43"/>
      <c r="T314" s="861"/>
    </row>
    <row r="315" spans="1:20" x14ac:dyDescent="0.2">
      <c r="A315" s="12"/>
      <c r="B315" s="12"/>
      <c r="C315" s="12"/>
      <c r="D315" s="12"/>
      <c r="E315" s="561"/>
      <c r="F315" s="41"/>
      <c r="G315" s="12"/>
      <c r="H315" s="12"/>
      <c r="I315" s="12"/>
      <c r="J315" s="12"/>
      <c r="K315" s="12"/>
      <c r="L315" s="12"/>
      <c r="M315" s="862"/>
      <c r="N315" s="300"/>
      <c r="O315" s="300"/>
      <c r="P315" s="300"/>
      <c r="Q315" s="300"/>
      <c r="R315" s="300"/>
      <c r="S315" s="43"/>
      <c r="T315" s="861"/>
    </row>
    <row r="316" spans="1:20" x14ac:dyDescent="0.2">
      <c r="A316" s="12"/>
      <c r="B316" s="12"/>
      <c r="C316" s="12"/>
      <c r="D316" s="12"/>
      <c r="E316" s="561"/>
      <c r="F316" s="41"/>
      <c r="G316" s="12"/>
      <c r="H316" s="12"/>
      <c r="I316" s="12"/>
      <c r="J316" s="12"/>
      <c r="K316" s="12"/>
      <c r="L316" s="12"/>
      <c r="M316" s="862"/>
      <c r="N316" s="300"/>
      <c r="O316" s="300"/>
      <c r="P316" s="300"/>
      <c r="Q316" s="300"/>
      <c r="R316" s="300"/>
      <c r="S316" s="43"/>
      <c r="T316" s="861"/>
    </row>
    <row r="317" spans="1:20" x14ac:dyDescent="0.2">
      <c r="A317" s="12"/>
      <c r="B317" s="12"/>
      <c r="C317" s="12"/>
      <c r="D317" s="12"/>
      <c r="E317" s="561"/>
      <c r="F317" s="41"/>
      <c r="G317" s="12"/>
      <c r="H317" s="12"/>
      <c r="I317" s="12"/>
      <c r="J317" s="12"/>
      <c r="K317" s="12"/>
      <c r="L317" s="12"/>
      <c r="M317" s="862"/>
      <c r="N317" s="300"/>
      <c r="O317" s="300"/>
      <c r="P317" s="300"/>
      <c r="Q317" s="300"/>
      <c r="R317" s="300"/>
      <c r="S317" s="43"/>
      <c r="T317" s="861"/>
    </row>
    <row r="318" spans="1:20" x14ac:dyDescent="0.2">
      <c r="A318" s="12"/>
      <c r="B318" s="12"/>
      <c r="C318" s="12"/>
      <c r="D318" s="12"/>
      <c r="E318" s="561"/>
      <c r="F318" s="41"/>
      <c r="G318" s="12"/>
      <c r="H318" s="12"/>
      <c r="I318" s="12"/>
      <c r="J318" s="12"/>
      <c r="K318" s="12"/>
      <c r="L318" s="12"/>
      <c r="M318" s="862"/>
      <c r="N318" s="300"/>
      <c r="O318" s="300"/>
      <c r="P318" s="300"/>
      <c r="Q318" s="300"/>
      <c r="R318" s="300"/>
      <c r="S318" s="43"/>
      <c r="T318" s="861"/>
    </row>
    <row r="319" spans="1:20" x14ac:dyDescent="0.2">
      <c r="A319" s="12"/>
      <c r="B319" s="12"/>
      <c r="C319" s="12"/>
      <c r="D319" s="12"/>
      <c r="E319" s="561"/>
      <c r="F319" s="41"/>
      <c r="G319" s="12"/>
      <c r="H319" s="12"/>
      <c r="I319" s="12"/>
      <c r="J319" s="12"/>
      <c r="K319" s="12"/>
      <c r="L319" s="12"/>
      <c r="M319" s="862"/>
      <c r="N319" s="300"/>
      <c r="O319" s="300"/>
      <c r="P319" s="300"/>
      <c r="Q319" s="300"/>
      <c r="R319" s="300"/>
      <c r="S319" s="43"/>
      <c r="T319" s="861"/>
    </row>
    <row r="320" spans="1:20" x14ac:dyDescent="0.2">
      <c r="A320" s="12"/>
      <c r="B320" s="12"/>
      <c r="C320" s="12"/>
      <c r="D320" s="12"/>
      <c r="E320" s="561"/>
      <c r="F320" s="41"/>
      <c r="G320" s="12"/>
      <c r="H320" s="12"/>
      <c r="I320" s="12"/>
      <c r="J320" s="12"/>
      <c r="K320" s="12"/>
      <c r="L320" s="12"/>
      <c r="M320" s="862"/>
      <c r="N320" s="300"/>
      <c r="O320" s="300"/>
      <c r="P320" s="300"/>
      <c r="Q320" s="300"/>
      <c r="R320" s="300"/>
      <c r="S320" s="43"/>
      <c r="T320" s="861"/>
    </row>
    <row r="321" spans="1:20" x14ac:dyDescent="0.2">
      <c r="A321" s="12"/>
      <c r="B321" s="12"/>
      <c r="C321" s="12"/>
      <c r="D321" s="12"/>
      <c r="E321" s="561"/>
      <c r="F321" s="41"/>
      <c r="G321" s="12"/>
      <c r="H321" s="12"/>
      <c r="I321" s="12"/>
      <c r="J321" s="12"/>
      <c r="K321" s="12"/>
      <c r="L321" s="12"/>
      <c r="M321" s="862"/>
      <c r="N321" s="300"/>
      <c r="O321" s="300"/>
      <c r="P321" s="300"/>
      <c r="Q321" s="300"/>
      <c r="R321" s="300"/>
      <c r="S321" s="43"/>
      <c r="T321" s="861"/>
    </row>
    <row r="322" spans="1:20" x14ac:dyDescent="0.2">
      <c r="A322" s="12"/>
      <c r="B322" s="12"/>
      <c r="C322" s="12"/>
      <c r="D322" s="12"/>
      <c r="E322" s="561"/>
      <c r="F322" s="41"/>
      <c r="G322" s="12"/>
      <c r="H322" s="12"/>
      <c r="I322" s="12"/>
      <c r="J322" s="12"/>
      <c r="K322" s="12"/>
      <c r="L322" s="12"/>
      <c r="M322" s="862"/>
      <c r="N322" s="300"/>
      <c r="O322" s="300"/>
      <c r="P322" s="300"/>
      <c r="Q322" s="300"/>
      <c r="R322" s="300"/>
      <c r="S322" s="43"/>
      <c r="T322" s="861"/>
    </row>
    <row r="323" spans="1:20" x14ac:dyDescent="0.2">
      <c r="A323" s="12"/>
      <c r="B323" s="12"/>
      <c r="C323" s="12"/>
      <c r="D323" s="12"/>
      <c r="E323" s="561"/>
      <c r="F323" s="41"/>
      <c r="G323" s="12"/>
      <c r="H323" s="12"/>
      <c r="I323" s="12"/>
      <c r="J323" s="12"/>
      <c r="K323" s="12"/>
      <c r="L323" s="12"/>
      <c r="M323" s="862"/>
      <c r="N323" s="300"/>
      <c r="O323" s="300"/>
      <c r="P323" s="300"/>
      <c r="Q323" s="300"/>
      <c r="R323" s="300"/>
      <c r="S323" s="43"/>
      <c r="T323" s="861"/>
    </row>
    <row r="324" spans="1:20" x14ac:dyDescent="0.2">
      <c r="A324" s="12"/>
      <c r="B324" s="12"/>
      <c r="C324" s="12"/>
      <c r="D324" s="12"/>
      <c r="E324" s="561"/>
      <c r="F324" s="41"/>
      <c r="G324" s="12"/>
      <c r="H324" s="12"/>
      <c r="I324" s="12"/>
      <c r="J324" s="12"/>
      <c r="K324" s="12"/>
      <c r="L324" s="12"/>
      <c r="M324" s="862"/>
      <c r="N324" s="300"/>
      <c r="O324" s="300"/>
      <c r="P324" s="300"/>
      <c r="Q324" s="300"/>
      <c r="R324" s="300"/>
      <c r="S324" s="43"/>
      <c r="T324" s="861"/>
    </row>
    <row r="325" spans="1:20" x14ac:dyDescent="0.2">
      <c r="A325" s="12"/>
      <c r="B325" s="12"/>
      <c r="C325" s="12"/>
      <c r="D325" s="12"/>
      <c r="E325" s="561"/>
      <c r="F325" s="41"/>
      <c r="G325" s="12"/>
      <c r="H325" s="12"/>
      <c r="I325" s="12"/>
      <c r="J325" s="12"/>
      <c r="K325" s="12"/>
      <c r="L325" s="12"/>
      <c r="M325" s="862"/>
      <c r="N325" s="300"/>
      <c r="O325" s="300"/>
      <c r="P325" s="300"/>
      <c r="Q325" s="300"/>
      <c r="R325" s="300"/>
      <c r="S325" s="43"/>
      <c r="T325" s="861"/>
    </row>
    <row r="326" spans="1:20" x14ac:dyDescent="0.2">
      <c r="A326" s="12"/>
      <c r="B326" s="12"/>
      <c r="C326" s="12"/>
      <c r="D326" s="12"/>
      <c r="E326" s="561"/>
      <c r="F326" s="41"/>
      <c r="G326" s="12"/>
      <c r="H326" s="12"/>
      <c r="I326" s="12"/>
      <c r="J326" s="12"/>
      <c r="K326" s="12"/>
      <c r="L326" s="12"/>
      <c r="M326" s="862"/>
      <c r="N326" s="300"/>
      <c r="O326" s="300"/>
      <c r="P326" s="300"/>
      <c r="Q326" s="300"/>
      <c r="R326" s="300"/>
      <c r="S326" s="43"/>
      <c r="T326" s="861"/>
    </row>
    <row r="327" spans="1:20" x14ac:dyDescent="0.2">
      <c r="A327" s="12"/>
      <c r="B327" s="12"/>
      <c r="C327" s="12"/>
      <c r="D327" s="12"/>
      <c r="E327" s="561"/>
      <c r="F327" s="41"/>
      <c r="G327" s="12"/>
      <c r="H327" s="12"/>
      <c r="I327" s="12"/>
      <c r="J327" s="12"/>
      <c r="K327" s="12"/>
      <c r="L327" s="12"/>
      <c r="M327" s="862"/>
      <c r="N327" s="300"/>
      <c r="O327" s="300"/>
      <c r="P327" s="300"/>
      <c r="Q327" s="300"/>
      <c r="R327" s="300"/>
      <c r="S327" s="43"/>
      <c r="T327" s="861"/>
    </row>
    <row r="328" spans="1:20" x14ac:dyDescent="0.2">
      <c r="A328" s="12"/>
      <c r="B328" s="12"/>
      <c r="C328" s="12"/>
      <c r="D328" s="12"/>
      <c r="E328" s="561"/>
      <c r="F328" s="41"/>
      <c r="G328" s="12"/>
      <c r="H328" s="12"/>
      <c r="I328" s="12"/>
      <c r="J328" s="12"/>
      <c r="K328" s="12"/>
      <c r="L328" s="12"/>
      <c r="M328" s="862"/>
      <c r="N328" s="300"/>
      <c r="O328" s="300"/>
      <c r="P328" s="300"/>
      <c r="Q328" s="300"/>
      <c r="R328" s="300"/>
      <c r="S328" s="43"/>
      <c r="T328" s="861"/>
    </row>
    <row r="329" spans="1:20" x14ac:dyDescent="0.2">
      <c r="A329" s="12"/>
      <c r="B329" s="12"/>
      <c r="C329" s="12"/>
      <c r="D329" s="12"/>
      <c r="E329" s="561"/>
      <c r="F329" s="41"/>
      <c r="G329" s="12"/>
      <c r="H329" s="12"/>
      <c r="I329" s="12"/>
      <c r="J329" s="12"/>
      <c r="K329" s="12"/>
      <c r="L329" s="12"/>
      <c r="M329" s="862"/>
      <c r="N329" s="300"/>
      <c r="O329" s="300"/>
      <c r="P329" s="300"/>
      <c r="Q329" s="300"/>
      <c r="R329" s="300"/>
      <c r="S329" s="43"/>
      <c r="T329" s="861"/>
    </row>
    <row r="330" spans="1:20" x14ac:dyDescent="0.2">
      <c r="A330" s="12"/>
      <c r="B330" s="12"/>
      <c r="C330" s="12"/>
      <c r="D330" s="12"/>
      <c r="E330" s="561"/>
      <c r="F330" s="41"/>
      <c r="G330" s="12"/>
      <c r="H330" s="12"/>
      <c r="I330" s="12"/>
      <c r="J330" s="12"/>
      <c r="K330" s="12"/>
      <c r="L330" s="12"/>
      <c r="M330" s="862"/>
      <c r="N330" s="300"/>
      <c r="O330" s="300"/>
      <c r="P330" s="300"/>
      <c r="Q330" s="300"/>
      <c r="R330" s="300"/>
      <c r="S330" s="43"/>
      <c r="T330" s="861"/>
    </row>
    <row r="331" spans="1:20" x14ac:dyDescent="0.2">
      <c r="A331" s="12"/>
      <c r="B331" s="12"/>
      <c r="C331" s="12"/>
      <c r="D331" s="12"/>
      <c r="E331" s="561"/>
      <c r="F331" s="41"/>
      <c r="G331" s="12"/>
      <c r="H331" s="12"/>
      <c r="I331" s="12"/>
      <c r="J331" s="12"/>
      <c r="K331" s="12"/>
      <c r="L331" s="12"/>
      <c r="M331" s="862"/>
      <c r="N331" s="300"/>
      <c r="O331" s="300"/>
      <c r="P331" s="300"/>
      <c r="Q331" s="300"/>
      <c r="R331" s="300"/>
      <c r="S331" s="43"/>
      <c r="T331" s="861"/>
    </row>
    <row r="332" spans="1:20" x14ac:dyDescent="0.2">
      <c r="A332" s="12"/>
      <c r="B332" s="12"/>
      <c r="C332" s="12"/>
      <c r="D332" s="12"/>
      <c r="E332" s="561"/>
      <c r="F332" s="41"/>
      <c r="G332" s="12"/>
      <c r="H332" s="12"/>
      <c r="I332" s="12"/>
      <c r="J332" s="12"/>
      <c r="K332" s="12"/>
      <c r="L332" s="12"/>
      <c r="M332" s="862"/>
      <c r="N332" s="300"/>
      <c r="O332" s="300"/>
      <c r="P332" s="300"/>
      <c r="Q332" s="300"/>
      <c r="R332" s="300"/>
      <c r="S332" s="43"/>
      <c r="T332" s="861"/>
    </row>
    <row r="333" spans="1:20" x14ac:dyDescent="0.2">
      <c r="A333" s="12"/>
      <c r="B333" s="12"/>
      <c r="C333" s="12"/>
      <c r="D333" s="12"/>
      <c r="E333" s="561"/>
      <c r="F333" s="41"/>
      <c r="G333" s="12"/>
      <c r="H333" s="12"/>
      <c r="I333" s="12"/>
      <c r="J333" s="12"/>
      <c r="K333" s="12"/>
      <c r="L333" s="12"/>
      <c r="M333" s="862"/>
      <c r="N333" s="300"/>
      <c r="O333" s="300"/>
      <c r="P333" s="300"/>
      <c r="Q333" s="300"/>
      <c r="R333" s="300"/>
      <c r="S333" s="43"/>
      <c r="T333" s="861"/>
    </row>
    <row r="334" spans="1:20" x14ac:dyDescent="0.2">
      <c r="A334" s="12"/>
      <c r="B334" s="12"/>
      <c r="C334" s="12"/>
      <c r="D334" s="12"/>
      <c r="E334" s="561"/>
      <c r="F334" s="41"/>
      <c r="G334" s="12"/>
      <c r="H334" s="12"/>
      <c r="I334" s="12"/>
      <c r="J334" s="12"/>
      <c r="K334" s="12"/>
      <c r="L334" s="12"/>
      <c r="M334" s="862"/>
      <c r="N334" s="300"/>
      <c r="O334" s="300"/>
      <c r="P334" s="300"/>
      <c r="Q334" s="300"/>
      <c r="R334" s="300"/>
      <c r="S334" s="43"/>
      <c r="T334" s="861"/>
    </row>
    <row r="335" spans="1:20" x14ac:dyDescent="0.2">
      <c r="A335" s="12"/>
      <c r="B335" s="12"/>
      <c r="C335" s="12"/>
      <c r="D335" s="12"/>
      <c r="E335" s="561"/>
      <c r="F335" s="41"/>
      <c r="G335" s="12"/>
      <c r="H335" s="12"/>
      <c r="I335" s="12"/>
      <c r="J335" s="12"/>
      <c r="K335" s="12"/>
      <c r="L335" s="12"/>
      <c r="M335" s="862"/>
      <c r="N335" s="300"/>
      <c r="O335" s="300"/>
      <c r="P335" s="300"/>
      <c r="Q335" s="300"/>
      <c r="R335" s="300"/>
      <c r="S335" s="43"/>
      <c r="T335" s="861"/>
    </row>
    <row r="336" spans="1:20" x14ac:dyDescent="0.2">
      <c r="A336" s="12"/>
      <c r="B336" s="12"/>
      <c r="C336" s="12"/>
      <c r="D336" s="12"/>
      <c r="E336" s="561"/>
      <c r="F336" s="41"/>
      <c r="G336" s="12"/>
      <c r="H336" s="12"/>
      <c r="I336" s="12"/>
      <c r="J336" s="12"/>
      <c r="K336" s="12"/>
      <c r="L336" s="12"/>
      <c r="M336" s="862"/>
      <c r="N336" s="300"/>
      <c r="O336" s="300"/>
      <c r="P336" s="300"/>
      <c r="Q336" s="300"/>
      <c r="R336" s="300"/>
      <c r="S336" s="43"/>
      <c r="T336" s="861"/>
    </row>
    <row r="337" spans="1:20" x14ac:dyDescent="0.2">
      <c r="A337" s="12"/>
      <c r="B337" s="12"/>
      <c r="C337" s="12"/>
      <c r="D337" s="12"/>
      <c r="E337" s="561"/>
      <c r="F337" s="41"/>
      <c r="G337" s="12"/>
      <c r="H337" s="12"/>
      <c r="I337" s="12"/>
      <c r="J337" s="12"/>
      <c r="K337" s="12"/>
      <c r="L337" s="12"/>
      <c r="M337" s="862"/>
      <c r="N337" s="300"/>
      <c r="O337" s="300"/>
      <c r="P337" s="300"/>
      <c r="Q337" s="300"/>
      <c r="R337" s="300"/>
      <c r="S337" s="43"/>
      <c r="T337" s="861"/>
    </row>
    <row r="338" spans="1:20" x14ac:dyDescent="0.2">
      <c r="A338" s="12"/>
      <c r="B338" s="12"/>
      <c r="C338" s="12"/>
      <c r="D338" s="12"/>
      <c r="E338" s="561"/>
      <c r="F338" s="41"/>
      <c r="G338" s="12"/>
      <c r="H338" s="12"/>
      <c r="I338" s="12"/>
      <c r="J338" s="12"/>
      <c r="K338" s="12"/>
      <c r="L338" s="12"/>
      <c r="M338" s="862"/>
      <c r="N338" s="300"/>
      <c r="O338" s="300"/>
      <c r="P338" s="300"/>
      <c r="Q338" s="300"/>
      <c r="R338" s="300"/>
      <c r="S338" s="43"/>
      <c r="T338" s="861"/>
    </row>
    <row r="339" spans="1:20" x14ac:dyDescent="0.2">
      <c r="A339" s="12"/>
      <c r="B339" s="12"/>
      <c r="C339" s="12"/>
      <c r="D339" s="12"/>
      <c r="E339" s="561"/>
      <c r="F339" s="41"/>
      <c r="G339" s="12"/>
      <c r="H339" s="12"/>
      <c r="I339" s="12"/>
      <c r="J339" s="12"/>
      <c r="K339" s="12"/>
      <c r="L339" s="12"/>
      <c r="M339" s="862"/>
      <c r="N339" s="300"/>
      <c r="O339" s="300"/>
      <c r="P339" s="300"/>
      <c r="Q339" s="300"/>
      <c r="R339" s="300"/>
      <c r="S339" s="43"/>
      <c r="T339" s="861"/>
    </row>
    <row r="340" spans="1:20" x14ac:dyDescent="0.2">
      <c r="A340" s="12"/>
      <c r="B340" s="12"/>
      <c r="C340" s="12"/>
      <c r="D340" s="12"/>
      <c r="E340" s="561"/>
      <c r="F340" s="41"/>
      <c r="G340" s="12"/>
      <c r="H340" s="12"/>
      <c r="I340" s="12"/>
      <c r="J340" s="12"/>
      <c r="K340" s="12"/>
      <c r="L340" s="12"/>
      <c r="M340" s="862"/>
      <c r="N340" s="300"/>
      <c r="O340" s="300"/>
      <c r="P340" s="300"/>
      <c r="Q340" s="300"/>
      <c r="R340" s="300"/>
      <c r="S340" s="43"/>
      <c r="T340" s="861"/>
    </row>
  </sheetData>
  <sortState xmlns:xlrd2="http://schemas.microsoft.com/office/spreadsheetml/2017/richdata2" ref="C60:T61">
    <sortCondition ref="D60:D61"/>
  </sortState>
  <mergeCells count="47">
    <mergeCell ref="Q4:R4"/>
    <mergeCell ref="Q5:R6"/>
    <mergeCell ref="O6:P6"/>
    <mergeCell ref="M6:N6"/>
    <mergeCell ref="M5:N5"/>
    <mergeCell ref="O5:P5"/>
    <mergeCell ref="K4:L4"/>
    <mergeCell ref="M4:N4"/>
    <mergeCell ref="O4:P4"/>
    <mergeCell ref="G4:H4"/>
    <mergeCell ref="G6:H6"/>
    <mergeCell ref="I6:J6"/>
    <mergeCell ref="K6:L6"/>
    <mergeCell ref="I4:J4"/>
    <mergeCell ref="G5:H5"/>
    <mergeCell ref="I5:J5"/>
    <mergeCell ref="K5:L5"/>
    <mergeCell ref="O75:P75"/>
    <mergeCell ref="Q75:R75"/>
    <mergeCell ref="G76:H76"/>
    <mergeCell ref="G78:H78"/>
    <mergeCell ref="G75:H75"/>
    <mergeCell ref="I75:J75"/>
    <mergeCell ref="K75:L75"/>
    <mergeCell ref="M75:N75"/>
    <mergeCell ref="G77:H77"/>
    <mergeCell ref="I77:J77"/>
    <mergeCell ref="K77:L77"/>
    <mergeCell ref="M77:N77"/>
    <mergeCell ref="O77:P77"/>
    <mergeCell ref="Q77:R77"/>
    <mergeCell ref="G79:H79"/>
    <mergeCell ref="I76:J76"/>
    <mergeCell ref="I79:J79"/>
    <mergeCell ref="I78:J78"/>
    <mergeCell ref="K79:L79"/>
    <mergeCell ref="K78:L78"/>
    <mergeCell ref="K76:L76"/>
    <mergeCell ref="M79:N79"/>
    <mergeCell ref="M78:N78"/>
    <mergeCell ref="M76:N76"/>
    <mergeCell ref="O79:P79"/>
    <mergeCell ref="O78:P78"/>
    <mergeCell ref="O76:P76"/>
    <mergeCell ref="Q79:R79"/>
    <mergeCell ref="Q78:R78"/>
    <mergeCell ref="Q76:R76"/>
  </mergeCells>
  <phoneticPr fontId="51" type="noConversion"/>
  <pageMargins left="0.15748031496062992" right="0.15748031496062992" top="0.23622047244094491" bottom="0.39370078740157483" header="0.51181102362204722" footer="0.39370078740157483"/>
  <pageSetup paperSize="9" firstPageNumber="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97"/>
  <sheetViews>
    <sheetView topLeftCell="A49" workbookViewId="0">
      <selection activeCell="K31" sqref="K31"/>
    </sheetView>
  </sheetViews>
  <sheetFormatPr defaultRowHeight="12.75" x14ac:dyDescent="0.2"/>
  <cols>
    <col min="1" max="1" width="2" style="1" customWidth="1"/>
    <col min="2" max="2" width="4" style="1" customWidth="1"/>
    <col min="3" max="3" width="26.140625" style="1" customWidth="1"/>
    <col min="4" max="4" width="8" style="1" customWidth="1"/>
    <col min="5" max="5" width="18.42578125" style="1" customWidth="1"/>
    <col min="6" max="7" width="9.140625" style="5"/>
    <col min="8" max="8" width="12" style="58" customWidth="1"/>
    <col min="9" max="9" width="4.42578125" style="50" customWidth="1"/>
    <col min="10" max="10" width="8.7109375" style="1" customWidth="1"/>
    <col min="11" max="11" width="23.85546875" style="27" customWidth="1"/>
    <col min="12" max="12" width="7.85546875" style="28" customWidth="1"/>
    <col min="13" max="13" width="17" style="27" customWidth="1"/>
    <col min="14" max="14" width="6" style="28" customWidth="1"/>
    <col min="15" max="15" width="9.140625" style="12"/>
  </cols>
  <sheetData>
    <row r="1" spans="1:17" ht="13.5" thickBot="1" x14ac:dyDescent="0.25"/>
    <row r="2" spans="1:17" ht="15" x14ac:dyDescent="0.2">
      <c r="B2" s="137" t="s">
        <v>116</v>
      </c>
      <c r="C2" s="137"/>
      <c r="D2" s="138"/>
      <c r="E2" s="138"/>
      <c r="F2" s="139"/>
      <c r="G2" s="139"/>
      <c r="H2" s="140"/>
    </row>
    <row r="3" spans="1:17" x14ac:dyDescent="0.2">
      <c r="B3" s="141"/>
      <c r="C3" s="75" t="s">
        <v>83</v>
      </c>
      <c r="D3" s="76"/>
      <c r="E3" s="76"/>
      <c r="F3" s="77"/>
      <c r="G3" s="77"/>
      <c r="H3" s="142"/>
    </row>
    <row r="4" spans="1:17" ht="13.5" thickBot="1" x14ac:dyDescent="0.25">
      <c r="B4" s="153"/>
      <c r="C4" s="154"/>
      <c r="D4" s="154"/>
      <c r="E4" s="154"/>
      <c r="F4" s="155"/>
      <c r="G4" s="155"/>
      <c r="H4" s="156"/>
    </row>
    <row r="5" spans="1:17" ht="17.25" customHeight="1" x14ac:dyDescent="0.2">
      <c r="B5" s="318" t="s">
        <v>113</v>
      </c>
      <c r="C5" s="319"/>
      <c r="D5" s="320"/>
      <c r="E5" s="320"/>
      <c r="F5" s="320"/>
      <c r="G5" s="320"/>
      <c r="H5" s="321" t="s">
        <v>6</v>
      </c>
    </row>
    <row r="6" spans="1:17" s="79" customFormat="1" ht="12.75" customHeight="1" x14ac:dyDescent="0.2">
      <c r="A6" s="57"/>
      <c r="B6" s="121" t="s">
        <v>16</v>
      </c>
      <c r="C6" s="1" t="s">
        <v>112</v>
      </c>
      <c r="D6" s="5">
        <v>2011</v>
      </c>
      <c r="E6" s="1" t="s">
        <v>7</v>
      </c>
      <c r="F6" s="5">
        <v>73</v>
      </c>
      <c r="G6" s="5">
        <v>72</v>
      </c>
      <c r="H6" s="158">
        <f t="shared" ref="H6:H15" si="0">F6+G6</f>
        <v>145</v>
      </c>
      <c r="I6" s="5"/>
      <c r="J6" s="64"/>
      <c r="K6" s="1"/>
      <c r="L6" s="5"/>
      <c r="M6" s="1"/>
      <c r="N6" s="5"/>
      <c r="O6" s="5"/>
      <c r="P6" s="1"/>
      <c r="Q6" s="57"/>
    </row>
    <row r="7" spans="1:17" s="79" customFormat="1" ht="12.75" customHeight="1" x14ac:dyDescent="0.2">
      <c r="A7" s="57"/>
      <c r="B7" s="123" t="s">
        <v>17</v>
      </c>
      <c r="C7" s="1" t="s">
        <v>54</v>
      </c>
      <c r="D7" s="41">
        <v>2011</v>
      </c>
      <c r="E7" s="1" t="s">
        <v>7</v>
      </c>
      <c r="F7" s="5">
        <v>68</v>
      </c>
      <c r="G7" s="5">
        <v>74</v>
      </c>
      <c r="H7" s="158">
        <f t="shared" si="0"/>
        <v>142</v>
      </c>
      <c r="I7" s="5"/>
      <c r="J7" s="64"/>
      <c r="K7" s="1"/>
      <c r="L7" s="5"/>
      <c r="M7" s="1"/>
      <c r="N7" s="5"/>
      <c r="O7" s="5"/>
      <c r="P7" s="1"/>
      <c r="Q7" s="57"/>
    </row>
    <row r="8" spans="1:17" s="79" customFormat="1" ht="12.75" customHeight="1" x14ac:dyDescent="0.2">
      <c r="A8" s="57"/>
      <c r="B8" s="124" t="s">
        <v>19</v>
      </c>
      <c r="C8" s="1" t="s">
        <v>56</v>
      </c>
      <c r="D8" s="41">
        <v>2011</v>
      </c>
      <c r="E8" s="1" t="s">
        <v>7</v>
      </c>
      <c r="F8" s="5">
        <v>70</v>
      </c>
      <c r="G8" s="5">
        <v>68</v>
      </c>
      <c r="H8" s="158">
        <f t="shared" si="0"/>
        <v>138</v>
      </c>
      <c r="I8" s="5"/>
      <c r="J8" s="64"/>
      <c r="K8" s="1"/>
      <c r="L8" s="5"/>
      <c r="M8" s="1"/>
      <c r="N8" s="5"/>
      <c r="O8" s="5"/>
      <c r="P8" s="1"/>
      <c r="Q8" s="57"/>
    </row>
    <row r="9" spans="1:17" ht="12.75" customHeight="1" x14ac:dyDescent="0.2">
      <c r="B9" s="323">
        <v>4</v>
      </c>
      <c r="C9" s="1" t="s">
        <v>82</v>
      </c>
      <c r="D9" s="41">
        <v>2011</v>
      </c>
      <c r="E9" s="1" t="s">
        <v>27</v>
      </c>
      <c r="F9" s="5">
        <v>68</v>
      </c>
      <c r="G9" s="5">
        <v>69</v>
      </c>
      <c r="H9" s="158">
        <f t="shared" si="0"/>
        <v>137</v>
      </c>
      <c r="I9" s="5"/>
      <c r="J9" s="64"/>
      <c r="K9" s="1"/>
      <c r="L9" s="5"/>
      <c r="M9" s="1"/>
      <c r="N9" s="5"/>
      <c r="O9" s="5"/>
      <c r="P9" s="1"/>
      <c r="Q9" s="1"/>
    </row>
    <row r="10" spans="1:17" ht="12.75" customHeight="1" x14ac:dyDescent="0.2">
      <c r="B10" s="323">
        <v>5</v>
      </c>
      <c r="C10" s="1" t="s">
        <v>55</v>
      </c>
      <c r="D10" s="5">
        <v>2011</v>
      </c>
      <c r="E10" s="1" t="s">
        <v>7</v>
      </c>
      <c r="F10" s="5">
        <v>66</v>
      </c>
      <c r="G10" s="5">
        <v>63</v>
      </c>
      <c r="H10" s="158">
        <f t="shared" si="0"/>
        <v>129</v>
      </c>
      <c r="I10" s="5"/>
      <c r="J10" s="64"/>
      <c r="K10" s="618"/>
      <c r="L10" s="619"/>
      <c r="M10" s="620"/>
      <c r="N10" s="621"/>
      <c r="O10" s="14"/>
      <c r="P10" s="36"/>
      <c r="Q10" s="36"/>
    </row>
    <row r="11" spans="1:17" ht="12.75" customHeight="1" x14ac:dyDescent="0.2">
      <c r="B11" s="323">
        <v>6</v>
      </c>
      <c r="C11" s="1" t="s">
        <v>76</v>
      </c>
      <c r="D11" s="622">
        <v>2012</v>
      </c>
      <c r="E11" s="344" t="s">
        <v>13</v>
      </c>
      <c r="F11" s="38">
        <v>55</v>
      </c>
      <c r="G11" s="38">
        <v>61</v>
      </c>
      <c r="H11" s="158">
        <f t="shared" si="0"/>
        <v>116</v>
      </c>
      <c r="J11" s="64"/>
      <c r="K11" s="367"/>
      <c r="L11" s="368"/>
      <c r="M11" s="369"/>
      <c r="N11" s="370"/>
      <c r="O11" s="14"/>
      <c r="P11" s="87"/>
      <c r="Q11" s="87"/>
    </row>
    <row r="12" spans="1:17" ht="12.75" customHeight="1" x14ac:dyDescent="0.2">
      <c r="B12" s="323">
        <v>7</v>
      </c>
      <c r="C12" s="1" t="s">
        <v>78</v>
      </c>
      <c r="D12" s="622">
        <v>2012</v>
      </c>
      <c r="E12" s="12" t="s">
        <v>13</v>
      </c>
      <c r="F12" s="39">
        <v>41</v>
      </c>
      <c r="G12" s="39">
        <v>50</v>
      </c>
      <c r="H12" s="158">
        <f t="shared" si="0"/>
        <v>91</v>
      </c>
      <c r="J12" s="64"/>
      <c r="K12" s="367"/>
      <c r="L12" s="368"/>
      <c r="M12" s="369"/>
      <c r="N12" s="370"/>
      <c r="O12" s="14"/>
      <c r="P12" s="87"/>
      <c r="Q12" s="87"/>
    </row>
    <row r="13" spans="1:17" x14ac:dyDescent="0.2">
      <c r="B13" s="323">
        <v>8</v>
      </c>
      <c r="C13" s="1" t="s">
        <v>77</v>
      </c>
      <c r="D13" s="622">
        <v>2012</v>
      </c>
      <c r="E13" s="346" t="s">
        <v>13</v>
      </c>
      <c r="F13" s="38">
        <v>33</v>
      </c>
      <c r="G13" s="38">
        <v>16</v>
      </c>
      <c r="H13" s="158">
        <f t="shared" si="0"/>
        <v>49</v>
      </c>
      <c r="J13" s="12" t="s">
        <v>32</v>
      </c>
      <c r="K13" s="367"/>
      <c r="L13" s="368"/>
      <c r="M13" s="369"/>
      <c r="N13" s="370"/>
      <c r="O13" s="14"/>
      <c r="P13" s="87"/>
      <c r="Q13" s="87"/>
    </row>
    <row r="14" spans="1:17" x14ac:dyDescent="0.2">
      <c r="B14" s="323">
        <v>9</v>
      </c>
      <c r="C14" s="344" t="s">
        <v>97</v>
      </c>
      <c r="D14" s="345">
        <v>2012</v>
      </c>
      <c r="E14" s="346" t="s">
        <v>13</v>
      </c>
      <c r="F14" s="38">
        <v>14</v>
      </c>
      <c r="G14" s="38">
        <v>22</v>
      </c>
      <c r="H14" s="158">
        <f t="shared" si="0"/>
        <v>36</v>
      </c>
      <c r="J14" s="12"/>
      <c r="K14" s="364"/>
      <c r="L14" s="368"/>
      <c r="M14" s="369"/>
      <c r="N14" s="370"/>
      <c r="O14" s="14"/>
      <c r="P14" s="87"/>
      <c r="Q14" s="87"/>
    </row>
    <row r="15" spans="1:17" x14ac:dyDescent="0.2">
      <c r="B15" s="323">
        <v>10</v>
      </c>
      <c r="C15" s="344" t="s">
        <v>98</v>
      </c>
      <c r="D15" s="345">
        <v>2012</v>
      </c>
      <c r="E15" s="346" t="s">
        <v>13</v>
      </c>
      <c r="F15" s="38">
        <v>8</v>
      </c>
      <c r="G15" s="38">
        <v>20</v>
      </c>
      <c r="H15" s="158">
        <f t="shared" si="0"/>
        <v>28</v>
      </c>
      <c r="J15" s="12"/>
      <c r="K15" s="364"/>
      <c r="L15" s="370"/>
      <c r="M15" s="371"/>
      <c r="N15" s="370"/>
      <c r="O15" s="14"/>
      <c r="P15" s="87"/>
      <c r="Q15" s="87"/>
    </row>
    <row r="16" spans="1:17" x14ac:dyDescent="0.2">
      <c r="B16" s="630" t="s">
        <v>29</v>
      </c>
      <c r="C16" s="631"/>
      <c r="D16" s="632"/>
      <c r="E16" s="631"/>
      <c r="F16" s="632"/>
      <c r="G16" s="632"/>
      <c r="H16" s="633"/>
    </row>
    <row r="17" spans="1:18" x14ac:dyDescent="0.2">
      <c r="B17" s="280" t="s">
        <v>16</v>
      </c>
      <c r="C17" s="278" t="s">
        <v>7</v>
      </c>
      <c r="D17" s="279"/>
      <c r="E17" s="278"/>
      <c r="F17" s="279"/>
      <c r="G17" s="279"/>
      <c r="H17" s="281">
        <f>SUM(H18:H20)</f>
        <v>425</v>
      </c>
      <c r="O17" s="39"/>
    </row>
    <row r="18" spans="1:18" ht="11.25" customHeight="1" x14ac:dyDescent="0.2">
      <c r="B18" s="146"/>
      <c r="C18" s="93" t="s">
        <v>112</v>
      </c>
      <c r="D18" s="118">
        <v>2011</v>
      </c>
      <c r="E18" s="93" t="s">
        <v>7</v>
      </c>
      <c r="F18" s="118">
        <v>73</v>
      </c>
      <c r="G18" s="118">
        <v>72</v>
      </c>
      <c r="H18" s="285">
        <f>F18+G18</f>
        <v>145</v>
      </c>
      <c r="K18" s="15"/>
      <c r="L18" s="16"/>
      <c r="M18" s="15"/>
      <c r="N18" s="24"/>
      <c r="O18" s="342"/>
      <c r="P18" s="6"/>
    </row>
    <row r="19" spans="1:18" ht="11.25" customHeight="1" x14ac:dyDescent="0.2">
      <c r="B19" s="146"/>
      <c r="C19" s="93" t="s">
        <v>54</v>
      </c>
      <c r="D19" s="28">
        <v>2011</v>
      </c>
      <c r="E19" s="93" t="s">
        <v>7</v>
      </c>
      <c r="F19" s="118">
        <v>68</v>
      </c>
      <c r="G19" s="118">
        <v>74</v>
      </c>
      <c r="H19" s="285">
        <f>F19+G19</f>
        <v>142</v>
      </c>
      <c r="K19" s="15"/>
      <c r="L19" s="16"/>
      <c r="M19" s="15"/>
      <c r="N19" s="24"/>
      <c r="O19" s="89"/>
      <c r="P19" s="6"/>
    </row>
    <row r="20" spans="1:18" ht="11.25" customHeight="1" x14ac:dyDescent="0.2">
      <c r="B20" s="146"/>
      <c r="C20" s="93" t="s">
        <v>56</v>
      </c>
      <c r="D20" s="28">
        <v>2011</v>
      </c>
      <c r="E20" s="93" t="s">
        <v>7</v>
      </c>
      <c r="F20" s="118">
        <v>70</v>
      </c>
      <c r="G20" s="118">
        <v>68</v>
      </c>
      <c r="H20" s="285">
        <f>F20+G20</f>
        <v>138</v>
      </c>
      <c r="K20" s="15"/>
      <c r="L20" s="16"/>
      <c r="M20" s="15"/>
      <c r="N20" s="24"/>
      <c r="O20" s="89"/>
      <c r="P20" s="6"/>
    </row>
    <row r="21" spans="1:18" x14ac:dyDescent="0.2">
      <c r="B21" s="146"/>
      <c r="C21" s="12"/>
      <c r="D21" s="41"/>
      <c r="E21" s="82"/>
      <c r="F21" s="83"/>
      <c r="G21" s="83"/>
      <c r="H21" s="324"/>
      <c r="K21" s="23"/>
      <c r="L21" s="24"/>
      <c r="M21" s="23"/>
      <c r="N21" s="24"/>
      <c r="O21" s="89"/>
      <c r="P21" s="6"/>
    </row>
    <row r="22" spans="1:18" x14ac:dyDescent="0.2">
      <c r="A22" s="84"/>
      <c r="B22" s="280" t="s">
        <v>17</v>
      </c>
      <c r="C22" s="278" t="s">
        <v>13</v>
      </c>
      <c r="D22" s="279"/>
      <c r="E22" s="278"/>
      <c r="F22" s="279"/>
      <c r="G22" s="279"/>
      <c r="H22" s="281">
        <f>SUM(H23:H25)</f>
        <v>256</v>
      </c>
      <c r="K22" s="15"/>
      <c r="L22" s="16"/>
      <c r="M22" s="15"/>
      <c r="N22" s="16"/>
      <c r="O22" s="89"/>
      <c r="P22" s="6"/>
    </row>
    <row r="23" spans="1:18" ht="11.25" customHeight="1" x14ac:dyDescent="0.2">
      <c r="B23" s="146"/>
      <c r="C23" s="1" t="s">
        <v>76</v>
      </c>
      <c r="D23" s="622">
        <v>2012</v>
      </c>
      <c r="E23" s="344" t="s">
        <v>13</v>
      </c>
      <c r="F23" s="38">
        <v>55</v>
      </c>
      <c r="G23" s="38">
        <v>61</v>
      </c>
      <c r="H23" s="147">
        <f>F23+G23</f>
        <v>116</v>
      </c>
      <c r="K23" s="23"/>
      <c r="L23" s="24"/>
      <c r="M23" s="23"/>
      <c r="N23" s="24"/>
      <c r="O23" s="89"/>
      <c r="P23" s="6"/>
    </row>
    <row r="24" spans="1:18" ht="11.25" customHeight="1" x14ac:dyDescent="0.2">
      <c r="B24" s="146"/>
      <c r="C24" s="1" t="s">
        <v>78</v>
      </c>
      <c r="D24" s="622">
        <v>2012</v>
      </c>
      <c r="E24" s="12" t="s">
        <v>13</v>
      </c>
      <c r="F24" s="39">
        <v>41</v>
      </c>
      <c r="G24" s="39">
        <v>50</v>
      </c>
      <c r="H24" s="147">
        <f>F24+G24</f>
        <v>91</v>
      </c>
      <c r="K24" s="15"/>
      <c r="L24" s="16"/>
      <c r="M24" s="15"/>
      <c r="N24" s="16"/>
      <c r="O24" s="89"/>
      <c r="P24" s="6"/>
    </row>
    <row r="25" spans="1:18" ht="11.25" customHeight="1" x14ac:dyDescent="0.2">
      <c r="B25" s="146"/>
      <c r="C25" s="1" t="s">
        <v>77</v>
      </c>
      <c r="D25" s="622">
        <v>2012</v>
      </c>
      <c r="E25" s="346" t="s">
        <v>13</v>
      </c>
      <c r="F25" s="38">
        <v>33</v>
      </c>
      <c r="G25" s="38">
        <v>16</v>
      </c>
      <c r="H25" s="147">
        <f>F25+G25</f>
        <v>49</v>
      </c>
      <c r="K25" s="15"/>
      <c r="L25" s="16"/>
      <c r="M25" s="16"/>
      <c r="N25" s="16"/>
      <c r="O25" s="33"/>
      <c r="P25" s="6"/>
    </row>
    <row r="26" spans="1:18" ht="11.25" customHeight="1" thickBot="1" x14ac:dyDescent="0.25">
      <c r="B26" s="148"/>
      <c r="C26" s="149"/>
      <c r="D26" s="150"/>
      <c r="E26" s="149"/>
      <c r="F26" s="151"/>
      <c r="G26" s="151"/>
      <c r="H26" s="152"/>
      <c r="K26" s="23"/>
      <c r="L26" s="24"/>
      <c r="M26" s="23"/>
      <c r="N26" s="24"/>
      <c r="O26" s="89"/>
      <c r="P26" s="6"/>
    </row>
    <row r="27" spans="1:18" ht="13.5" thickBot="1" x14ac:dyDescent="0.25">
      <c r="K27" s="15"/>
      <c r="L27" s="16"/>
      <c r="M27" s="15"/>
      <c r="N27" s="16"/>
      <c r="O27" s="67"/>
    </row>
    <row r="28" spans="1:18" ht="15.75" customHeight="1" x14ac:dyDescent="0.2">
      <c r="B28" s="327" t="s">
        <v>114</v>
      </c>
      <c r="C28" s="315"/>
      <c r="D28" s="316"/>
      <c r="E28" s="315"/>
      <c r="F28" s="316"/>
      <c r="G28" s="316"/>
      <c r="H28" s="317" t="s">
        <v>6</v>
      </c>
    </row>
    <row r="29" spans="1:18" s="57" customFormat="1" x14ac:dyDescent="0.2">
      <c r="B29" s="121" t="s">
        <v>16</v>
      </c>
      <c r="C29" s="1" t="s">
        <v>102</v>
      </c>
      <c r="D29" s="606">
        <v>2009</v>
      </c>
      <c r="E29" s="607" t="s">
        <v>23</v>
      </c>
      <c r="F29" s="608">
        <v>89</v>
      </c>
      <c r="G29" s="608">
        <v>85</v>
      </c>
      <c r="H29" s="158">
        <f t="shared" ref="H29:H40" si="1">F29+G29</f>
        <v>174</v>
      </c>
      <c r="I29" s="50"/>
      <c r="K29" s="1"/>
      <c r="L29" s="5"/>
      <c r="M29" s="1"/>
      <c r="N29" s="5"/>
      <c r="O29" s="5"/>
      <c r="P29" s="1"/>
    </row>
    <row r="30" spans="1:18" s="57" customFormat="1" x14ac:dyDescent="0.2">
      <c r="B30" s="123" t="s">
        <v>17</v>
      </c>
      <c r="C30" s="609" t="s">
        <v>103</v>
      </c>
      <c r="D30" s="606">
        <v>2009</v>
      </c>
      <c r="E30" s="607" t="s">
        <v>23</v>
      </c>
      <c r="F30" s="608">
        <v>88</v>
      </c>
      <c r="G30" s="608">
        <v>84</v>
      </c>
      <c r="H30" s="158">
        <f t="shared" si="1"/>
        <v>172</v>
      </c>
      <c r="I30" s="50"/>
      <c r="K30" s="346"/>
      <c r="L30" s="348"/>
      <c r="M30" s="346"/>
      <c r="N30" s="38"/>
      <c r="O30" s="38"/>
      <c r="P30" s="40"/>
      <c r="Q30" s="22"/>
      <c r="R30" s="22"/>
    </row>
    <row r="31" spans="1:18" s="80" customFormat="1" x14ac:dyDescent="0.2">
      <c r="B31" s="124" t="s">
        <v>19</v>
      </c>
      <c r="C31" s="610" t="s">
        <v>53</v>
      </c>
      <c r="D31" s="611">
        <v>2009</v>
      </c>
      <c r="E31" s="607" t="s">
        <v>23</v>
      </c>
      <c r="F31" s="608">
        <v>90</v>
      </c>
      <c r="G31" s="608">
        <v>78</v>
      </c>
      <c r="H31" s="306">
        <f t="shared" si="1"/>
        <v>168</v>
      </c>
      <c r="I31" s="50"/>
      <c r="K31" s="12"/>
      <c r="L31" s="41"/>
      <c r="M31" s="12"/>
      <c r="N31" s="38"/>
      <c r="O31" s="38"/>
      <c r="P31" s="40"/>
      <c r="Q31" s="629"/>
      <c r="R31" s="629"/>
    </row>
    <row r="32" spans="1:18" s="1" customFormat="1" x14ac:dyDescent="0.2">
      <c r="B32" s="294">
        <v>4</v>
      </c>
      <c r="C32" s="1" t="s">
        <v>109</v>
      </c>
      <c r="D32" s="5">
        <v>2009</v>
      </c>
      <c r="E32" s="1" t="s">
        <v>7</v>
      </c>
      <c r="F32" s="5">
        <v>82</v>
      </c>
      <c r="G32" s="5">
        <v>85</v>
      </c>
      <c r="H32" s="306">
        <f t="shared" si="1"/>
        <v>167</v>
      </c>
      <c r="I32" s="50"/>
      <c r="K32" s="12"/>
      <c r="L32" s="41"/>
      <c r="M32" s="12"/>
      <c r="N32" s="41"/>
      <c r="O32" s="41"/>
      <c r="P32" s="40"/>
      <c r="Q32" s="12"/>
      <c r="R32" s="12"/>
    </row>
    <row r="33" spans="2:18" s="1" customFormat="1" x14ac:dyDescent="0.2">
      <c r="B33" s="294">
        <v>5</v>
      </c>
      <c r="C33" s="1" t="s">
        <v>51</v>
      </c>
      <c r="D33" s="5">
        <v>2009</v>
      </c>
      <c r="E33" s="1" t="s">
        <v>27</v>
      </c>
      <c r="F33" s="5">
        <v>80</v>
      </c>
      <c r="G33" s="5">
        <v>79</v>
      </c>
      <c r="H33" s="306">
        <f t="shared" si="1"/>
        <v>159</v>
      </c>
      <c r="I33" s="50"/>
      <c r="K33" s="27"/>
      <c r="L33" s="355"/>
      <c r="M33" s="354"/>
      <c r="N33" s="29"/>
      <c r="O33" s="29"/>
      <c r="P33" s="40"/>
      <c r="Q33" s="12"/>
      <c r="R33" s="12"/>
    </row>
    <row r="34" spans="2:18" s="1" customFormat="1" x14ac:dyDescent="0.2">
      <c r="B34" s="294">
        <v>6</v>
      </c>
      <c r="C34" s="346" t="s">
        <v>80</v>
      </c>
      <c r="D34" s="348">
        <v>2010</v>
      </c>
      <c r="E34" s="346" t="s">
        <v>13</v>
      </c>
      <c r="F34" s="38">
        <v>67</v>
      </c>
      <c r="G34" s="38">
        <v>77</v>
      </c>
      <c r="H34" s="306">
        <f t="shared" si="1"/>
        <v>144</v>
      </c>
      <c r="I34" s="50"/>
      <c r="K34" s="34"/>
      <c r="L34" s="355"/>
      <c r="M34" s="354"/>
      <c r="N34" s="29"/>
      <c r="O34" s="29"/>
      <c r="P34" s="40"/>
      <c r="Q34" s="12"/>
      <c r="R34" s="12"/>
    </row>
    <row r="35" spans="2:18" s="1" customFormat="1" x14ac:dyDescent="0.2">
      <c r="B35" s="294">
        <v>7</v>
      </c>
      <c r="C35" s="612" t="s">
        <v>104</v>
      </c>
      <c r="D35" s="606">
        <v>2009</v>
      </c>
      <c r="E35" s="607" t="s">
        <v>101</v>
      </c>
      <c r="F35" s="613">
        <v>68</v>
      </c>
      <c r="G35" s="613">
        <v>75</v>
      </c>
      <c r="H35" s="306">
        <f t="shared" si="1"/>
        <v>143</v>
      </c>
      <c r="I35" s="50"/>
      <c r="K35" s="356"/>
      <c r="L35" s="363"/>
      <c r="M35" s="354"/>
      <c r="N35" s="29"/>
      <c r="O35" s="29"/>
      <c r="P35" s="40"/>
      <c r="Q35" s="12"/>
      <c r="R35" s="12"/>
    </row>
    <row r="36" spans="2:18" ht="12.6" customHeight="1" x14ac:dyDescent="0.2">
      <c r="B36" s="294">
        <v>8</v>
      </c>
      <c r="C36" s="12" t="s">
        <v>52</v>
      </c>
      <c r="D36" s="41">
        <v>2009</v>
      </c>
      <c r="E36" s="12" t="s">
        <v>13</v>
      </c>
      <c r="F36" s="38">
        <v>69</v>
      </c>
      <c r="G36" s="38">
        <v>69</v>
      </c>
      <c r="H36" s="306">
        <f t="shared" si="1"/>
        <v>138</v>
      </c>
      <c r="K36" s="54"/>
      <c r="L36" s="355"/>
      <c r="M36" s="354"/>
      <c r="N36" s="55"/>
      <c r="O36" s="55"/>
      <c r="P36" s="40"/>
      <c r="Q36" s="12"/>
      <c r="R36" s="6"/>
    </row>
    <row r="37" spans="2:18" ht="12.6" customHeight="1" x14ac:dyDescent="0.2">
      <c r="B37" s="294">
        <v>9</v>
      </c>
      <c r="C37" s="1" t="s">
        <v>110</v>
      </c>
      <c r="D37" s="5">
        <v>2010</v>
      </c>
      <c r="E37" s="1" t="s">
        <v>7</v>
      </c>
      <c r="F37" s="5">
        <v>70</v>
      </c>
      <c r="G37" s="5">
        <v>67</v>
      </c>
      <c r="H37" s="306">
        <f t="shared" si="1"/>
        <v>137</v>
      </c>
      <c r="K37" s="54"/>
      <c r="L37" s="355"/>
      <c r="M37" s="354"/>
      <c r="N37" s="55"/>
      <c r="O37" s="55"/>
      <c r="P37" s="40"/>
      <c r="Q37" s="6"/>
      <c r="R37" s="6"/>
    </row>
    <row r="38" spans="2:18" ht="12.6" customHeight="1" x14ac:dyDescent="0.2">
      <c r="B38" s="294">
        <v>10</v>
      </c>
      <c r="C38" s="612" t="s">
        <v>105</v>
      </c>
      <c r="D38" s="606">
        <v>2009</v>
      </c>
      <c r="E38" s="607" t="s">
        <v>101</v>
      </c>
      <c r="F38" s="613">
        <v>57</v>
      </c>
      <c r="G38" s="613">
        <v>66</v>
      </c>
      <c r="H38" s="306">
        <f t="shared" si="1"/>
        <v>123</v>
      </c>
      <c r="O38" s="28"/>
      <c r="P38" s="40"/>
      <c r="Q38" s="6"/>
      <c r="R38" s="6"/>
    </row>
    <row r="39" spans="2:18" ht="12.6" customHeight="1" x14ac:dyDescent="0.2">
      <c r="B39" s="294">
        <v>11</v>
      </c>
      <c r="C39" s="1" t="s">
        <v>57</v>
      </c>
      <c r="D39" s="5">
        <v>2009</v>
      </c>
      <c r="E39" s="1" t="s">
        <v>7</v>
      </c>
      <c r="F39" s="5">
        <v>41</v>
      </c>
      <c r="G39" s="5">
        <v>61</v>
      </c>
      <c r="H39" s="306">
        <f t="shared" si="1"/>
        <v>102</v>
      </c>
      <c r="O39" s="28"/>
      <c r="P39" s="40"/>
      <c r="Q39" s="6"/>
      <c r="R39" s="6"/>
    </row>
    <row r="40" spans="2:18" ht="12.6" customHeight="1" thickBot="1" x14ac:dyDescent="0.25">
      <c r="B40" s="294">
        <v>12</v>
      </c>
      <c r="C40" s="1" t="s">
        <v>111</v>
      </c>
      <c r="D40" s="5">
        <v>2010</v>
      </c>
      <c r="E40" s="1" t="s">
        <v>7</v>
      </c>
      <c r="F40" s="5">
        <v>49</v>
      </c>
      <c r="G40" s="5">
        <v>40</v>
      </c>
      <c r="H40" s="306">
        <f t="shared" si="1"/>
        <v>89</v>
      </c>
      <c r="O40" s="28"/>
      <c r="P40" s="40"/>
      <c r="Q40" s="6"/>
      <c r="R40" s="6"/>
    </row>
    <row r="41" spans="2:18" ht="15.75" customHeight="1" x14ac:dyDescent="0.2">
      <c r="B41" s="327" t="s">
        <v>115</v>
      </c>
      <c r="C41" s="315"/>
      <c r="D41" s="316"/>
      <c r="E41" s="315"/>
      <c r="F41" s="316"/>
      <c r="G41" s="316"/>
      <c r="H41" s="317" t="s">
        <v>6</v>
      </c>
      <c r="O41" s="28"/>
      <c r="P41" s="40"/>
      <c r="Q41" s="6"/>
      <c r="R41" s="6"/>
    </row>
    <row r="42" spans="2:18" ht="12.6" customHeight="1" x14ac:dyDescent="0.2">
      <c r="B42" s="121" t="s">
        <v>16</v>
      </c>
      <c r="C42" s="1" t="s">
        <v>59</v>
      </c>
      <c r="D42" s="5">
        <v>2009</v>
      </c>
      <c r="E42" s="1" t="s">
        <v>7</v>
      </c>
      <c r="F42" s="5">
        <v>83</v>
      </c>
      <c r="G42" s="5">
        <v>88</v>
      </c>
      <c r="H42" s="158">
        <f>F42+G42</f>
        <v>171</v>
      </c>
      <c r="O42" s="28"/>
      <c r="P42" s="40"/>
      <c r="Q42" s="6"/>
      <c r="R42" s="6"/>
    </row>
    <row r="43" spans="2:18" ht="12.6" customHeight="1" x14ac:dyDescent="0.2">
      <c r="B43" s="123" t="s">
        <v>17</v>
      </c>
      <c r="C43" s="1" t="s">
        <v>58</v>
      </c>
      <c r="D43" s="5">
        <v>2009</v>
      </c>
      <c r="E43" s="1" t="s">
        <v>7</v>
      </c>
      <c r="F43" s="5">
        <v>77</v>
      </c>
      <c r="G43" s="5">
        <v>78</v>
      </c>
      <c r="H43" s="306">
        <f>F43+G43</f>
        <v>155</v>
      </c>
      <c r="O43" s="28"/>
      <c r="P43" s="40"/>
      <c r="Q43" s="6"/>
      <c r="R43" s="6"/>
    </row>
    <row r="44" spans="2:18" ht="12.6" customHeight="1" x14ac:dyDescent="0.2">
      <c r="B44" s="124" t="s">
        <v>19</v>
      </c>
      <c r="C44" s="1" t="s">
        <v>60</v>
      </c>
      <c r="D44" s="5">
        <v>2009</v>
      </c>
      <c r="E44" s="1" t="s">
        <v>7</v>
      </c>
      <c r="F44" s="5">
        <v>69</v>
      </c>
      <c r="G44" s="5">
        <v>74</v>
      </c>
      <c r="H44" s="158">
        <f>F44+G44</f>
        <v>143</v>
      </c>
      <c r="O44" s="28"/>
      <c r="P44" s="40"/>
      <c r="Q44" s="6"/>
      <c r="R44" s="6"/>
    </row>
    <row r="45" spans="2:18" ht="15.75" customHeight="1" x14ac:dyDescent="0.2">
      <c r="B45" s="630" t="s">
        <v>29</v>
      </c>
      <c r="C45" s="631"/>
      <c r="D45" s="632"/>
      <c r="E45" s="631"/>
      <c r="F45" s="632"/>
      <c r="G45" s="634"/>
      <c r="H45" s="635"/>
      <c r="K45" s="15"/>
      <c r="L45" s="144"/>
      <c r="M45" s="26"/>
      <c r="N45" s="29"/>
      <c r="O45" s="91"/>
      <c r="P45" s="6"/>
      <c r="Q45" s="6"/>
      <c r="R45" s="6"/>
    </row>
    <row r="46" spans="2:18" ht="15.75" customHeight="1" x14ac:dyDescent="0.2">
      <c r="B46" s="325" t="s">
        <v>16</v>
      </c>
      <c r="C46" s="312" t="s">
        <v>23</v>
      </c>
      <c r="D46" s="313"/>
      <c r="E46" s="312"/>
      <c r="F46" s="313"/>
      <c r="G46" s="314"/>
      <c r="H46" s="326">
        <f>SUM(H47:H49)</f>
        <v>514</v>
      </c>
      <c r="K46" s="93"/>
      <c r="L46" s="55"/>
      <c r="M46" s="54"/>
      <c r="N46" s="55"/>
      <c r="O46" s="91"/>
      <c r="P46" s="6"/>
    </row>
    <row r="47" spans="2:18" ht="11.25" customHeight="1" x14ac:dyDescent="0.2">
      <c r="B47" s="157"/>
      <c r="C47" s="93" t="s">
        <v>102</v>
      </c>
      <c r="D47" s="623">
        <v>2009</v>
      </c>
      <c r="E47" s="624" t="s">
        <v>23</v>
      </c>
      <c r="F47" s="625">
        <v>89</v>
      </c>
      <c r="G47" s="625">
        <v>85</v>
      </c>
      <c r="H47" s="147">
        <f>F47+G47</f>
        <v>174</v>
      </c>
      <c r="K47" s="54"/>
      <c r="L47" s="55"/>
      <c r="M47" s="54"/>
      <c r="N47" s="55"/>
      <c r="O47" s="91"/>
      <c r="P47" s="6"/>
    </row>
    <row r="48" spans="2:18" ht="11.25" customHeight="1" x14ac:dyDescent="0.2">
      <c r="B48" s="157"/>
      <c r="C48" s="626" t="s">
        <v>103</v>
      </c>
      <c r="D48" s="623">
        <v>2009</v>
      </c>
      <c r="E48" s="624" t="s">
        <v>23</v>
      </c>
      <c r="F48" s="625">
        <v>88</v>
      </c>
      <c r="G48" s="625">
        <v>84</v>
      </c>
      <c r="H48" s="147">
        <f>F48+G48</f>
        <v>172</v>
      </c>
      <c r="K48" s="356"/>
      <c r="L48" s="363"/>
      <c r="M48" s="356"/>
      <c r="N48" s="353"/>
      <c r="O48" s="91"/>
      <c r="P48" s="6"/>
    </row>
    <row r="49" spans="1:255" ht="11.25" customHeight="1" x14ac:dyDescent="0.2">
      <c r="B49" s="157"/>
      <c r="C49" s="627" t="s">
        <v>53</v>
      </c>
      <c r="D49" s="628">
        <v>2009</v>
      </c>
      <c r="E49" s="624" t="s">
        <v>23</v>
      </c>
      <c r="F49" s="625">
        <v>90</v>
      </c>
      <c r="G49" s="625">
        <v>78</v>
      </c>
      <c r="H49" s="147">
        <f>F49+G49</f>
        <v>168</v>
      </c>
      <c r="K49" s="354"/>
      <c r="L49" s="355"/>
      <c r="M49" s="354"/>
      <c r="N49" s="353"/>
      <c r="O49" s="91"/>
      <c r="P49" s="6"/>
    </row>
    <row r="50" spans="1:255" ht="11.25" customHeight="1" x14ac:dyDescent="0.2">
      <c r="B50" s="157"/>
      <c r="C50" s="27"/>
      <c r="D50" s="28"/>
      <c r="E50" s="27"/>
      <c r="F50" s="28"/>
      <c r="G50" s="28"/>
      <c r="H50" s="147"/>
      <c r="K50" s="364"/>
      <c r="L50" s="353"/>
      <c r="M50" s="352"/>
      <c r="N50" s="353"/>
      <c r="O50" s="91"/>
      <c r="P50" s="6"/>
    </row>
    <row r="51" spans="1:255" ht="15" customHeight="1" x14ac:dyDescent="0.2">
      <c r="B51" s="325" t="s">
        <v>17</v>
      </c>
      <c r="C51" s="312" t="s">
        <v>7</v>
      </c>
      <c r="D51" s="313"/>
      <c r="E51" s="312"/>
      <c r="F51" s="313"/>
      <c r="G51" s="314"/>
      <c r="H51" s="326">
        <f>SUM(H52:H54)</f>
        <v>493</v>
      </c>
      <c r="K51" s="352"/>
      <c r="L51" s="353"/>
      <c r="M51" s="352"/>
      <c r="N51" s="353"/>
      <c r="O51" s="91"/>
      <c r="P51" s="6"/>
    </row>
    <row r="52" spans="1:255" ht="11.25" customHeight="1" x14ac:dyDescent="0.2">
      <c r="B52" s="159"/>
      <c r="C52" s="93" t="s">
        <v>59</v>
      </c>
      <c r="D52" s="118">
        <v>2009</v>
      </c>
      <c r="E52" s="93" t="s">
        <v>7</v>
      </c>
      <c r="F52" s="118">
        <v>83</v>
      </c>
      <c r="G52" s="118">
        <v>88</v>
      </c>
      <c r="H52" s="147">
        <f>F52+G52</f>
        <v>171</v>
      </c>
      <c r="K52" s="364"/>
      <c r="L52" s="353"/>
      <c r="M52" s="352"/>
      <c r="N52" s="353"/>
      <c r="O52" s="91"/>
      <c r="P52" s="6"/>
    </row>
    <row r="53" spans="1:255" ht="11.25" customHeight="1" x14ac:dyDescent="0.2">
      <c r="B53" s="159"/>
      <c r="C53" s="93" t="s">
        <v>109</v>
      </c>
      <c r="D53" s="118">
        <v>2009</v>
      </c>
      <c r="E53" s="93" t="s">
        <v>7</v>
      </c>
      <c r="F53" s="118">
        <v>82</v>
      </c>
      <c r="G53" s="118">
        <v>85</v>
      </c>
      <c r="H53" s="147">
        <f>F53+G53</f>
        <v>167</v>
      </c>
      <c r="K53" s="352"/>
      <c r="L53" s="355"/>
      <c r="M53" s="354"/>
      <c r="N53" s="353"/>
      <c r="O53" s="91"/>
      <c r="P53" s="6"/>
    </row>
    <row r="54" spans="1:255" ht="11.25" customHeight="1" x14ac:dyDescent="0.2">
      <c r="B54" s="159"/>
      <c r="C54" s="93" t="s">
        <v>58</v>
      </c>
      <c r="D54" s="118">
        <v>2009</v>
      </c>
      <c r="E54" s="93" t="s">
        <v>7</v>
      </c>
      <c r="F54" s="118">
        <v>77</v>
      </c>
      <c r="G54" s="118">
        <v>78</v>
      </c>
      <c r="H54" s="147">
        <f>F54+G54</f>
        <v>155</v>
      </c>
      <c r="K54" s="354"/>
      <c r="L54" s="355"/>
      <c r="M54" s="354"/>
      <c r="N54" s="353"/>
      <c r="O54" s="91"/>
      <c r="P54" s="6"/>
    </row>
    <row r="55" spans="1:255" s="86" customFormat="1" ht="12.75" customHeight="1" thickBot="1" x14ac:dyDescent="0.25">
      <c r="A55" s="27"/>
      <c r="B55" s="160"/>
      <c r="C55" s="161"/>
      <c r="D55" s="162"/>
      <c r="E55" s="161"/>
      <c r="F55" s="163"/>
      <c r="G55" s="163"/>
      <c r="H55" s="152"/>
      <c r="I55" s="274"/>
      <c r="J55" s="27"/>
      <c r="N55" s="366"/>
    </row>
    <row r="56" spans="1:255" ht="13.5" thickBot="1" x14ac:dyDescent="0.25">
      <c r="D56" s="5"/>
    </row>
    <row r="57" spans="1:255" ht="18.75" customHeight="1" x14ac:dyDescent="0.2">
      <c r="B57" s="296" t="s">
        <v>118</v>
      </c>
      <c r="C57" s="297"/>
      <c r="D57" s="298"/>
      <c r="E57" s="297"/>
      <c r="F57" s="298"/>
      <c r="G57" s="298"/>
      <c r="H57" s="299" t="s">
        <v>6</v>
      </c>
      <c r="K57" s="1"/>
      <c r="L57" s="5"/>
      <c r="M57" s="1"/>
      <c r="N57" s="5"/>
      <c r="O57" s="5"/>
      <c r="P57" s="5"/>
    </row>
    <row r="58" spans="1:255" ht="13.5" customHeight="1" x14ac:dyDescent="0.2">
      <c r="B58" s="121" t="s">
        <v>16</v>
      </c>
      <c r="C58" s="1" t="s">
        <v>48</v>
      </c>
      <c r="D58" s="5">
        <v>2008</v>
      </c>
      <c r="E58" s="1" t="s">
        <v>7</v>
      </c>
      <c r="F58" s="5">
        <v>80</v>
      </c>
      <c r="G58" s="5">
        <v>82</v>
      </c>
      <c r="H58" s="158">
        <f t="shared" ref="H58:H63" si="2">F58+G58</f>
        <v>162</v>
      </c>
      <c r="J58" s="64"/>
      <c r="K58"/>
      <c r="L58"/>
      <c r="M58"/>
      <c r="N58"/>
      <c r="O58"/>
    </row>
    <row r="59" spans="1:255" ht="13.5" customHeight="1" x14ac:dyDescent="0.2">
      <c r="B59" s="123" t="s">
        <v>17</v>
      </c>
      <c r="C59" s="1" t="s">
        <v>63</v>
      </c>
      <c r="D59" s="5">
        <v>2008</v>
      </c>
      <c r="E59" s="1" t="s">
        <v>7</v>
      </c>
      <c r="F59" s="5">
        <v>79</v>
      </c>
      <c r="G59" s="5">
        <v>82</v>
      </c>
      <c r="H59" s="158">
        <f t="shared" si="2"/>
        <v>161</v>
      </c>
      <c r="J59" s="64"/>
      <c r="K59"/>
      <c r="L59"/>
      <c r="M59"/>
      <c r="N59"/>
      <c r="O59"/>
    </row>
    <row r="60" spans="1:255" ht="13.5" customHeight="1" x14ac:dyDescent="0.2">
      <c r="B60" s="124" t="s">
        <v>19</v>
      </c>
      <c r="C60" s="614" t="s">
        <v>62</v>
      </c>
      <c r="D60" s="615">
        <v>2008</v>
      </c>
      <c r="E60" s="607" t="s">
        <v>101</v>
      </c>
      <c r="F60" s="608">
        <v>82</v>
      </c>
      <c r="G60" s="608">
        <v>77</v>
      </c>
      <c r="H60" s="158">
        <f t="shared" si="2"/>
        <v>159</v>
      </c>
      <c r="J60" s="64"/>
      <c r="K60"/>
      <c r="L60"/>
      <c r="M60"/>
      <c r="N60"/>
      <c r="O60"/>
    </row>
    <row r="61" spans="1:255" s="81" customFormat="1" ht="13.5" customHeight="1" x14ac:dyDescent="0.2">
      <c r="A61" s="80"/>
      <c r="B61" s="294">
        <v>4</v>
      </c>
      <c r="C61" s="607" t="s">
        <v>117</v>
      </c>
      <c r="D61" s="611">
        <v>2008</v>
      </c>
      <c r="E61" s="607" t="s">
        <v>101</v>
      </c>
      <c r="F61" s="608">
        <v>67</v>
      </c>
      <c r="G61" s="608">
        <v>70</v>
      </c>
      <c r="H61" s="158">
        <f t="shared" si="2"/>
        <v>137</v>
      </c>
      <c r="I61" s="50"/>
      <c r="J61" s="64"/>
      <c r="K61"/>
      <c r="L61"/>
      <c r="M61"/>
      <c r="N61"/>
      <c r="O61"/>
      <c r="P61"/>
      <c r="Q61"/>
    </row>
    <row r="62" spans="1:255" ht="13.5" customHeight="1" x14ac:dyDescent="0.2">
      <c r="A62" s="80"/>
      <c r="B62" s="294">
        <v>5</v>
      </c>
      <c r="C62" s="1" t="s">
        <v>107</v>
      </c>
      <c r="D62" s="5">
        <v>2008</v>
      </c>
      <c r="E62" s="1" t="s">
        <v>7</v>
      </c>
      <c r="F62" s="5">
        <v>57</v>
      </c>
      <c r="G62" s="5">
        <v>61</v>
      </c>
      <c r="H62" s="158">
        <f t="shared" si="2"/>
        <v>118</v>
      </c>
      <c r="J62" s="64"/>
      <c r="K62" s="372"/>
      <c r="L62" s="355"/>
      <c r="M62" s="354"/>
      <c r="N62" s="353"/>
      <c r="O62" s="40"/>
      <c r="P62" s="6"/>
      <c r="Q62" s="6"/>
    </row>
    <row r="63" spans="1:255" ht="13.5" customHeight="1" x14ac:dyDescent="0.2">
      <c r="A63" s="80"/>
      <c r="B63" s="294">
        <v>6</v>
      </c>
      <c r="C63" s="1" t="s">
        <v>108</v>
      </c>
      <c r="D63" s="5">
        <v>2008</v>
      </c>
      <c r="E63" s="1" t="s">
        <v>7</v>
      </c>
      <c r="F63" s="5">
        <v>54</v>
      </c>
      <c r="G63" s="5">
        <v>54</v>
      </c>
      <c r="H63" s="158">
        <f t="shared" si="2"/>
        <v>108</v>
      </c>
      <c r="J63" s="64"/>
      <c r="K63" s="354"/>
      <c r="L63" s="355"/>
      <c r="M63" s="354"/>
      <c r="N63" s="353"/>
      <c r="O63" s="40"/>
      <c r="P63" s="39"/>
      <c r="Q63" s="39"/>
      <c r="R63" s="64"/>
      <c r="S63" s="39"/>
      <c r="T63" s="39"/>
      <c r="U63" s="64"/>
      <c r="V63" s="39"/>
      <c r="W63" s="39"/>
      <c r="X63" s="64"/>
      <c r="Y63" s="39"/>
      <c r="Z63" s="39"/>
      <c r="AA63" s="64"/>
      <c r="AB63" s="39"/>
      <c r="AC63" s="39"/>
      <c r="AD63" s="64"/>
      <c r="AE63" s="39"/>
      <c r="AF63" s="39"/>
      <c r="AG63" s="64"/>
      <c r="AH63" s="39"/>
      <c r="AI63" s="39"/>
      <c r="AJ63" s="64"/>
      <c r="AK63" s="39"/>
      <c r="AL63" s="39"/>
      <c r="AM63" s="64"/>
      <c r="AN63" s="39"/>
      <c r="AO63" s="39"/>
      <c r="AP63" s="64"/>
      <c r="AQ63" s="39"/>
      <c r="AR63" s="39"/>
      <c r="AS63" s="64"/>
      <c r="AT63" s="39"/>
      <c r="AU63" s="39"/>
      <c r="AV63" s="64"/>
      <c r="AW63" s="39"/>
      <c r="AX63" s="39"/>
      <c r="AY63" s="64"/>
      <c r="AZ63" s="39"/>
      <c r="BA63" s="39"/>
      <c r="BB63" s="64"/>
      <c r="BC63" s="39"/>
      <c r="BD63" s="39"/>
      <c r="BE63" s="64"/>
      <c r="BF63" s="39"/>
      <c r="BG63" s="39"/>
      <c r="BH63" s="64"/>
      <c r="BI63" s="39"/>
      <c r="BJ63" s="39"/>
      <c r="BK63" s="64"/>
      <c r="BL63" s="39"/>
      <c r="BM63" s="39"/>
      <c r="BN63" s="64"/>
      <c r="BO63" s="39"/>
      <c r="BP63" s="39"/>
      <c r="BQ63" s="64"/>
      <c r="BR63" s="39"/>
      <c r="BS63" s="39"/>
      <c r="BT63" s="64"/>
      <c r="BU63" s="39"/>
      <c r="BV63" s="39"/>
      <c r="BW63" s="64"/>
      <c r="BX63" s="39"/>
      <c r="BY63" s="39"/>
      <c r="BZ63" s="64"/>
      <c r="CA63" s="39"/>
      <c r="CB63" s="39"/>
      <c r="CC63" s="64"/>
      <c r="CD63" s="39"/>
      <c r="CE63" s="39"/>
      <c r="CF63" s="64"/>
      <c r="CG63" s="39"/>
      <c r="CH63" s="39"/>
      <c r="CI63" s="64"/>
      <c r="CJ63" s="39"/>
      <c r="CK63" s="39"/>
      <c r="CL63" s="64"/>
      <c r="CM63" s="39"/>
      <c r="CN63" s="39"/>
      <c r="CO63" s="64"/>
      <c r="CP63" s="39"/>
      <c r="CQ63" s="39"/>
      <c r="CR63" s="64"/>
      <c r="CS63" s="39"/>
      <c r="CT63" s="39"/>
      <c r="CU63" s="64"/>
      <c r="CV63" s="39"/>
      <c r="CW63" s="39"/>
      <c r="CX63" s="64"/>
      <c r="CY63" s="39"/>
      <c r="CZ63" s="39"/>
      <c r="DA63" s="64"/>
      <c r="DB63" s="39"/>
      <c r="DC63" s="39"/>
      <c r="DD63" s="64"/>
      <c r="DE63" s="39"/>
      <c r="DF63" s="39"/>
      <c r="DG63" s="64"/>
      <c r="DH63" s="39"/>
      <c r="DI63" s="39"/>
      <c r="DJ63" s="64"/>
      <c r="DK63" s="39"/>
      <c r="DL63" s="39"/>
      <c r="DM63" s="64"/>
      <c r="DN63" s="39"/>
      <c r="DO63" s="39"/>
      <c r="DP63" s="64"/>
      <c r="DQ63" s="39"/>
      <c r="DR63" s="39"/>
      <c r="DS63" s="64"/>
      <c r="DT63" s="39"/>
      <c r="DU63" s="39"/>
      <c r="DV63" s="64"/>
      <c r="DW63" s="39"/>
      <c r="DX63" s="39"/>
      <c r="DY63" s="64"/>
      <c r="DZ63" s="39"/>
      <c r="EA63" s="39"/>
      <c r="EB63" s="64"/>
      <c r="EC63" s="39"/>
      <c r="ED63" s="39"/>
      <c r="EE63" s="64"/>
      <c r="EF63" s="39"/>
      <c r="EG63" s="39"/>
      <c r="EH63" s="64"/>
      <c r="EI63" s="39"/>
      <c r="EJ63" s="39"/>
      <c r="EK63" s="64"/>
      <c r="EL63" s="39"/>
      <c r="EM63" s="39"/>
      <c r="EN63" s="64"/>
      <c r="EO63" s="39"/>
      <c r="EP63" s="39"/>
      <c r="EQ63" s="64"/>
      <c r="ER63" s="39"/>
      <c r="ES63" s="39"/>
      <c r="ET63" s="64"/>
      <c r="EU63" s="39"/>
      <c r="EV63" s="39"/>
      <c r="EW63" s="64"/>
      <c r="EX63" s="39"/>
      <c r="EY63" s="39"/>
      <c r="EZ63" s="64"/>
      <c r="FA63" s="39"/>
      <c r="FB63" s="39"/>
      <c r="FC63" s="64"/>
      <c r="FD63" s="39"/>
      <c r="FE63" s="39"/>
      <c r="FF63" s="64"/>
      <c r="FG63" s="39"/>
      <c r="FH63" s="39"/>
      <c r="FI63" s="64"/>
      <c r="FJ63" s="39"/>
      <c r="FK63" s="39"/>
      <c r="FL63" s="64"/>
      <c r="FM63" s="39"/>
      <c r="FN63" s="39"/>
      <c r="FO63" s="64"/>
      <c r="FP63" s="39"/>
      <c r="FQ63" s="39"/>
      <c r="FR63" s="64"/>
      <c r="FS63" s="39"/>
      <c r="FT63" s="39"/>
      <c r="FU63" s="64"/>
      <c r="FV63" s="39"/>
      <c r="FW63" s="39"/>
      <c r="FX63" s="64"/>
      <c r="FY63" s="39"/>
      <c r="FZ63" s="39"/>
      <c r="GA63" s="64"/>
      <c r="GB63" s="39"/>
      <c r="GC63" s="39"/>
      <c r="GD63" s="64"/>
      <c r="GE63" s="39"/>
      <c r="GF63" s="39"/>
      <c r="GG63" s="64"/>
      <c r="GH63" s="39"/>
      <c r="GI63" s="39"/>
      <c r="GJ63" s="64"/>
      <c r="GK63" s="39"/>
      <c r="GL63" s="39"/>
      <c r="GM63" s="64"/>
      <c r="GN63" s="39"/>
      <c r="GO63" s="39"/>
      <c r="GP63" s="64"/>
      <c r="GQ63" s="39"/>
      <c r="GR63" s="39"/>
      <c r="GS63" s="64"/>
      <c r="GT63" s="39"/>
      <c r="GU63" s="39"/>
      <c r="GV63" s="64"/>
      <c r="GW63" s="39"/>
      <c r="GX63" s="39"/>
      <c r="GY63" s="64"/>
      <c r="GZ63" s="39"/>
      <c r="HA63" s="39"/>
      <c r="HB63" s="64"/>
      <c r="HC63" s="39"/>
      <c r="HD63" s="39"/>
      <c r="HE63" s="64"/>
      <c r="HF63" s="39"/>
      <c r="HG63" s="39"/>
      <c r="HH63" s="64"/>
      <c r="HI63" s="39"/>
      <c r="HJ63" s="39"/>
      <c r="HK63" s="64"/>
      <c r="HL63" s="39"/>
      <c r="HM63" s="39"/>
      <c r="HN63" s="64"/>
      <c r="HO63" s="39"/>
      <c r="HP63" s="39"/>
      <c r="HQ63" s="64"/>
      <c r="HR63" s="39"/>
      <c r="HS63" s="39"/>
      <c r="HT63" s="64"/>
      <c r="HU63" s="39"/>
      <c r="HV63" s="39"/>
      <c r="HW63" s="64"/>
      <c r="HX63" s="39"/>
      <c r="HY63" s="39"/>
      <c r="HZ63" s="64"/>
      <c r="IA63" s="39"/>
      <c r="IB63" s="39"/>
      <c r="IC63" s="64"/>
      <c r="ID63" s="39"/>
      <c r="IE63" s="39"/>
      <c r="IF63" s="64"/>
      <c r="IG63" s="39"/>
      <c r="IH63" s="39"/>
      <c r="II63" s="64"/>
      <c r="IJ63" s="39"/>
      <c r="IK63" s="39"/>
      <c r="IL63" s="64"/>
      <c r="IM63" s="39"/>
      <c r="IN63" s="39"/>
      <c r="IO63" s="64"/>
      <c r="IP63" s="39"/>
      <c r="IQ63" s="39"/>
      <c r="IR63" s="64"/>
      <c r="IS63" s="39"/>
      <c r="IT63" s="39"/>
      <c r="IU63" s="64"/>
    </row>
    <row r="64" spans="1:255" x14ac:dyDescent="0.2">
      <c r="B64" s="307" t="s">
        <v>29</v>
      </c>
      <c r="C64" s="308"/>
      <c r="D64" s="309"/>
      <c r="E64" s="308"/>
      <c r="F64" s="309"/>
      <c r="G64" s="309"/>
      <c r="H64" s="310"/>
      <c r="N64" s="55"/>
      <c r="O64" s="83"/>
    </row>
    <row r="65" spans="1:15" ht="15" customHeight="1" x14ac:dyDescent="0.2">
      <c r="B65" s="311" t="s">
        <v>16</v>
      </c>
      <c r="C65" s="278" t="s">
        <v>7</v>
      </c>
      <c r="D65" s="278"/>
      <c r="E65" s="278"/>
      <c r="F65" s="279"/>
      <c r="G65" s="279"/>
      <c r="H65" s="281">
        <f>SUM(H66:H68)</f>
        <v>441</v>
      </c>
      <c r="N65" s="55"/>
      <c r="O65" s="83"/>
    </row>
    <row r="66" spans="1:15" ht="11.25" customHeight="1" x14ac:dyDescent="0.2">
      <c r="B66" s="146"/>
      <c r="C66" s="93" t="s">
        <v>48</v>
      </c>
      <c r="D66" s="118">
        <v>2008</v>
      </c>
      <c r="E66" s="93" t="s">
        <v>7</v>
      </c>
      <c r="F66" s="118">
        <v>80</v>
      </c>
      <c r="G66" s="118">
        <v>82</v>
      </c>
      <c r="H66" s="285">
        <f>F66+G66</f>
        <v>162</v>
      </c>
      <c r="N66" s="55"/>
      <c r="O66" s="83"/>
    </row>
    <row r="67" spans="1:15" ht="11.25" customHeight="1" x14ac:dyDescent="0.2">
      <c r="B67" s="146"/>
      <c r="C67" s="93" t="s">
        <v>63</v>
      </c>
      <c r="D67" s="118">
        <v>2008</v>
      </c>
      <c r="E67" s="93" t="s">
        <v>7</v>
      </c>
      <c r="F67" s="118">
        <v>79</v>
      </c>
      <c r="G67" s="118">
        <v>82</v>
      </c>
      <c r="H67" s="285">
        <f>F67+G67</f>
        <v>161</v>
      </c>
      <c r="K67" s="54"/>
      <c r="L67" s="55"/>
      <c r="M67" s="54"/>
      <c r="N67" s="55"/>
      <c r="O67" s="83"/>
    </row>
    <row r="68" spans="1:15" ht="11.25" customHeight="1" x14ac:dyDescent="0.2">
      <c r="B68" s="146"/>
      <c r="C68" s="93" t="s">
        <v>107</v>
      </c>
      <c r="D68" s="118">
        <v>2008</v>
      </c>
      <c r="E68" s="93" t="s">
        <v>7</v>
      </c>
      <c r="F68" s="118">
        <v>57</v>
      </c>
      <c r="G68" s="118">
        <v>61</v>
      </c>
      <c r="H68" s="285">
        <f>F68+G68</f>
        <v>118</v>
      </c>
      <c r="K68" s="15"/>
      <c r="L68" s="16"/>
      <c r="M68" s="54"/>
      <c r="N68" s="55"/>
      <c r="O68" s="83"/>
    </row>
    <row r="69" spans="1:15" ht="11.25" customHeight="1" thickBot="1" x14ac:dyDescent="0.25">
      <c r="B69" s="148"/>
      <c r="C69" s="164"/>
      <c r="D69" s="162"/>
      <c r="E69" s="164"/>
      <c r="F69" s="165"/>
      <c r="G69" s="165"/>
      <c r="H69" s="152"/>
      <c r="K69" s="16"/>
      <c r="L69" s="16"/>
      <c r="M69" s="16"/>
      <c r="N69" s="55"/>
    </row>
    <row r="70" spans="1:15" ht="11.25" customHeight="1" thickBot="1" x14ac:dyDescent="0.25">
      <c r="C70" s="27"/>
      <c r="D70" s="28"/>
      <c r="E70" s="27"/>
      <c r="F70" s="28"/>
      <c r="G70" s="28"/>
      <c r="H70" s="55"/>
      <c r="K70" s="16"/>
      <c r="L70" s="16"/>
      <c r="M70" s="16"/>
      <c r="N70" s="55"/>
    </row>
    <row r="71" spans="1:15" s="167" customFormat="1" ht="17.25" customHeight="1" x14ac:dyDescent="0.2">
      <c r="A71" s="166"/>
      <c r="B71" s="289" t="s">
        <v>130</v>
      </c>
      <c r="C71" s="290"/>
      <c r="D71" s="291"/>
      <c r="E71" s="292"/>
      <c r="F71" s="291"/>
      <c r="G71" s="291"/>
      <c r="H71" s="293" t="s">
        <v>6</v>
      </c>
      <c r="I71" s="322"/>
      <c r="J71" s="166"/>
      <c r="K71" s="245"/>
      <c r="L71" s="374"/>
      <c r="M71" s="254"/>
      <c r="N71" s="254"/>
      <c r="O71" s="247"/>
    </row>
    <row r="72" spans="1:15" x14ac:dyDescent="0.2">
      <c r="B72" s="121" t="s">
        <v>16</v>
      </c>
      <c r="C72" s="379" t="s">
        <v>64</v>
      </c>
      <c r="D72" s="37">
        <v>2007</v>
      </c>
      <c r="E72" s="12" t="s">
        <v>13</v>
      </c>
      <c r="F72" s="49">
        <v>70</v>
      </c>
      <c r="G72" s="49">
        <v>58</v>
      </c>
      <c r="H72" s="158">
        <f t="shared" ref="H72:H77" si="3">F72+G72</f>
        <v>128</v>
      </c>
      <c r="K72" s="356"/>
      <c r="L72" s="363"/>
      <c r="M72" s="356"/>
      <c r="N72" s="353"/>
      <c r="O72" s="347"/>
    </row>
    <row r="73" spans="1:15" x14ac:dyDescent="0.2">
      <c r="B73" s="123" t="s">
        <v>17</v>
      </c>
      <c r="C73" s="379" t="s">
        <v>81</v>
      </c>
      <c r="D73" s="5">
        <v>2008</v>
      </c>
      <c r="E73" s="1" t="s">
        <v>27</v>
      </c>
      <c r="F73" s="5">
        <v>65</v>
      </c>
      <c r="G73" s="5">
        <v>48</v>
      </c>
      <c r="H73" s="158">
        <f t="shared" si="3"/>
        <v>113</v>
      </c>
      <c r="K73" s="356"/>
      <c r="L73" s="363"/>
      <c r="M73" s="356"/>
      <c r="N73" s="353"/>
      <c r="O73" s="347"/>
    </row>
    <row r="74" spans="1:15" x14ac:dyDescent="0.2">
      <c r="B74" s="124" t="s">
        <v>19</v>
      </c>
      <c r="C74" s="401" t="s">
        <v>70</v>
      </c>
      <c r="D74" s="616">
        <v>2010</v>
      </c>
      <c r="E74" s="257" t="s">
        <v>13</v>
      </c>
      <c r="F74" s="39">
        <v>56</v>
      </c>
      <c r="G74" s="39">
        <v>56</v>
      </c>
      <c r="H74" s="158">
        <f t="shared" si="3"/>
        <v>112</v>
      </c>
      <c r="K74" s="356"/>
      <c r="L74" s="363"/>
      <c r="M74" s="356"/>
      <c r="N74" s="353"/>
      <c r="O74" s="347"/>
    </row>
    <row r="75" spans="1:15" x14ac:dyDescent="0.2">
      <c r="B75" s="294" t="s">
        <v>20</v>
      </c>
      <c r="C75" s="379" t="s">
        <v>50</v>
      </c>
      <c r="D75" s="616">
        <v>2008</v>
      </c>
      <c r="E75" s="257" t="s">
        <v>13</v>
      </c>
      <c r="F75" s="340">
        <v>61</v>
      </c>
      <c r="G75" s="340">
        <v>50</v>
      </c>
      <c r="H75" s="158">
        <f t="shared" si="3"/>
        <v>111</v>
      </c>
      <c r="K75" s="16"/>
      <c r="M75" s="55"/>
      <c r="N75" s="55"/>
    </row>
    <row r="76" spans="1:15" x14ac:dyDescent="0.2">
      <c r="B76" s="294" t="s">
        <v>21</v>
      </c>
      <c r="C76" s="380" t="s">
        <v>49</v>
      </c>
      <c r="D76" s="617">
        <v>2008</v>
      </c>
      <c r="E76" s="605" t="s">
        <v>13</v>
      </c>
      <c r="F76" s="340">
        <v>39</v>
      </c>
      <c r="G76" s="340">
        <v>37</v>
      </c>
      <c r="H76" s="158">
        <f t="shared" si="3"/>
        <v>76</v>
      </c>
      <c r="K76" s="16"/>
      <c r="M76" s="55"/>
      <c r="N76" s="55"/>
    </row>
    <row r="77" spans="1:15" x14ac:dyDescent="0.2">
      <c r="B77" s="294" t="s">
        <v>66</v>
      </c>
      <c r="C77" s="346" t="s">
        <v>65</v>
      </c>
      <c r="D77" s="617">
        <v>2008</v>
      </c>
      <c r="E77" s="605" t="s">
        <v>13</v>
      </c>
      <c r="F77" s="340">
        <v>28</v>
      </c>
      <c r="G77" s="340">
        <v>32</v>
      </c>
      <c r="H77" s="158">
        <f t="shared" si="3"/>
        <v>60</v>
      </c>
      <c r="K77" s="16"/>
      <c r="M77" s="55"/>
      <c r="N77" s="55"/>
    </row>
    <row r="78" spans="1:15" x14ac:dyDescent="0.2">
      <c r="B78" s="294"/>
      <c r="C78" s="36" t="s">
        <v>71</v>
      </c>
      <c r="D78" s="616">
        <v>2010</v>
      </c>
      <c r="E78" s="509" t="s">
        <v>13</v>
      </c>
      <c r="F78" s="39"/>
      <c r="G78" s="39"/>
      <c r="H78" s="158" t="s">
        <v>61</v>
      </c>
      <c r="K78" s="16"/>
      <c r="M78" s="55"/>
      <c r="N78" s="55"/>
    </row>
    <row r="79" spans="1:15" x14ac:dyDescent="0.2">
      <c r="B79" s="294"/>
      <c r="C79" s="12" t="s">
        <v>106</v>
      </c>
      <c r="D79" s="37">
        <v>2008</v>
      </c>
      <c r="E79" s="509" t="s">
        <v>13</v>
      </c>
      <c r="F79" s="39"/>
      <c r="G79" s="39"/>
      <c r="H79" s="158" t="s">
        <v>61</v>
      </c>
      <c r="K79" s="16"/>
      <c r="M79" s="55"/>
      <c r="N79" s="55"/>
    </row>
    <row r="80" spans="1:15" x14ac:dyDescent="0.2">
      <c r="B80" s="357"/>
      <c r="C80" s="12"/>
      <c r="D80" s="41"/>
      <c r="E80" s="12"/>
      <c r="F80" s="45"/>
      <c r="G80" s="45"/>
      <c r="H80" s="158">
        <f>F80+G80</f>
        <v>0</v>
      </c>
    </row>
    <row r="81" spans="2:14" x14ac:dyDescent="0.2">
      <c r="B81" s="295" t="s">
        <v>72</v>
      </c>
      <c r="C81" s="12" t="s">
        <v>99</v>
      </c>
      <c r="D81" s="37">
        <v>2014</v>
      </c>
      <c r="E81" s="12" t="s">
        <v>13</v>
      </c>
      <c r="F81" s="39">
        <v>61</v>
      </c>
      <c r="G81" s="39">
        <v>18</v>
      </c>
      <c r="H81" s="158">
        <f>F81+G81</f>
        <v>79</v>
      </c>
    </row>
    <row r="82" spans="2:14" x14ac:dyDescent="0.2">
      <c r="B82" s="295" t="s">
        <v>72</v>
      </c>
      <c r="C82" s="27" t="s">
        <v>100</v>
      </c>
      <c r="D82" s="37">
        <v>2014</v>
      </c>
      <c r="E82" s="12" t="s">
        <v>13</v>
      </c>
      <c r="F82" s="39"/>
      <c r="G82" s="39"/>
      <c r="H82" s="158">
        <f>F82+G82</f>
        <v>0</v>
      </c>
    </row>
    <row r="83" spans="2:14" x14ac:dyDescent="0.2">
      <c r="B83" s="286" t="s">
        <v>29</v>
      </c>
      <c r="C83" s="287"/>
      <c r="D83" s="277"/>
      <c r="E83" s="287"/>
      <c r="F83" s="277"/>
      <c r="G83" s="277"/>
      <c r="H83" s="288"/>
    </row>
    <row r="84" spans="2:14" ht="15.75" customHeight="1" x14ac:dyDescent="0.2">
      <c r="B84" s="280" t="s">
        <v>16</v>
      </c>
      <c r="C84" s="278" t="s">
        <v>13</v>
      </c>
      <c r="D84" s="278"/>
      <c r="E84" s="278"/>
      <c r="F84" s="279"/>
      <c r="G84" s="279"/>
      <c r="H84" s="281">
        <f>SUM(H85:H87)</f>
        <v>351</v>
      </c>
      <c r="L84" s="16"/>
      <c r="N84" s="55"/>
    </row>
    <row r="85" spans="2:14" ht="11.25" customHeight="1" x14ac:dyDescent="0.2">
      <c r="B85" s="146"/>
      <c r="C85" s="27" t="s">
        <v>64</v>
      </c>
      <c r="D85" s="16">
        <v>2007</v>
      </c>
      <c r="E85" s="27" t="s">
        <v>13</v>
      </c>
      <c r="F85" s="55">
        <v>70</v>
      </c>
      <c r="G85" s="55">
        <v>58</v>
      </c>
      <c r="H85" s="285">
        <f>F85+G85</f>
        <v>128</v>
      </c>
    </row>
    <row r="86" spans="2:14" ht="11.25" customHeight="1" x14ac:dyDescent="0.2">
      <c r="B86" s="146"/>
      <c r="C86" s="636" t="s">
        <v>70</v>
      </c>
      <c r="D86" s="144">
        <v>2010</v>
      </c>
      <c r="E86" s="85" t="s">
        <v>13</v>
      </c>
      <c r="F86" s="55">
        <v>56</v>
      </c>
      <c r="G86" s="55">
        <v>56</v>
      </c>
      <c r="H86" s="285">
        <f>F86+G86</f>
        <v>112</v>
      </c>
      <c r="L86" s="16"/>
      <c r="N86" s="55"/>
    </row>
    <row r="87" spans="2:14" ht="11.25" customHeight="1" x14ac:dyDescent="0.2">
      <c r="B87" s="146"/>
      <c r="C87" s="27" t="s">
        <v>50</v>
      </c>
      <c r="D87" s="144">
        <v>2008</v>
      </c>
      <c r="E87" s="85" t="s">
        <v>13</v>
      </c>
      <c r="F87" s="29">
        <v>61</v>
      </c>
      <c r="G87" s="29">
        <v>50</v>
      </c>
      <c r="H87" s="285">
        <f>F87+G87</f>
        <v>111</v>
      </c>
      <c r="K87" s="16"/>
      <c r="M87" s="55"/>
      <c r="N87" s="55"/>
    </row>
    <row r="88" spans="2:14" ht="13.5" thickBot="1" x14ac:dyDescent="0.25">
      <c r="B88" s="148"/>
      <c r="C88" s="275"/>
      <c r="D88" s="275"/>
      <c r="E88" s="275"/>
      <c r="F88" s="276"/>
      <c r="G88" s="276"/>
      <c r="H88" s="168"/>
    </row>
    <row r="89" spans="2:14" x14ac:dyDescent="0.2">
      <c r="B89" s="12"/>
      <c r="C89" s="282"/>
      <c r="D89" s="283"/>
      <c r="E89" s="282"/>
      <c r="F89" s="284"/>
      <c r="G89" s="284"/>
      <c r="H89" s="284"/>
      <c r="J89" s="5"/>
    </row>
    <row r="90" spans="2:14" x14ac:dyDescent="0.2">
      <c r="B90" s="238"/>
      <c r="D90" s="5"/>
      <c r="H90" s="5"/>
      <c r="J90" s="5"/>
    </row>
    <row r="91" spans="2:14" x14ac:dyDescent="0.2">
      <c r="B91" s="238"/>
      <c r="D91" s="5"/>
      <c r="H91" s="5"/>
      <c r="J91" s="5"/>
    </row>
    <row r="92" spans="2:14" x14ac:dyDescent="0.2">
      <c r="B92" s="238"/>
      <c r="D92" s="5"/>
      <c r="J92" s="5"/>
    </row>
    <row r="93" spans="2:14" x14ac:dyDescent="0.2">
      <c r="D93" s="5"/>
    </row>
    <row r="94" spans="2:14" x14ac:dyDescent="0.2">
      <c r="D94" s="5"/>
    </row>
    <row r="95" spans="2:14" x14ac:dyDescent="0.2">
      <c r="B95" s="238"/>
      <c r="D95" s="5"/>
      <c r="H95" s="5"/>
      <c r="J95" s="5"/>
    </row>
    <row r="96" spans="2:14" x14ac:dyDescent="0.2">
      <c r="B96" s="238"/>
      <c r="D96" s="5"/>
      <c r="J96" s="5"/>
    </row>
    <row r="97" spans="2:10" x14ac:dyDescent="0.2">
      <c r="B97" s="238"/>
      <c r="D97" s="5"/>
      <c r="J97" s="5"/>
    </row>
  </sheetData>
  <sortState xmlns:xlrd2="http://schemas.microsoft.com/office/spreadsheetml/2017/richdata2" ref="C72:H79">
    <sortCondition descending="1" ref="H72:H79"/>
  </sortState>
  <phoneticPr fontId="51" type="noConversion"/>
  <pageMargins left="0.43307086614173229" right="0" top="0.15748031496062992" bottom="0.31496062992125984" header="0.51181102362204722" footer="0.5118110236220472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78"/>
  <sheetViews>
    <sheetView zoomScale="102" zoomScaleNormal="102" workbookViewId="0">
      <selection activeCell="L92" sqref="L92"/>
    </sheetView>
  </sheetViews>
  <sheetFormatPr defaultRowHeight="12.75" x14ac:dyDescent="0.2"/>
  <cols>
    <col min="1" max="1" width="2" style="1" customWidth="1"/>
    <col min="2" max="2" width="4" style="36" customWidth="1"/>
    <col min="3" max="3" width="5.5703125" style="36" customWidth="1"/>
    <col min="4" max="4" width="25.5703125" style="36" customWidth="1"/>
    <col min="5" max="5" width="8" style="36" customWidth="1"/>
    <col min="6" max="6" width="18.42578125" style="36" customWidth="1"/>
    <col min="7" max="8" width="9.140625" style="37"/>
    <col min="9" max="9" width="10.28515625" style="47" customWidth="1"/>
    <col min="10" max="10" width="4.42578125" style="50" customWidth="1"/>
    <col min="11" max="11" width="8.7109375" style="1" customWidth="1"/>
    <col min="12" max="12" width="23.85546875" style="300" customWidth="1"/>
    <col min="13" max="13" width="7.85546875" style="44" customWidth="1"/>
    <col min="14" max="14" width="10.140625" style="300" customWidth="1"/>
    <col min="15" max="16" width="6" style="44" customWidth="1"/>
    <col min="17" max="17" width="9.140625" style="44"/>
    <col min="18" max="18" width="9.140625" style="1"/>
  </cols>
  <sheetData>
    <row r="1" spans="1:18" ht="13.5" thickBot="1" x14ac:dyDescent="0.25"/>
    <row r="2" spans="1:18" ht="15" x14ac:dyDescent="0.2">
      <c r="B2" s="137" t="s">
        <v>131</v>
      </c>
      <c r="C2" s="137"/>
      <c r="D2" s="137"/>
      <c r="E2" s="138"/>
      <c r="F2" s="138"/>
      <c r="G2" s="139"/>
      <c r="H2" s="139"/>
      <c r="I2" s="140"/>
    </row>
    <row r="3" spans="1:18" x14ac:dyDescent="0.2">
      <c r="B3" s="141"/>
      <c r="C3" s="76"/>
      <c r="D3" s="75" t="s">
        <v>139</v>
      </c>
      <c r="E3" s="76"/>
      <c r="F3" s="76"/>
      <c r="G3" s="77"/>
      <c r="H3" s="77"/>
      <c r="I3" s="142"/>
    </row>
    <row r="4" spans="1:18" ht="13.5" thickBot="1" x14ac:dyDescent="0.25">
      <c r="B4" s="153"/>
      <c r="C4" s="154"/>
      <c r="D4" s="154"/>
      <c r="E4" s="154"/>
      <c r="F4" s="154"/>
      <c r="G4" s="155"/>
      <c r="H4" s="155"/>
      <c r="I4" s="156"/>
    </row>
    <row r="5" spans="1:18" ht="17.25" customHeight="1" x14ac:dyDescent="0.2">
      <c r="B5" s="885" t="s">
        <v>113</v>
      </c>
      <c r="C5" s="886"/>
      <c r="D5" s="887"/>
      <c r="E5" s="888"/>
      <c r="F5" s="888"/>
      <c r="G5" s="888"/>
      <c r="H5" s="888"/>
      <c r="I5" s="889" t="s">
        <v>6</v>
      </c>
    </row>
    <row r="6" spans="1:18" s="79" customFormat="1" ht="15.75" customHeight="1" x14ac:dyDescent="0.2">
      <c r="A6" s="57"/>
      <c r="B6" s="121" t="s">
        <v>16</v>
      </c>
      <c r="C6" s="877">
        <v>15656</v>
      </c>
      <c r="D6" s="390" t="s">
        <v>82</v>
      </c>
      <c r="E6" s="749">
        <v>2011</v>
      </c>
      <c r="F6" s="390" t="s">
        <v>27</v>
      </c>
      <c r="G6" s="723">
        <v>83</v>
      </c>
      <c r="H6" s="723">
        <v>76</v>
      </c>
      <c r="I6" s="718">
        <f t="shared" ref="I6:I15" si="0">G6+H6</f>
        <v>159</v>
      </c>
      <c r="J6" s="50"/>
      <c r="K6" s="879"/>
      <c r="L6" s="880"/>
      <c r="M6" s="881"/>
      <c r="N6" s="94"/>
      <c r="O6" s="1"/>
      <c r="P6" s="5"/>
      <c r="Q6" s="5"/>
      <c r="R6" s="1"/>
    </row>
    <row r="7" spans="1:18" s="79" customFormat="1" ht="15.75" customHeight="1" x14ac:dyDescent="0.2">
      <c r="A7" s="57"/>
      <c r="B7" s="123" t="s">
        <v>17</v>
      </c>
      <c r="C7" s="877"/>
      <c r="D7" s="390" t="s">
        <v>112</v>
      </c>
      <c r="E7" s="748">
        <v>2011</v>
      </c>
      <c r="F7" s="390" t="s">
        <v>7</v>
      </c>
      <c r="G7" s="723">
        <v>68</v>
      </c>
      <c r="H7" s="723">
        <v>76</v>
      </c>
      <c r="I7" s="718">
        <f t="shared" si="0"/>
        <v>144</v>
      </c>
      <c r="J7" s="50"/>
      <c r="K7" s="879"/>
      <c r="L7" s="880"/>
      <c r="M7" s="881"/>
      <c r="N7" s="94"/>
      <c r="O7" s="1"/>
      <c r="P7" s="5"/>
      <c r="Q7" s="5"/>
      <c r="R7" s="1"/>
    </row>
    <row r="8" spans="1:18" s="79" customFormat="1" ht="15.75" customHeight="1" x14ac:dyDescent="0.2">
      <c r="A8" s="57"/>
      <c r="B8" s="124" t="s">
        <v>19</v>
      </c>
      <c r="C8" s="884">
        <v>15281</v>
      </c>
      <c r="D8" s="390" t="s">
        <v>54</v>
      </c>
      <c r="E8" s="749">
        <v>2011</v>
      </c>
      <c r="F8" s="390" t="s">
        <v>7</v>
      </c>
      <c r="G8" s="723">
        <v>61</v>
      </c>
      <c r="H8" s="723">
        <v>66</v>
      </c>
      <c r="I8" s="718">
        <f t="shared" si="0"/>
        <v>127</v>
      </c>
      <c r="J8" s="50"/>
      <c r="K8" s="879"/>
      <c r="L8" s="880"/>
      <c r="M8" s="881"/>
      <c r="N8" s="94"/>
      <c r="O8" s="1"/>
      <c r="P8" s="5"/>
      <c r="Q8" s="5"/>
      <c r="R8" s="1"/>
    </row>
    <row r="9" spans="1:18" ht="15.75" customHeight="1" x14ac:dyDescent="0.2">
      <c r="B9" s="323" t="s">
        <v>20</v>
      </c>
      <c r="C9" s="878"/>
      <c r="D9" s="390" t="s">
        <v>76</v>
      </c>
      <c r="E9" s="753">
        <v>2012</v>
      </c>
      <c r="F9" s="344" t="s">
        <v>13</v>
      </c>
      <c r="G9" s="715">
        <v>55</v>
      </c>
      <c r="H9" s="715">
        <v>60</v>
      </c>
      <c r="I9" s="718">
        <f t="shared" si="0"/>
        <v>115</v>
      </c>
      <c r="O9" s="1"/>
      <c r="P9" s="5"/>
      <c r="Q9" s="5"/>
    </row>
    <row r="10" spans="1:18" ht="15.75" customHeight="1" x14ac:dyDescent="0.2">
      <c r="B10" s="323" t="s">
        <v>21</v>
      </c>
      <c r="C10" s="884">
        <v>15279</v>
      </c>
      <c r="D10" s="390" t="s">
        <v>55</v>
      </c>
      <c r="E10" s="748">
        <v>2011</v>
      </c>
      <c r="F10" s="390" t="s">
        <v>7</v>
      </c>
      <c r="G10" s="723">
        <v>47</v>
      </c>
      <c r="H10" s="723">
        <v>60</v>
      </c>
      <c r="I10" s="718">
        <f t="shared" si="0"/>
        <v>107</v>
      </c>
      <c r="O10" s="1"/>
      <c r="P10" s="5"/>
      <c r="Q10" s="5"/>
    </row>
    <row r="11" spans="1:18" ht="15.75" customHeight="1" x14ac:dyDescent="0.2">
      <c r="B11" s="323" t="s">
        <v>66</v>
      </c>
      <c r="C11" s="878"/>
      <c r="D11" s="344" t="s">
        <v>97</v>
      </c>
      <c r="E11" s="351">
        <v>2012</v>
      </c>
      <c r="F11" s="375" t="s">
        <v>13</v>
      </c>
      <c r="G11" s="715">
        <v>44</v>
      </c>
      <c r="H11" s="715">
        <v>40</v>
      </c>
      <c r="I11" s="718">
        <f t="shared" si="0"/>
        <v>84</v>
      </c>
      <c r="O11" s="1"/>
      <c r="P11" s="5"/>
      <c r="Q11" s="5"/>
    </row>
    <row r="12" spans="1:18" ht="15.75" customHeight="1" x14ac:dyDescent="0.2">
      <c r="B12" s="323" t="s">
        <v>122</v>
      </c>
      <c r="C12" s="878"/>
      <c r="D12" s="390" t="s">
        <v>136</v>
      </c>
      <c r="E12" s="753">
        <v>2012</v>
      </c>
      <c r="F12" s="375" t="s">
        <v>13</v>
      </c>
      <c r="G12" s="715">
        <v>52</v>
      </c>
      <c r="H12" s="715">
        <v>32</v>
      </c>
      <c r="I12" s="718">
        <f t="shared" si="0"/>
        <v>84</v>
      </c>
      <c r="O12" s="1"/>
      <c r="P12" s="5"/>
      <c r="Q12" s="5"/>
    </row>
    <row r="13" spans="1:18" ht="15.75" customHeight="1" x14ac:dyDescent="0.2">
      <c r="B13" s="323" t="s">
        <v>123</v>
      </c>
      <c r="C13" s="878"/>
      <c r="D13" s="390" t="s">
        <v>138</v>
      </c>
      <c r="E13" s="753">
        <v>2014</v>
      </c>
      <c r="F13" s="247" t="s">
        <v>7</v>
      </c>
      <c r="G13" s="723">
        <v>35</v>
      </c>
      <c r="H13" s="723">
        <v>36</v>
      </c>
      <c r="I13" s="718">
        <f t="shared" si="0"/>
        <v>71</v>
      </c>
      <c r="O13" s="1"/>
      <c r="P13" s="5"/>
      <c r="Q13" s="5"/>
    </row>
    <row r="14" spans="1:18" ht="15.75" customHeight="1" x14ac:dyDescent="0.2">
      <c r="B14" s="323" t="s">
        <v>124</v>
      </c>
      <c r="C14" s="878"/>
      <c r="D14" s="390" t="s">
        <v>78</v>
      </c>
      <c r="E14" s="753">
        <v>2012</v>
      </c>
      <c r="F14" s="247" t="s">
        <v>13</v>
      </c>
      <c r="G14" s="386">
        <v>24</v>
      </c>
      <c r="H14" s="386">
        <v>40</v>
      </c>
      <c r="I14" s="718">
        <f t="shared" si="0"/>
        <v>64</v>
      </c>
      <c r="O14" s="1"/>
      <c r="P14" s="5"/>
      <c r="Q14" s="5"/>
    </row>
    <row r="15" spans="1:18" ht="15.75" customHeight="1" x14ac:dyDescent="0.2">
      <c r="B15" s="323" t="s">
        <v>125</v>
      </c>
      <c r="C15" s="878"/>
      <c r="D15" s="344" t="s">
        <v>98</v>
      </c>
      <c r="E15" s="351">
        <v>2012</v>
      </c>
      <c r="F15" s="375" t="s">
        <v>13</v>
      </c>
      <c r="G15" s="715">
        <v>33</v>
      </c>
      <c r="H15" s="715">
        <v>20</v>
      </c>
      <c r="I15" s="718">
        <f t="shared" si="0"/>
        <v>53</v>
      </c>
    </row>
    <row r="16" spans="1:18" ht="15.75" customHeight="1" x14ac:dyDescent="0.2">
      <c r="B16" s="323" t="s">
        <v>126</v>
      </c>
      <c r="C16" s="884">
        <v>15282</v>
      </c>
      <c r="D16" s="390" t="s">
        <v>56</v>
      </c>
      <c r="E16" s="749">
        <v>2011</v>
      </c>
      <c r="F16" s="390" t="s">
        <v>7</v>
      </c>
      <c r="G16" s="723"/>
      <c r="H16" s="723"/>
      <c r="I16" s="718" t="s">
        <v>61</v>
      </c>
    </row>
    <row r="17" spans="2:19" ht="15.75" customHeight="1" x14ac:dyDescent="0.2">
      <c r="B17" s="323" t="s">
        <v>133</v>
      </c>
      <c r="C17" s="878"/>
      <c r="D17" s="390" t="s">
        <v>77</v>
      </c>
      <c r="E17" s="753">
        <v>2012</v>
      </c>
      <c r="F17" s="375" t="s">
        <v>13</v>
      </c>
      <c r="G17" s="715"/>
      <c r="H17" s="715"/>
      <c r="I17" s="718" t="s">
        <v>61</v>
      </c>
    </row>
    <row r="18" spans="2:19" x14ac:dyDescent="0.2">
      <c r="B18" s="630" t="s">
        <v>29</v>
      </c>
      <c r="C18" s="874"/>
      <c r="D18" s="631"/>
      <c r="E18" s="632"/>
      <c r="F18" s="631"/>
      <c r="G18" s="632"/>
      <c r="H18" s="632"/>
      <c r="I18" s="633"/>
    </row>
    <row r="19" spans="2:19" x14ac:dyDescent="0.2">
      <c r="B19" s="280" t="s">
        <v>16</v>
      </c>
      <c r="C19" s="278"/>
      <c r="D19" s="278" t="s">
        <v>7</v>
      </c>
      <c r="E19" s="279"/>
      <c r="F19" s="278"/>
      <c r="G19" s="279"/>
      <c r="H19" s="279"/>
      <c r="I19" s="281">
        <f>SUM(I20:I22)</f>
        <v>378</v>
      </c>
      <c r="O19" s="715"/>
      <c r="P19" s="715"/>
      <c r="Q19" s="736"/>
    </row>
    <row r="20" spans="2:19" x14ac:dyDescent="0.2">
      <c r="B20" s="146"/>
      <c r="C20" s="12"/>
      <c r="D20" s="732" t="s">
        <v>112</v>
      </c>
      <c r="E20" s="733">
        <v>2011</v>
      </c>
      <c r="F20" s="732" t="s">
        <v>7</v>
      </c>
      <c r="G20" s="118">
        <v>68</v>
      </c>
      <c r="H20" s="118">
        <v>76</v>
      </c>
      <c r="I20" s="285">
        <f>G20+H20</f>
        <v>144</v>
      </c>
      <c r="O20" s="715"/>
      <c r="P20" s="715"/>
      <c r="Q20" s="736"/>
    </row>
    <row r="21" spans="2:19" x14ac:dyDescent="0.2">
      <c r="B21" s="146"/>
      <c r="C21" s="12"/>
      <c r="D21" s="732" t="s">
        <v>54</v>
      </c>
      <c r="E21" s="421">
        <v>2011</v>
      </c>
      <c r="F21" s="732" t="s">
        <v>7</v>
      </c>
      <c r="G21" s="118">
        <v>61</v>
      </c>
      <c r="H21" s="118">
        <v>66</v>
      </c>
      <c r="I21" s="285">
        <f>G21+H21</f>
        <v>127</v>
      </c>
      <c r="O21" s="715"/>
      <c r="P21" s="715"/>
      <c r="Q21" s="736"/>
    </row>
    <row r="22" spans="2:19" x14ac:dyDescent="0.2">
      <c r="B22" s="146"/>
      <c r="C22" s="12"/>
      <c r="D22" s="732" t="s">
        <v>55</v>
      </c>
      <c r="E22" s="733">
        <v>2011</v>
      </c>
      <c r="F22" s="732" t="s">
        <v>7</v>
      </c>
      <c r="G22" s="118">
        <v>47</v>
      </c>
      <c r="H22" s="118">
        <v>60</v>
      </c>
      <c r="I22" s="285">
        <f>G22+H22</f>
        <v>107</v>
      </c>
      <c r="K22" s="12"/>
      <c r="L22" s="247"/>
      <c r="M22" s="728"/>
      <c r="N22" s="247"/>
      <c r="O22" s="386"/>
      <c r="P22" s="386"/>
      <c r="Q22" s="736"/>
    </row>
    <row r="23" spans="2:19" ht="12.6" customHeight="1" x14ac:dyDescent="0.2">
      <c r="B23" s="146"/>
      <c r="C23" s="12"/>
      <c r="D23" s="12"/>
      <c r="E23" s="41"/>
      <c r="F23" s="82"/>
      <c r="G23" s="83"/>
      <c r="H23" s="83"/>
      <c r="I23" s="324"/>
      <c r="L23" s="344"/>
      <c r="M23" s="345"/>
      <c r="N23" s="375"/>
      <c r="O23" s="715"/>
      <c r="P23" s="715"/>
      <c r="Q23" s="736"/>
    </row>
    <row r="24" spans="2:19" x14ac:dyDescent="0.2">
      <c r="B24" s="280" t="s">
        <v>17</v>
      </c>
      <c r="C24" s="278"/>
      <c r="D24" s="278" t="s">
        <v>13</v>
      </c>
      <c r="E24" s="279"/>
      <c r="F24" s="278"/>
      <c r="G24" s="279"/>
      <c r="H24" s="279"/>
      <c r="I24" s="281">
        <f>SUM(I25:I27)</f>
        <v>283</v>
      </c>
      <c r="L24" s="247"/>
      <c r="M24" s="419"/>
      <c r="N24" s="247"/>
      <c r="O24" s="41"/>
      <c r="P24" s="41"/>
      <c r="Q24" s="736"/>
    </row>
    <row r="25" spans="2:19" x14ac:dyDescent="0.2">
      <c r="B25" s="146"/>
      <c r="C25" s="12"/>
      <c r="D25" s="732" t="s">
        <v>76</v>
      </c>
      <c r="E25" s="485">
        <v>2012</v>
      </c>
      <c r="F25" s="354" t="s">
        <v>13</v>
      </c>
      <c r="G25" s="734">
        <v>55</v>
      </c>
      <c r="H25" s="734">
        <v>60</v>
      </c>
      <c r="I25" s="147">
        <f>G25+H25</f>
        <v>115</v>
      </c>
      <c r="L25" s="247"/>
      <c r="M25" s="419"/>
      <c r="N25" s="247"/>
      <c r="O25" s="41"/>
      <c r="P25" s="41"/>
      <c r="Q25" s="736"/>
    </row>
    <row r="26" spans="2:19" x14ac:dyDescent="0.2">
      <c r="B26" s="146"/>
      <c r="C26" s="12"/>
      <c r="D26" s="354" t="s">
        <v>97</v>
      </c>
      <c r="E26" s="355">
        <v>2012</v>
      </c>
      <c r="F26" s="735" t="s">
        <v>13</v>
      </c>
      <c r="G26" s="734">
        <v>44</v>
      </c>
      <c r="H26" s="734">
        <v>40</v>
      </c>
      <c r="I26" s="147">
        <f>G26+H26</f>
        <v>84</v>
      </c>
      <c r="L26" s="247"/>
      <c r="M26" s="419"/>
      <c r="N26" s="247"/>
      <c r="O26" s="41"/>
      <c r="P26" s="41"/>
      <c r="Q26" s="736"/>
    </row>
    <row r="27" spans="2:19" ht="13.9" customHeight="1" x14ac:dyDescent="0.2">
      <c r="B27" s="146"/>
      <c r="C27" s="12"/>
      <c r="D27" s="732" t="s">
        <v>136</v>
      </c>
      <c r="E27" s="485">
        <v>2012</v>
      </c>
      <c r="F27" s="735" t="s">
        <v>13</v>
      </c>
      <c r="G27" s="734">
        <v>52</v>
      </c>
      <c r="H27" s="734">
        <v>32</v>
      </c>
      <c r="I27" s="147">
        <f>G27+H27</f>
        <v>84</v>
      </c>
      <c r="L27" s="247"/>
      <c r="M27" s="728"/>
      <c r="N27" s="247"/>
      <c r="O27" s="41"/>
      <c r="P27" s="41"/>
      <c r="Q27" s="736"/>
    </row>
    <row r="28" spans="2:19" ht="13.9" customHeight="1" thickBot="1" x14ac:dyDescent="0.25">
      <c r="B28" s="148"/>
      <c r="C28" s="275"/>
      <c r="D28" s="149"/>
      <c r="E28" s="150"/>
      <c r="F28" s="149"/>
      <c r="G28" s="151"/>
      <c r="H28" s="151"/>
      <c r="I28" s="152"/>
    </row>
    <row r="29" spans="2:19" ht="13.9" customHeight="1" thickBot="1" x14ac:dyDescent="0.25">
      <c r="B29" s="1"/>
      <c r="C29" s="1"/>
      <c r="D29" s="1"/>
      <c r="E29" s="1"/>
      <c r="F29" s="1"/>
      <c r="G29" s="5"/>
      <c r="H29" s="5"/>
      <c r="I29" s="58"/>
    </row>
    <row r="30" spans="2:19" ht="13.9" customHeight="1" thickBot="1" x14ac:dyDescent="0.25">
      <c r="B30" s="890" t="s">
        <v>114</v>
      </c>
      <c r="C30" s="891"/>
      <c r="D30" s="892"/>
      <c r="E30" s="893"/>
      <c r="F30" s="892"/>
      <c r="G30" s="893"/>
      <c r="H30" s="893"/>
      <c r="I30" s="894" t="s">
        <v>6</v>
      </c>
      <c r="S30" s="14"/>
    </row>
    <row r="31" spans="2:19" ht="15.75" customHeight="1" x14ac:dyDescent="0.2">
      <c r="B31" s="121" t="s">
        <v>16</v>
      </c>
      <c r="C31" s="882">
        <v>15347</v>
      </c>
      <c r="D31" s="719" t="s">
        <v>103</v>
      </c>
      <c r="E31" s="750">
        <v>2009</v>
      </c>
      <c r="F31" s="607" t="s">
        <v>23</v>
      </c>
      <c r="G31" s="717">
        <v>89</v>
      </c>
      <c r="H31" s="717">
        <v>88</v>
      </c>
      <c r="I31" s="718">
        <f t="shared" ref="I31:I42" si="1">G31+H31</f>
        <v>177</v>
      </c>
      <c r="K31" s="879"/>
      <c r="L31" s="880"/>
      <c r="M31" s="881"/>
      <c r="N31" s="94"/>
      <c r="S31" s="14"/>
    </row>
    <row r="32" spans="2:19" ht="15.75" customHeight="1" x14ac:dyDescent="0.2">
      <c r="B32" s="123" t="s">
        <v>17</v>
      </c>
      <c r="C32" s="882">
        <v>15348</v>
      </c>
      <c r="D32" s="720" t="s">
        <v>53</v>
      </c>
      <c r="E32" s="751">
        <v>2009</v>
      </c>
      <c r="F32" s="607" t="s">
        <v>23</v>
      </c>
      <c r="G32" s="717">
        <v>85</v>
      </c>
      <c r="H32" s="717">
        <v>89</v>
      </c>
      <c r="I32" s="716">
        <f t="shared" si="1"/>
        <v>174</v>
      </c>
      <c r="K32" s="879"/>
      <c r="L32" s="880"/>
      <c r="M32" s="881"/>
      <c r="N32" s="94"/>
      <c r="O32" s="5"/>
      <c r="P32" s="5"/>
      <c r="Q32" s="5"/>
      <c r="R32" s="5"/>
      <c r="S32" s="14"/>
    </row>
    <row r="33" spans="2:19" ht="15.75" customHeight="1" x14ac:dyDescent="0.2">
      <c r="B33" s="124" t="s">
        <v>19</v>
      </c>
      <c r="C33" s="882">
        <v>15345</v>
      </c>
      <c r="D33" s="390" t="s">
        <v>102</v>
      </c>
      <c r="E33" s="750">
        <v>2009</v>
      </c>
      <c r="F33" s="607" t="s">
        <v>23</v>
      </c>
      <c r="G33" s="717">
        <v>85</v>
      </c>
      <c r="H33" s="717">
        <v>87</v>
      </c>
      <c r="I33" s="718">
        <f t="shared" si="1"/>
        <v>172</v>
      </c>
      <c r="K33" s="879"/>
      <c r="L33" s="880"/>
      <c r="M33" s="881"/>
      <c r="N33" s="94"/>
      <c r="O33" s="5"/>
      <c r="P33" s="5"/>
      <c r="Q33" s="5"/>
      <c r="R33" s="5"/>
      <c r="S33" s="14"/>
    </row>
    <row r="34" spans="2:19" ht="15.75" customHeight="1" x14ac:dyDescent="0.2">
      <c r="B34" s="294" t="s">
        <v>20</v>
      </c>
      <c r="C34" s="883">
        <v>15655</v>
      </c>
      <c r="D34" s="390" t="s">
        <v>51</v>
      </c>
      <c r="E34" s="748">
        <v>2009</v>
      </c>
      <c r="F34" s="390" t="s">
        <v>27</v>
      </c>
      <c r="G34" s="723">
        <v>81</v>
      </c>
      <c r="H34" s="723">
        <v>85</v>
      </c>
      <c r="I34" s="716">
        <f t="shared" si="1"/>
        <v>166</v>
      </c>
      <c r="K34" s="879"/>
      <c r="L34" s="880"/>
      <c r="M34" s="881"/>
      <c r="N34" s="94"/>
      <c r="O34" s="384"/>
      <c r="P34" s="455"/>
      <c r="Q34" s="67"/>
      <c r="R34" s="67"/>
      <c r="S34" s="14"/>
    </row>
    <row r="35" spans="2:19" ht="15.75" customHeight="1" x14ac:dyDescent="0.2">
      <c r="B35" s="294" t="s">
        <v>21</v>
      </c>
      <c r="C35" s="883"/>
      <c r="D35" s="721" t="s">
        <v>104</v>
      </c>
      <c r="E35" s="750">
        <v>2009</v>
      </c>
      <c r="F35" s="607" t="s">
        <v>23</v>
      </c>
      <c r="G35" s="722">
        <v>78</v>
      </c>
      <c r="H35" s="722">
        <v>80</v>
      </c>
      <c r="I35" s="716">
        <f t="shared" si="1"/>
        <v>158</v>
      </c>
      <c r="K35" s="879"/>
      <c r="L35" s="880"/>
      <c r="M35" s="881"/>
      <c r="N35" s="94"/>
      <c r="O35" s="384"/>
      <c r="P35" s="455"/>
      <c r="Q35" s="62"/>
      <c r="R35" s="62"/>
      <c r="S35" s="14"/>
    </row>
    <row r="36" spans="2:19" ht="15.75" customHeight="1" x14ac:dyDescent="0.2">
      <c r="B36" s="294" t="s">
        <v>66</v>
      </c>
      <c r="C36" s="883"/>
      <c r="D36" s="375" t="s">
        <v>80</v>
      </c>
      <c r="E36" s="752">
        <v>2010</v>
      </c>
      <c r="F36" s="375" t="s">
        <v>13</v>
      </c>
      <c r="G36" s="715">
        <v>76</v>
      </c>
      <c r="H36" s="715">
        <v>69</v>
      </c>
      <c r="I36" s="716">
        <f t="shared" si="1"/>
        <v>145</v>
      </c>
      <c r="K36" s="879"/>
      <c r="L36" s="880"/>
      <c r="M36" s="881"/>
      <c r="N36" s="94"/>
      <c r="O36" s="384"/>
      <c r="P36" s="455"/>
      <c r="Q36" s="62"/>
      <c r="R36" s="62"/>
      <c r="S36" s="14"/>
    </row>
    <row r="37" spans="2:19" ht="15.75" customHeight="1" x14ac:dyDescent="0.2">
      <c r="B37" s="294" t="s">
        <v>122</v>
      </c>
      <c r="C37" s="882">
        <v>15051</v>
      </c>
      <c r="D37" s="390" t="s">
        <v>109</v>
      </c>
      <c r="E37" s="748">
        <v>2009</v>
      </c>
      <c r="F37" s="390" t="s">
        <v>7</v>
      </c>
      <c r="G37" s="723">
        <v>68</v>
      </c>
      <c r="H37" s="723">
        <v>69</v>
      </c>
      <c r="I37" s="716">
        <f t="shared" si="1"/>
        <v>137</v>
      </c>
      <c r="O37" s="384"/>
      <c r="P37" s="455"/>
      <c r="Q37" s="62"/>
      <c r="R37" s="62"/>
      <c r="S37" s="14"/>
    </row>
    <row r="38" spans="2:19" ht="15.75" customHeight="1" x14ac:dyDescent="0.2">
      <c r="B38" s="294" t="s">
        <v>123</v>
      </c>
      <c r="C38" s="883"/>
      <c r="D38" s="721" t="s">
        <v>105</v>
      </c>
      <c r="E38" s="750">
        <v>2009</v>
      </c>
      <c r="F38" s="607" t="s">
        <v>23</v>
      </c>
      <c r="G38" s="722">
        <v>62</v>
      </c>
      <c r="H38" s="722">
        <v>71</v>
      </c>
      <c r="I38" s="716">
        <f t="shared" si="1"/>
        <v>133</v>
      </c>
      <c r="O38" s="71"/>
      <c r="P38" s="67"/>
      <c r="Q38" s="67"/>
      <c r="R38" s="67"/>
      <c r="S38" s="14"/>
    </row>
    <row r="39" spans="2:19" ht="15.75" customHeight="1" x14ac:dyDescent="0.2">
      <c r="B39" s="294" t="s">
        <v>124</v>
      </c>
      <c r="C39" s="882">
        <v>15286</v>
      </c>
      <c r="D39" s="390" t="s">
        <v>110</v>
      </c>
      <c r="E39" s="748">
        <v>2010</v>
      </c>
      <c r="F39" s="390" t="s">
        <v>7</v>
      </c>
      <c r="G39" s="723">
        <v>63</v>
      </c>
      <c r="H39" s="723">
        <v>66</v>
      </c>
      <c r="I39" s="716">
        <f t="shared" si="1"/>
        <v>129</v>
      </c>
      <c r="O39" s="130"/>
      <c r="P39" s="133"/>
      <c r="Q39" s="133"/>
      <c r="R39" s="713"/>
      <c r="S39" s="330"/>
    </row>
    <row r="40" spans="2:19" ht="15.75" customHeight="1" x14ac:dyDescent="0.2">
      <c r="B40" s="294" t="s">
        <v>125</v>
      </c>
      <c r="C40" s="882">
        <v>15045</v>
      </c>
      <c r="D40" s="390" t="s">
        <v>57</v>
      </c>
      <c r="E40" s="748">
        <v>2009</v>
      </c>
      <c r="F40" s="390" t="s">
        <v>7</v>
      </c>
      <c r="G40" s="723">
        <v>65</v>
      </c>
      <c r="H40" s="723">
        <v>58</v>
      </c>
      <c r="I40" s="716">
        <f t="shared" si="1"/>
        <v>123</v>
      </c>
      <c r="O40" s="181"/>
      <c r="P40" s="13"/>
      <c r="Q40" s="13"/>
      <c r="R40" s="135"/>
      <c r="S40" s="13"/>
    </row>
    <row r="41" spans="2:19" ht="15.75" customHeight="1" x14ac:dyDescent="0.2">
      <c r="B41" s="294" t="s">
        <v>126</v>
      </c>
      <c r="C41" s="883"/>
      <c r="D41" s="390" t="s">
        <v>111</v>
      </c>
      <c r="E41" s="748">
        <v>2010</v>
      </c>
      <c r="F41" s="390" t="s">
        <v>7</v>
      </c>
      <c r="G41" s="723">
        <v>40</v>
      </c>
      <c r="H41" s="723">
        <v>61</v>
      </c>
      <c r="I41" s="716">
        <f t="shared" si="1"/>
        <v>101</v>
      </c>
      <c r="O41" s="1"/>
      <c r="P41" s="5"/>
      <c r="Q41" s="5"/>
      <c r="S41" s="14"/>
    </row>
    <row r="42" spans="2:19" ht="15.75" customHeight="1" x14ac:dyDescent="0.2">
      <c r="B42" s="294" t="s">
        <v>133</v>
      </c>
      <c r="C42" s="882">
        <v>15581</v>
      </c>
      <c r="D42" s="247" t="s">
        <v>52</v>
      </c>
      <c r="E42" s="749">
        <v>2009</v>
      </c>
      <c r="F42" s="247" t="s">
        <v>13</v>
      </c>
      <c r="G42" s="715">
        <v>50</v>
      </c>
      <c r="H42" s="715">
        <v>48</v>
      </c>
      <c r="I42" s="716">
        <f t="shared" si="1"/>
        <v>98</v>
      </c>
      <c r="O42" s="1"/>
      <c r="P42" s="5"/>
      <c r="Q42" s="5"/>
      <c r="S42" s="14"/>
    </row>
    <row r="43" spans="2:19" ht="15.75" customHeight="1" x14ac:dyDescent="0.2">
      <c r="B43" s="294" t="s">
        <v>134</v>
      </c>
      <c r="C43" s="883"/>
      <c r="D43" s="721"/>
      <c r="E43" s="750"/>
      <c r="F43" s="607"/>
      <c r="G43" s="722"/>
      <c r="H43" s="722"/>
      <c r="I43" s="716"/>
      <c r="K43" s="879"/>
      <c r="L43" s="880"/>
      <c r="M43" s="881"/>
      <c r="N43" s="94"/>
      <c r="O43" s="1"/>
      <c r="P43" s="5"/>
      <c r="Q43" s="5"/>
      <c r="S43" s="14"/>
    </row>
    <row r="44" spans="2:19" ht="15.75" customHeight="1" thickBot="1" x14ac:dyDescent="0.25">
      <c r="B44" s="294" t="s">
        <v>135</v>
      </c>
      <c r="C44" s="387"/>
      <c r="D44" s="721"/>
      <c r="E44" s="750"/>
      <c r="F44" s="607"/>
      <c r="G44" s="722"/>
      <c r="H44" s="722"/>
      <c r="I44" s="716"/>
      <c r="L44" s="1"/>
      <c r="M44" s="1"/>
      <c r="N44" s="1"/>
      <c r="O44" s="1"/>
      <c r="P44" s="5"/>
      <c r="Q44" s="5"/>
      <c r="S44" s="24"/>
    </row>
    <row r="45" spans="2:19" ht="15" thickBot="1" x14ac:dyDescent="0.25">
      <c r="B45" s="890" t="s">
        <v>115</v>
      </c>
      <c r="C45" s="895"/>
      <c r="D45" s="896"/>
      <c r="E45" s="897"/>
      <c r="F45" s="896"/>
      <c r="G45" s="898"/>
      <c r="H45" s="898"/>
      <c r="I45" s="899" t="s">
        <v>6</v>
      </c>
      <c r="K45" s="12"/>
      <c r="L45" s="36"/>
      <c r="M45" s="37"/>
      <c r="N45" s="36"/>
      <c r="O45" s="36"/>
      <c r="P45" s="37"/>
      <c r="Q45" s="37"/>
      <c r="R45" s="37"/>
      <c r="S45" s="47"/>
    </row>
    <row r="46" spans="2:19" s="57" customFormat="1" ht="15.75" customHeight="1" x14ac:dyDescent="0.2">
      <c r="B46" s="121" t="s">
        <v>16</v>
      </c>
      <c r="C46" s="882">
        <v>15041</v>
      </c>
      <c r="D46" s="390" t="s">
        <v>58</v>
      </c>
      <c r="E46" s="748">
        <v>2009</v>
      </c>
      <c r="F46" s="390" t="s">
        <v>7</v>
      </c>
      <c r="G46" s="723">
        <v>87</v>
      </c>
      <c r="H46" s="723">
        <v>82</v>
      </c>
      <c r="I46" s="716">
        <f>G46+H46</f>
        <v>169</v>
      </c>
      <c r="J46" s="50"/>
      <c r="K46" s="881"/>
      <c r="L46" s="880"/>
      <c r="M46" s="881"/>
      <c r="N46" s="94"/>
      <c r="O46" s="1"/>
      <c r="P46" s="5"/>
      <c r="Q46" s="5"/>
      <c r="R46" s="1"/>
      <c r="S46" s="575"/>
    </row>
    <row r="47" spans="2:19" s="57" customFormat="1" ht="15.75" customHeight="1" x14ac:dyDescent="0.2">
      <c r="B47" s="123" t="s">
        <v>17</v>
      </c>
      <c r="C47" s="882">
        <v>15040</v>
      </c>
      <c r="D47" s="390" t="s">
        <v>59</v>
      </c>
      <c r="E47" s="748">
        <v>2009</v>
      </c>
      <c r="F47" s="390" t="s">
        <v>7</v>
      </c>
      <c r="G47" s="723">
        <v>85</v>
      </c>
      <c r="H47" s="723">
        <v>81</v>
      </c>
      <c r="I47" s="718">
        <f>G47+H47</f>
        <v>166</v>
      </c>
      <c r="J47" s="50"/>
      <c r="K47" s="881"/>
      <c r="L47" s="880"/>
      <c r="M47" s="881"/>
      <c r="N47" s="94"/>
      <c r="O47" s="1"/>
      <c r="P47" s="5"/>
      <c r="Q47" s="5"/>
      <c r="R47" s="1"/>
      <c r="S47" s="14"/>
    </row>
    <row r="48" spans="2:19" s="57" customFormat="1" ht="15.75" customHeight="1" x14ac:dyDescent="0.2">
      <c r="B48" s="124" t="s">
        <v>19</v>
      </c>
      <c r="C48" s="882">
        <v>15042</v>
      </c>
      <c r="D48" s="390" t="s">
        <v>60</v>
      </c>
      <c r="E48" s="748">
        <v>2009</v>
      </c>
      <c r="F48" s="390" t="s">
        <v>7</v>
      </c>
      <c r="G48" s="723">
        <v>74</v>
      </c>
      <c r="H48" s="723">
        <v>81</v>
      </c>
      <c r="I48" s="718">
        <f>G48+H48</f>
        <v>155</v>
      </c>
      <c r="J48" s="50"/>
      <c r="K48" s="881"/>
      <c r="L48" s="880"/>
      <c r="M48" s="881"/>
      <c r="N48" s="94"/>
      <c r="O48" s="1"/>
      <c r="P48" s="5"/>
      <c r="Q48" s="5"/>
      <c r="R48" s="1"/>
      <c r="S48" s="14"/>
    </row>
    <row r="49" spans="2:19" s="57" customFormat="1" x14ac:dyDescent="0.2">
      <c r="B49" s="630" t="s">
        <v>29</v>
      </c>
      <c r="C49" s="874"/>
      <c r="D49" s="631"/>
      <c r="E49" s="632"/>
      <c r="F49" s="631"/>
      <c r="G49" s="632"/>
      <c r="H49" s="634"/>
      <c r="I49" s="635"/>
      <c r="J49" s="50"/>
      <c r="K49" s="881"/>
      <c r="L49" s="880"/>
      <c r="M49" s="881"/>
      <c r="N49" s="94"/>
      <c r="O49" s="384"/>
      <c r="P49" s="455"/>
      <c r="Q49" s="62"/>
      <c r="R49" s="62"/>
      <c r="S49" s="14"/>
    </row>
    <row r="50" spans="2:19" s="57" customFormat="1" x14ac:dyDescent="0.2">
      <c r="B50" s="325" t="s">
        <v>16</v>
      </c>
      <c r="C50" s="312"/>
      <c r="D50" s="312" t="s">
        <v>23</v>
      </c>
      <c r="E50" s="313"/>
      <c r="F50" s="312"/>
      <c r="G50" s="313"/>
      <c r="H50" s="314"/>
      <c r="I50" s="326">
        <f>SUM(I51:I53)</f>
        <v>523</v>
      </c>
      <c r="J50" s="50"/>
      <c r="K50" s="881"/>
      <c r="L50" s="880"/>
      <c r="M50" s="881"/>
      <c r="N50" s="94"/>
      <c r="O50" s="729"/>
      <c r="P50" s="731"/>
      <c r="Q50" s="731"/>
      <c r="R50" s="729"/>
      <c r="S50" s="14"/>
    </row>
    <row r="51" spans="2:19" s="57" customFormat="1" ht="11.25" customHeight="1" x14ac:dyDescent="0.2">
      <c r="B51" s="157"/>
      <c r="C51" s="64"/>
      <c r="D51" s="737" t="s">
        <v>103</v>
      </c>
      <c r="E51" s="623">
        <v>2009</v>
      </c>
      <c r="F51" s="624" t="s">
        <v>23</v>
      </c>
      <c r="G51" s="738">
        <v>89</v>
      </c>
      <c r="H51" s="738">
        <v>88</v>
      </c>
      <c r="I51" s="147">
        <f>G51+H51</f>
        <v>177</v>
      </c>
      <c r="J51" s="50"/>
      <c r="K51" s="881"/>
      <c r="L51" s="880"/>
      <c r="M51" s="881"/>
      <c r="N51" s="94"/>
      <c r="O51" s="384"/>
      <c r="P51" s="455"/>
      <c r="Q51" s="62"/>
      <c r="R51" s="62"/>
      <c r="S51" s="14"/>
    </row>
    <row r="52" spans="2:19" s="57" customFormat="1" ht="11.25" customHeight="1" x14ac:dyDescent="0.2">
      <c r="B52" s="157"/>
      <c r="C52" s="64"/>
      <c r="D52" s="739" t="s">
        <v>53</v>
      </c>
      <c r="E52" s="740">
        <v>2009</v>
      </c>
      <c r="F52" s="624" t="s">
        <v>23</v>
      </c>
      <c r="G52" s="738">
        <v>85</v>
      </c>
      <c r="H52" s="738">
        <v>89</v>
      </c>
      <c r="I52" s="147">
        <f>G52+H52</f>
        <v>174</v>
      </c>
      <c r="J52" s="50"/>
      <c r="K52" s="881"/>
      <c r="L52" s="880"/>
      <c r="M52" s="881"/>
      <c r="N52" s="94"/>
      <c r="O52" s="71"/>
      <c r="P52" s="67"/>
      <c r="Q52" s="67"/>
      <c r="R52" s="67"/>
      <c r="S52" s="14"/>
    </row>
    <row r="53" spans="2:19" s="80" customFormat="1" ht="11.25" customHeight="1" x14ac:dyDescent="0.2">
      <c r="B53" s="157"/>
      <c r="C53" s="64"/>
      <c r="D53" s="732" t="s">
        <v>102</v>
      </c>
      <c r="E53" s="623">
        <v>2009</v>
      </c>
      <c r="F53" s="624" t="s">
        <v>23</v>
      </c>
      <c r="G53" s="738">
        <v>85</v>
      </c>
      <c r="H53" s="738">
        <v>87</v>
      </c>
      <c r="I53" s="147">
        <f>G53+H53</f>
        <v>172</v>
      </c>
      <c r="J53" s="50"/>
      <c r="K53" s="881"/>
      <c r="L53" s="880"/>
      <c r="M53" s="881"/>
      <c r="N53" s="94"/>
      <c r="O53" s="331"/>
      <c r="P53" s="330"/>
      <c r="Q53" s="330"/>
      <c r="R53" s="330"/>
      <c r="S53" s="330"/>
    </row>
    <row r="54" spans="2:19" s="1" customFormat="1" x14ac:dyDescent="0.2">
      <c r="B54" s="157"/>
      <c r="C54" s="64"/>
      <c r="D54" s="27"/>
      <c r="E54" s="28"/>
      <c r="F54" s="27"/>
      <c r="G54" s="28"/>
      <c r="H54" s="28"/>
      <c r="I54" s="147"/>
      <c r="J54" s="50"/>
      <c r="K54" s="881"/>
      <c r="L54" s="880"/>
      <c r="M54" s="881"/>
      <c r="N54" s="94"/>
      <c r="O54" s="48"/>
      <c r="P54" s="47"/>
      <c r="Q54" s="47"/>
      <c r="R54" s="47"/>
      <c r="S54" s="47"/>
    </row>
    <row r="55" spans="2:19" s="1" customFormat="1" x14ac:dyDescent="0.2">
      <c r="B55" s="325" t="s">
        <v>17</v>
      </c>
      <c r="C55" s="312"/>
      <c r="D55" s="312" t="s">
        <v>7</v>
      </c>
      <c r="E55" s="313"/>
      <c r="F55" s="312"/>
      <c r="G55" s="313"/>
      <c r="H55" s="314"/>
      <c r="I55" s="326">
        <f>SUM(I56:I58)</f>
        <v>490</v>
      </c>
      <c r="J55" s="50"/>
      <c r="K55" s="881"/>
      <c r="L55" s="880"/>
      <c r="M55" s="881"/>
      <c r="N55" s="94"/>
      <c r="O55" s="384"/>
      <c r="P55" s="455"/>
      <c r="Q55" s="62"/>
      <c r="R55" s="62"/>
      <c r="S55" s="579"/>
    </row>
    <row r="56" spans="2:19" s="1" customFormat="1" x14ac:dyDescent="0.2">
      <c r="B56" s="159"/>
      <c r="C56" s="54"/>
      <c r="D56" s="93" t="s">
        <v>59</v>
      </c>
      <c r="E56" s="118">
        <v>2009</v>
      </c>
      <c r="F56" s="93" t="s">
        <v>7</v>
      </c>
      <c r="G56" s="118">
        <v>85</v>
      </c>
      <c r="H56" s="118">
        <v>81</v>
      </c>
      <c r="I56" s="147">
        <f>G56+H56</f>
        <v>166</v>
      </c>
      <c r="J56" s="50"/>
      <c r="K56" s="881"/>
      <c r="L56" s="880"/>
      <c r="M56" s="881"/>
      <c r="N56" s="94"/>
      <c r="O56" s="384"/>
      <c r="P56" s="455"/>
      <c r="Q56" s="62"/>
      <c r="R56" s="62"/>
      <c r="S56" s="579"/>
    </row>
    <row r="57" spans="2:19" s="1" customFormat="1" x14ac:dyDescent="0.2">
      <c r="B57" s="159"/>
      <c r="C57" s="54"/>
      <c r="D57" s="93" t="s">
        <v>58</v>
      </c>
      <c r="E57" s="118">
        <v>2009</v>
      </c>
      <c r="F57" s="93" t="s">
        <v>7</v>
      </c>
      <c r="G57" s="118">
        <v>87</v>
      </c>
      <c r="H57" s="118">
        <v>82</v>
      </c>
      <c r="I57" s="147">
        <f>G57+H57</f>
        <v>169</v>
      </c>
      <c r="J57" s="50"/>
      <c r="K57" s="881"/>
      <c r="L57" s="880"/>
      <c r="M57" s="881"/>
      <c r="N57" s="94"/>
      <c r="O57" s="384"/>
      <c r="P57" s="455"/>
      <c r="Q57" s="62"/>
      <c r="R57" s="62"/>
      <c r="S57" s="579"/>
    </row>
    <row r="58" spans="2:19" x14ac:dyDescent="0.2">
      <c r="B58" s="159"/>
      <c r="C58" s="54"/>
      <c r="D58" s="93" t="s">
        <v>60</v>
      </c>
      <c r="E58" s="118">
        <v>2009</v>
      </c>
      <c r="F58" s="93" t="s">
        <v>7</v>
      </c>
      <c r="G58" s="118">
        <v>74</v>
      </c>
      <c r="H58" s="118">
        <v>81</v>
      </c>
      <c r="I58" s="147">
        <f>G58+H58</f>
        <v>155</v>
      </c>
      <c r="K58" s="881"/>
      <c r="L58" s="880"/>
      <c r="M58" s="881"/>
      <c r="N58" s="94"/>
      <c r="O58" s="15"/>
      <c r="P58" s="16"/>
      <c r="Q58" s="24"/>
      <c r="R58" s="24"/>
      <c r="S58" s="24"/>
    </row>
    <row r="59" spans="2:19" ht="13.5" thickBot="1" x14ac:dyDescent="0.25">
      <c r="B59" s="160"/>
      <c r="C59" s="875"/>
      <c r="D59" s="161"/>
      <c r="E59" s="162"/>
      <c r="F59" s="161"/>
      <c r="G59" s="163"/>
      <c r="H59" s="163"/>
      <c r="I59" s="152"/>
      <c r="K59" s="881"/>
      <c r="L59" s="880"/>
      <c r="M59" s="881"/>
      <c r="N59" s="94"/>
      <c r="O59" s="434"/>
      <c r="P59" s="434"/>
      <c r="Q59" s="434"/>
      <c r="R59" s="36"/>
      <c r="S59" s="87"/>
    </row>
    <row r="60" spans="2:19" ht="13.5" thickBot="1" x14ac:dyDescent="0.25">
      <c r="B60" s="1"/>
      <c r="C60" s="1"/>
      <c r="D60" s="1"/>
      <c r="E60" s="5"/>
      <c r="F60" s="1"/>
      <c r="G60" s="5"/>
      <c r="H60" s="5"/>
      <c r="I60" s="58"/>
      <c r="K60" s="881"/>
      <c r="L60" s="880"/>
      <c r="M60" s="881"/>
      <c r="N60" s="94"/>
      <c r="O60" s="386"/>
      <c r="P60" s="386"/>
      <c r="Q60" s="386"/>
    </row>
    <row r="61" spans="2:19" ht="15" thickBot="1" x14ac:dyDescent="0.25">
      <c r="B61" s="900" t="s">
        <v>118</v>
      </c>
      <c r="C61" s="901"/>
      <c r="D61" s="902"/>
      <c r="E61" s="903"/>
      <c r="F61" s="902"/>
      <c r="G61" s="903"/>
      <c r="H61" s="903"/>
      <c r="I61" s="904" t="s">
        <v>6</v>
      </c>
      <c r="K61" s="881"/>
      <c r="L61" s="880"/>
      <c r="M61" s="881"/>
      <c r="N61" s="94"/>
      <c r="O61" s="386"/>
      <c r="P61" s="386"/>
      <c r="Q61" s="386"/>
    </row>
    <row r="62" spans="2:19" ht="16.5" customHeight="1" x14ac:dyDescent="0.2">
      <c r="B62" s="121" t="s">
        <v>16</v>
      </c>
      <c r="C62" s="882">
        <v>14699</v>
      </c>
      <c r="D62" s="390" t="s">
        <v>48</v>
      </c>
      <c r="E62" s="748">
        <v>2008</v>
      </c>
      <c r="F62" s="390" t="s">
        <v>7</v>
      </c>
      <c r="G62" s="723">
        <v>81</v>
      </c>
      <c r="H62" s="723">
        <v>83</v>
      </c>
      <c r="I62" s="718">
        <f t="shared" ref="I62:I68" si="2">G62+H62</f>
        <v>164</v>
      </c>
      <c r="K62" s="881"/>
      <c r="L62" s="880"/>
      <c r="M62" s="881"/>
      <c r="N62" s="94"/>
      <c r="O62" s="1"/>
      <c r="P62" s="5"/>
      <c r="Q62" s="5"/>
    </row>
    <row r="63" spans="2:19" ht="16.5" customHeight="1" x14ac:dyDescent="0.2">
      <c r="B63" s="123" t="s">
        <v>17</v>
      </c>
      <c r="C63" s="493"/>
      <c r="D63" s="607" t="s">
        <v>117</v>
      </c>
      <c r="E63" s="751">
        <v>2008</v>
      </c>
      <c r="F63" s="607" t="s">
        <v>23</v>
      </c>
      <c r="G63" s="717">
        <v>73</v>
      </c>
      <c r="H63" s="717">
        <v>82</v>
      </c>
      <c r="I63" s="718">
        <f t="shared" si="2"/>
        <v>155</v>
      </c>
      <c r="K63" s="881"/>
      <c r="L63" s="880"/>
      <c r="M63" s="881"/>
      <c r="N63" s="94"/>
      <c r="O63" s="1"/>
      <c r="P63" s="5"/>
      <c r="Q63" s="5"/>
    </row>
    <row r="64" spans="2:19" ht="16.5" customHeight="1" x14ac:dyDescent="0.2">
      <c r="B64" s="124" t="s">
        <v>19</v>
      </c>
      <c r="C64" s="882">
        <v>15344</v>
      </c>
      <c r="D64" s="607" t="s">
        <v>62</v>
      </c>
      <c r="E64" s="750">
        <v>2008</v>
      </c>
      <c r="F64" s="607" t="s">
        <v>23</v>
      </c>
      <c r="G64" s="717">
        <v>74</v>
      </c>
      <c r="H64" s="717">
        <v>75</v>
      </c>
      <c r="I64" s="718">
        <f t="shared" si="2"/>
        <v>149</v>
      </c>
      <c r="K64" s="881"/>
      <c r="L64" s="880"/>
      <c r="M64" s="881"/>
      <c r="N64" s="94"/>
      <c r="O64" s="1"/>
      <c r="P64" s="5"/>
      <c r="Q64" s="5"/>
    </row>
    <row r="65" spans="1:18" ht="16.5" customHeight="1" x14ac:dyDescent="0.2">
      <c r="B65" s="294" t="s">
        <v>20</v>
      </c>
      <c r="C65" s="882">
        <v>15049</v>
      </c>
      <c r="D65" s="390" t="s">
        <v>63</v>
      </c>
      <c r="E65" s="748">
        <v>2008</v>
      </c>
      <c r="F65" s="390" t="s">
        <v>7</v>
      </c>
      <c r="G65" s="723">
        <v>73</v>
      </c>
      <c r="H65" s="723">
        <v>65</v>
      </c>
      <c r="I65" s="718">
        <f t="shared" si="2"/>
        <v>138</v>
      </c>
      <c r="K65" s="881"/>
      <c r="L65" s="880"/>
      <c r="M65" s="881"/>
      <c r="N65" s="94"/>
      <c r="O65" s="1"/>
      <c r="P65" s="5"/>
      <c r="Q65" s="5"/>
    </row>
    <row r="66" spans="1:18" ht="16.5" customHeight="1" x14ac:dyDescent="0.2">
      <c r="B66" s="294" t="s">
        <v>21</v>
      </c>
      <c r="C66" s="386"/>
      <c r="D66" s="390" t="s">
        <v>107</v>
      </c>
      <c r="E66" s="748">
        <v>2008</v>
      </c>
      <c r="F66" s="390" t="s">
        <v>7</v>
      </c>
      <c r="G66" s="723">
        <v>72</v>
      </c>
      <c r="H66" s="723">
        <v>59</v>
      </c>
      <c r="I66" s="718">
        <f t="shared" si="2"/>
        <v>131</v>
      </c>
      <c r="K66" s="881"/>
      <c r="L66" s="880"/>
      <c r="M66" s="881"/>
      <c r="N66" s="94"/>
      <c r="O66" s="1"/>
      <c r="P66" s="5"/>
      <c r="Q66" s="5"/>
    </row>
    <row r="67" spans="1:18" ht="16.5" customHeight="1" x14ac:dyDescent="0.2">
      <c r="B67" s="294" t="s">
        <v>66</v>
      </c>
      <c r="C67" s="386"/>
      <c r="D67" s="607" t="s">
        <v>132</v>
      </c>
      <c r="E67" s="751">
        <v>2007</v>
      </c>
      <c r="F67" s="607" t="s">
        <v>23</v>
      </c>
      <c r="G67" s="717">
        <v>62</v>
      </c>
      <c r="H67" s="717">
        <v>67</v>
      </c>
      <c r="I67" s="718">
        <f t="shared" si="2"/>
        <v>129</v>
      </c>
      <c r="K67" s="879"/>
      <c r="L67" s="880"/>
      <c r="M67" s="881"/>
      <c r="N67" s="94"/>
      <c r="O67" s="386"/>
      <c r="P67" s="386"/>
      <c r="Q67" s="386"/>
    </row>
    <row r="68" spans="1:18" s="81" customFormat="1" ht="16.5" customHeight="1" x14ac:dyDescent="0.2">
      <c r="A68" s="80"/>
      <c r="B68" s="294" t="s">
        <v>122</v>
      </c>
      <c r="C68" s="386"/>
      <c r="D68" s="390" t="s">
        <v>108</v>
      </c>
      <c r="E68" s="748">
        <v>2008</v>
      </c>
      <c r="F68" s="390" t="s">
        <v>7</v>
      </c>
      <c r="G68" s="723">
        <v>52</v>
      </c>
      <c r="H68" s="723">
        <v>54</v>
      </c>
      <c r="I68" s="718">
        <f t="shared" si="2"/>
        <v>106</v>
      </c>
      <c r="J68" s="50"/>
      <c r="K68" s="879"/>
      <c r="L68" s="880"/>
      <c r="M68" s="881"/>
      <c r="N68" s="94"/>
      <c r="O68" s="386"/>
      <c r="P68" s="386"/>
      <c r="Q68" s="386"/>
      <c r="R68" s="80"/>
    </row>
    <row r="69" spans="1:18" s="81" customFormat="1" x14ac:dyDescent="0.2">
      <c r="A69" s="80"/>
      <c r="B69" s="905" t="s">
        <v>29</v>
      </c>
      <c r="C69" s="906"/>
      <c r="D69" s="907"/>
      <c r="E69" s="908"/>
      <c r="F69" s="907"/>
      <c r="G69" s="908"/>
      <c r="H69" s="908"/>
      <c r="I69" s="909"/>
      <c r="J69" s="50"/>
      <c r="K69" s="879"/>
      <c r="L69" s="880"/>
      <c r="M69" s="881"/>
      <c r="N69" s="94"/>
      <c r="O69" s="5"/>
      <c r="P69" s="5"/>
      <c r="Q69" s="5"/>
      <c r="R69" s="5"/>
    </row>
    <row r="70" spans="1:18" s="81" customFormat="1" x14ac:dyDescent="0.2">
      <c r="A70" s="80"/>
      <c r="B70" s="311" t="s">
        <v>16</v>
      </c>
      <c r="C70" s="876"/>
      <c r="D70" s="278" t="s">
        <v>23</v>
      </c>
      <c r="E70" s="278"/>
      <c r="F70" s="278"/>
      <c r="G70" s="279"/>
      <c r="H70" s="741">
        <f>SUM(H71:H73)</f>
        <v>224</v>
      </c>
      <c r="I70" s="281">
        <f>SUM(I71:I73)</f>
        <v>433</v>
      </c>
      <c r="J70" s="50"/>
    </row>
    <row r="71" spans="1:18" s="81" customFormat="1" x14ac:dyDescent="0.2">
      <c r="A71" s="80"/>
      <c r="B71" s="146"/>
      <c r="C71" s="12"/>
      <c r="D71" s="624" t="s">
        <v>117</v>
      </c>
      <c r="E71" s="740">
        <v>2008</v>
      </c>
      <c r="F71" s="624" t="s">
        <v>23</v>
      </c>
      <c r="G71" s="738">
        <v>73</v>
      </c>
      <c r="H71" s="738">
        <v>82</v>
      </c>
      <c r="I71" s="285">
        <f>G71+H71</f>
        <v>155</v>
      </c>
      <c r="J71" s="50"/>
    </row>
    <row r="72" spans="1:18" s="81" customFormat="1" x14ac:dyDescent="0.2">
      <c r="A72" s="80"/>
      <c r="B72" s="146"/>
      <c r="C72" s="12"/>
      <c r="D72" s="624" t="s">
        <v>62</v>
      </c>
      <c r="E72" s="623">
        <v>2008</v>
      </c>
      <c r="F72" s="624" t="s">
        <v>23</v>
      </c>
      <c r="G72" s="738">
        <v>74</v>
      </c>
      <c r="H72" s="738">
        <v>75</v>
      </c>
      <c r="I72" s="285">
        <f>G72+H72</f>
        <v>149</v>
      </c>
      <c r="J72" s="50"/>
      <c r="O72" s="715"/>
      <c r="P72" s="715"/>
      <c r="Q72" s="736"/>
      <c r="R72" s="629"/>
    </row>
    <row r="73" spans="1:18" x14ac:dyDescent="0.2">
      <c r="B73" s="146"/>
      <c r="C73" s="12"/>
      <c r="D73" s="624" t="s">
        <v>132</v>
      </c>
      <c r="E73" s="740">
        <v>2007</v>
      </c>
      <c r="F73" s="624" t="s">
        <v>23</v>
      </c>
      <c r="G73" s="738">
        <v>62</v>
      </c>
      <c r="H73" s="738">
        <v>67</v>
      </c>
      <c r="I73" s="285">
        <f>G73+H73</f>
        <v>129</v>
      </c>
      <c r="L73" s="344"/>
      <c r="M73" s="714"/>
      <c r="N73" s="344"/>
      <c r="O73" s="715"/>
      <c r="P73" s="715"/>
      <c r="Q73" s="736"/>
      <c r="R73" s="12"/>
    </row>
    <row r="74" spans="1:18" x14ac:dyDescent="0.2">
      <c r="B74" s="146"/>
      <c r="C74" s="12"/>
      <c r="D74" s="93"/>
      <c r="E74" s="118"/>
      <c r="F74" s="93"/>
      <c r="G74" s="118"/>
      <c r="H74" s="118"/>
      <c r="I74" s="285"/>
      <c r="R74" s="12"/>
    </row>
    <row r="75" spans="1:18" x14ac:dyDescent="0.2">
      <c r="B75" s="311" t="s">
        <v>17</v>
      </c>
      <c r="C75" s="876"/>
      <c r="D75" s="278" t="s">
        <v>7</v>
      </c>
      <c r="E75" s="278"/>
      <c r="F75" s="278"/>
      <c r="G75" s="279"/>
      <c r="H75" s="741">
        <f>SUM(H76:H78)</f>
        <v>207</v>
      </c>
      <c r="I75" s="281">
        <f>SUM(I76:I78)</f>
        <v>433</v>
      </c>
      <c r="R75" s="12"/>
    </row>
    <row r="76" spans="1:18" x14ac:dyDescent="0.2">
      <c r="B76" s="146"/>
      <c r="C76" s="12"/>
      <c r="D76" s="732" t="s">
        <v>48</v>
      </c>
      <c r="E76" s="733">
        <v>2008</v>
      </c>
      <c r="F76" s="732" t="s">
        <v>7</v>
      </c>
      <c r="G76" s="118">
        <v>81</v>
      </c>
      <c r="H76" s="118">
        <v>83</v>
      </c>
      <c r="I76" s="285">
        <f>G76+H76</f>
        <v>164</v>
      </c>
      <c r="R76" s="12"/>
    </row>
    <row r="77" spans="1:18" x14ac:dyDescent="0.2">
      <c r="B77" s="146"/>
      <c r="C77" s="12"/>
      <c r="D77" s="732" t="s">
        <v>63</v>
      </c>
      <c r="E77" s="733">
        <v>2008</v>
      </c>
      <c r="F77" s="732" t="s">
        <v>7</v>
      </c>
      <c r="G77" s="118">
        <v>73</v>
      </c>
      <c r="H77" s="118">
        <v>65</v>
      </c>
      <c r="I77" s="285">
        <f>G77+H77</f>
        <v>138</v>
      </c>
      <c r="L77" s="247"/>
      <c r="M77" s="419"/>
      <c r="N77" s="247"/>
      <c r="O77" s="41"/>
      <c r="P77" s="41"/>
      <c r="Q77" s="736"/>
      <c r="R77" s="12"/>
    </row>
    <row r="78" spans="1:18" x14ac:dyDescent="0.2">
      <c r="B78" s="146"/>
      <c r="C78" s="12"/>
      <c r="D78" s="732" t="s">
        <v>107</v>
      </c>
      <c r="E78" s="733">
        <v>2008</v>
      </c>
      <c r="F78" s="732" t="s">
        <v>7</v>
      </c>
      <c r="G78" s="118">
        <v>72</v>
      </c>
      <c r="H78" s="118">
        <v>59</v>
      </c>
      <c r="I78" s="285">
        <f>G78+H78</f>
        <v>131</v>
      </c>
      <c r="L78" s="247"/>
      <c r="M78" s="419"/>
      <c r="N78" s="247"/>
      <c r="O78" s="41"/>
      <c r="P78" s="41"/>
      <c r="Q78" s="736"/>
      <c r="R78" s="12"/>
    </row>
    <row r="79" spans="1:18" x14ac:dyDescent="0.2">
      <c r="B79" s="146"/>
      <c r="C79" s="12"/>
      <c r="D79" s="93"/>
      <c r="E79" s="118"/>
      <c r="F79" s="93"/>
      <c r="G79" s="118"/>
      <c r="H79" s="118"/>
      <c r="I79" s="285"/>
      <c r="L79" s="247"/>
      <c r="M79" s="419"/>
      <c r="N79" s="247"/>
      <c r="O79" s="41"/>
      <c r="P79" s="41"/>
      <c r="Q79" s="736"/>
      <c r="R79" s="12"/>
    </row>
    <row r="80" spans="1:18" ht="13.5" thickBot="1" x14ac:dyDescent="0.25">
      <c r="B80" s="148"/>
      <c r="C80" s="275"/>
      <c r="D80" s="164"/>
      <c r="E80" s="162"/>
      <c r="F80" s="164"/>
      <c r="G80" s="165"/>
      <c r="H80" s="165"/>
      <c r="I80" s="152"/>
      <c r="L80" s="247"/>
      <c r="M80" s="419"/>
      <c r="N80" s="247"/>
      <c r="O80" s="41"/>
      <c r="P80" s="41"/>
      <c r="Q80" s="736"/>
      <c r="R80" s="12"/>
    </row>
    <row r="81" spans="1:18" ht="13.5" thickBot="1" x14ac:dyDescent="0.25">
      <c r="B81" s="1"/>
      <c r="C81" s="1"/>
      <c r="D81" s="27"/>
      <c r="E81" s="28"/>
      <c r="F81" s="27"/>
      <c r="G81" s="28"/>
      <c r="H81" s="28"/>
      <c r="I81" s="55"/>
      <c r="Q81" s="303"/>
      <c r="R81" s="12"/>
    </row>
    <row r="82" spans="1:18" s="393" customFormat="1" ht="15" customHeight="1" thickBot="1" x14ac:dyDescent="0.25">
      <c r="A82" s="390"/>
      <c r="B82" s="910" t="s">
        <v>130</v>
      </c>
      <c r="C82" s="911"/>
      <c r="D82" s="912"/>
      <c r="E82" s="913"/>
      <c r="F82" s="911"/>
      <c r="G82" s="913"/>
      <c r="H82" s="913"/>
      <c r="I82" s="914" t="s">
        <v>6</v>
      </c>
      <c r="J82" s="322"/>
      <c r="K82" s="881"/>
      <c r="L82" s="880"/>
      <c r="M82" s="881"/>
      <c r="N82" s="94"/>
      <c r="O82" s="391"/>
      <c r="P82" s="391"/>
      <c r="Q82" s="392"/>
      <c r="R82" s="247"/>
    </row>
    <row r="83" spans="1:18" ht="15.75" customHeight="1" x14ac:dyDescent="0.2">
      <c r="B83" s="121" t="s">
        <v>16</v>
      </c>
      <c r="C83" s="882">
        <v>15136</v>
      </c>
      <c r="D83" s="401" t="s">
        <v>50</v>
      </c>
      <c r="E83" s="402">
        <v>2008</v>
      </c>
      <c r="F83" s="724" t="s">
        <v>13</v>
      </c>
      <c r="G83" s="725">
        <v>82</v>
      </c>
      <c r="H83" s="725">
        <v>86</v>
      </c>
      <c r="I83" s="718">
        <f t="shared" ref="I83:I89" si="3">G83+H83</f>
        <v>168</v>
      </c>
      <c r="K83" s="881"/>
      <c r="L83" s="880"/>
      <c r="M83" s="881"/>
      <c r="N83" s="94"/>
      <c r="O83" s="28"/>
      <c r="P83" s="28"/>
      <c r="Q83" s="90"/>
      <c r="R83" s="12"/>
    </row>
    <row r="84" spans="1:18" ht="15.75" customHeight="1" x14ac:dyDescent="0.2">
      <c r="B84" s="123" t="s">
        <v>17</v>
      </c>
      <c r="C84" s="877">
        <v>15728</v>
      </c>
      <c r="D84" s="401" t="s">
        <v>81</v>
      </c>
      <c r="E84" s="748">
        <v>2008</v>
      </c>
      <c r="F84" s="390" t="s">
        <v>27</v>
      </c>
      <c r="G84" s="723">
        <v>78</v>
      </c>
      <c r="H84" s="723">
        <v>77</v>
      </c>
      <c r="I84" s="718">
        <f t="shared" si="3"/>
        <v>155</v>
      </c>
      <c r="K84" s="881"/>
      <c r="L84" s="880"/>
      <c r="M84" s="881"/>
      <c r="N84" s="94"/>
      <c r="O84" s="28"/>
      <c r="P84" s="28"/>
      <c r="Q84" s="91"/>
      <c r="R84" s="12"/>
    </row>
    <row r="85" spans="1:18" ht="15.75" customHeight="1" x14ac:dyDescent="0.2">
      <c r="B85" s="124" t="s">
        <v>19</v>
      </c>
      <c r="C85" s="433"/>
      <c r="D85" s="401" t="s">
        <v>70</v>
      </c>
      <c r="E85" s="402">
        <v>2010</v>
      </c>
      <c r="F85" s="724" t="s">
        <v>13</v>
      </c>
      <c r="G85" s="386">
        <v>60</v>
      </c>
      <c r="H85" s="386">
        <v>79</v>
      </c>
      <c r="I85" s="718">
        <f t="shared" si="3"/>
        <v>139</v>
      </c>
      <c r="K85" s="881"/>
      <c r="L85" s="880"/>
      <c r="M85" s="881"/>
      <c r="N85" s="94"/>
      <c r="O85" s="28"/>
      <c r="P85" s="28"/>
      <c r="Q85" s="91"/>
      <c r="R85" s="12"/>
    </row>
    <row r="86" spans="1:18" ht="15.75" customHeight="1" x14ac:dyDescent="0.2">
      <c r="B86" s="294" t="s">
        <v>20</v>
      </c>
      <c r="C86" s="882">
        <v>15133</v>
      </c>
      <c r="D86" s="726" t="s">
        <v>49</v>
      </c>
      <c r="E86" s="747">
        <v>2008</v>
      </c>
      <c r="F86" s="727" t="s">
        <v>13</v>
      </c>
      <c r="G86" s="725">
        <v>52</v>
      </c>
      <c r="H86" s="725">
        <v>46</v>
      </c>
      <c r="I86" s="718">
        <f t="shared" si="3"/>
        <v>98</v>
      </c>
      <c r="K86" s="881"/>
      <c r="L86" s="880"/>
      <c r="M86" s="881"/>
      <c r="N86" s="94"/>
      <c r="O86" s="374"/>
      <c r="P86" s="374"/>
      <c r="Q86" s="91"/>
      <c r="R86" s="12"/>
    </row>
    <row r="87" spans="1:18" ht="15.75" customHeight="1" x14ac:dyDescent="0.2">
      <c r="B87" s="294" t="s">
        <v>21</v>
      </c>
      <c r="C87" s="882">
        <v>15134</v>
      </c>
      <c r="D87" s="726" t="s">
        <v>65</v>
      </c>
      <c r="E87" s="747">
        <v>2008</v>
      </c>
      <c r="F87" s="727" t="s">
        <v>13</v>
      </c>
      <c r="G87" s="725">
        <v>58</v>
      </c>
      <c r="H87" s="725">
        <v>37</v>
      </c>
      <c r="I87" s="718">
        <f t="shared" si="3"/>
        <v>95</v>
      </c>
      <c r="K87" s="881"/>
      <c r="L87" s="880"/>
      <c r="M87" s="881"/>
      <c r="N87" s="94"/>
      <c r="O87" s="374"/>
      <c r="P87" s="374"/>
      <c r="Q87" s="91"/>
      <c r="R87" s="12"/>
    </row>
    <row r="88" spans="1:18" ht="15.75" customHeight="1" x14ac:dyDescent="0.2">
      <c r="B88" s="294" t="s">
        <v>66</v>
      </c>
      <c r="C88" s="387"/>
      <c r="D88" s="247" t="s">
        <v>137</v>
      </c>
      <c r="E88" s="517">
        <v>2009</v>
      </c>
      <c r="F88" s="511" t="s">
        <v>13</v>
      </c>
      <c r="G88" s="386">
        <v>32</v>
      </c>
      <c r="H88" s="386">
        <v>29</v>
      </c>
      <c r="I88" s="718">
        <f t="shared" si="3"/>
        <v>61</v>
      </c>
      <c r="K88" s="881"/>
      <c r="L88" s="880"/>
      <c r="M88" s="881"/>
      <c r="N88" s="94"/>
      <c r="O88" s="374"/>
      <c r="P88" s="374"/>
      <c r="Q88" s="91"/>
      <c r="R88" s="12"/>
    </row>
    <row r="89" spans="1:18" ht="15.75" customHeight="1" x14ac:dyDescent="0.2">
      <c r="B89" s="294" t="s">
        <v>122</v>
      </c>
      <c r="C89" s="387"/>
      <c r="D89" s="448" t="s">
        <v>71</v>
      </c>
      <c r="E89" s="402">
        <v>2010</v>
      </c>
      <c r="F89" s="511" t="s">
        <v>13</v>
      </c>
      <c r="G89" s="386">
        <v>22</v>
      </c>
      <c r="H89" s="386">
        <v>26</v>
      </c>
      <c r="I89" s="718">
        <f t="shared" si="3"/>
        <v>48</v>
      </c>
      <c r="K89" s="881"/>
      <c r="L89" s="880"/>
      <c r="M89" s="881"/>
      <c r="N89" s="94"/>
      <c r="O89" s="28"/>
      <c r="P89" s="28"/>
      <c r="Q89" s="90"/>
      <c r="R89" s="12"/>
    </row>
    <row r="90" spans="1:18" ht="15.75" customHeight="1" x14ac:dyDescent="0.2">
      <c r="B90" s="294" t="s">
        <v>123</v>
      </c>
      <c r="C90" s="882">
        <v>15580</v>
      </c>
      <c r="D90" s="247" t="s">
        <v>64</v>
      </c>
      <c r="E90" s="517">
        <v>2007</v>
      </c>
      <c r="F90" s="247" t="s">
        <v>13</v>
      </c>
      <c r="G90" s="395"/>
      <c r="H90" s="395"/>
      <c r="I90" s="718" t="s">
        <v>61</v>
      </c>
      <c r="K90" s="881"/>
      <c r="L90" s="880"/>
      <c r="M90" s="881"/>
      <c r="N90" s="94"/>
      <c r="O90" s="28"/>
      <c r="P90" s="28"/>
      <c r="Q90" s="91"/>
      <c r="R90" s="12"/>
    </row>
    <row r="91" spans="1:18" ht="15.75" customHeight="1" x14ac:dyDescent="0.2">
      <c r="B91" s="294"/>
      <c r="C91" s="208"/>
      <c r="D91" s="247"/>
      <c r="E91" s="748"/>
      <c r="F91" s="390"/>
      <c r="G91" s="723"/>
      <c r="H91" s="723"/>
      <c r="I91" s="718"/>
      <c r="K91" s="881"/>
      <c r="L91" s="880"/>
      <c r="M91" s="881"/>
      <c r="N91" s="94"/>
      <c r="O91" s="28"/>
      <c r="P91" s="28"/>
      <c r="Q91" s="91"/>
      <c r="R91" s="12"/>
    </row>
    <row r="92" spans="1:18" ht="15.75" customHeight="1" x14ac:dyDescent="0.2">
      <c r="B92" s="294" t="s">
        <v>72</v>
      </c>
      <c r="C92" s="208"/>
      <c r="D92" s="247" t="s">
        <v>74</v>
      </c>
      <c r="E92" s="748">
        <v>2014</v>
      </c>
      <c r="F92" s="390" t="s">
        <v>13</v>
      </c>
      <c r="G92" s="723">
        <v>27</v>
      </c>
      <c r="H92" s="723">
        <v>27</v>
      </c>
      <c r="I92" s="718">
        <f t="shared" ref="I92" si="4">G92+H92</f>
        <v>54</v>
      </c>
      <c r="K92" s="881"/>
      <c r="L92" s="880"/>
      <c r="M92" s="881"/>
      <c r="N92" s="94"/>
      <c r="O92" s="28"/>
      <c r="P92" s="28"/>
      <c r="Q92" s="91"/>
      <c r="R92" s="12"/>
    </row>
    <row r="93" spans="1:18" ht="15.75" customHeight="1" x14ac:dyDescent="0.2">
      <c r="B93" s="630" t="s">
        <v>29</v>
      </c>
      <c r="C93" s="874"/>
      <c r="D93" s="754"/>
      <c r="E93" s="755"/>
      <c r="F93" s="754"/>
      <c r="G93" s="755"/>
      <c r="H93" s="755"/>
      <c r="I93" s="756"/>
      <c r="K93" s="881"/>
      <c r="L93" s="880"/>
      <c r="M93" s="881"/>
      <c r="N93" s="94"/>
      <c r="O93" s="374"/>
      <c r="P93" s="374"/>
      <c r="Q93" s="91"/>
      <c r="R93" s="12"/>
    </row>
    <row r="94" spans="1:18" s="86" customFormat="1" ht="12.75" customHeight="1" x14ac:dyDescent="0.2">
      <c r="A94" s="27"/>
      <c r="B94" s="280" t="s">
        <v>16</v>
      </c>
      <c r="C94" s="278"/>
      <c r="D94" s="278" t="s">
        <v>13</v>
      </c>
      <c r="E94" s="278"/>
      <c r="F94" s="278"/>
      <c r="G94" s="279"/>
      <c r="H94" s="279"/>
      <c r="I94" s="281">
        <f>SUM(I95:I97)</f>
        <v>405</v>
      </c>
      <c r="J94" s="274"/>
      <c r="K94" s="881"/>
      <c r="L94" s="880"/>
      <c r="M94" s="881"/>
      <c r="N94" s="94"/>
      <c r="O94" s="374"/>
      <c r="P94" s="374"/>
      <c r="Q94" s="91"/>
      <c r="R94" s="12"/>
    </row>
    <row r="95" spans="1:18" x14ac:dyDescent="0.2">
      <c r="B95" s="146"/>
      <c r="C95" s="12"/>
      <c r="D95" s="742" t="s">
        <v>50</v>
      </c>
      <c r="E95" s="495">
        <v>2008</v>
      </c>
      <c r="F95" s="743" t="s">
        <v>13</v>
      </c>
      <c r="G95" s="734">
        <v>82</v>
      </c>
      <c r="H95" s="734">
        <v>86</v>
      </c>
      <c r="I95" s="285">
        <f>G95+H95</f>
        <v>168</v>
      </c>
      <c r="K95" s="881"/>
      <c r="L95" s="880"/>
      <c r="M95" s="881"/>
      <c r="N95" s="94"/>
      <c r="O95" s="374"/>
      <c r="P95" s="374"/>
      <c r="Q95" s="91"/>
      <c r="R95" s="12"/>
    </row>
    <row r="96" spans="1:18" ht="13.5" customHeight="1" x14ac:dyDescent="0.2">
      <c r="B96" s="146"/>
      <c r="C96" s="12"/>
      <c r="D96" s="742" t="s">
        <v>70</v>
      </c>
      <c r="E96" s="495">
        <v>2010</v>
      </c>
      <c r="F96" s="743" t="s">
        <v>13</v>
      </c>
      <c r="G96" s="374">
        <v>60</v>
      </c>
      <c r="H96" s="374">
        <v>79</v>
      </c>
      <c r="I96" s="285">
        <f>G96+H96</f>
        <v>139</v>
      </c>
      <c r="K96" s="881"/>
      <c r="L96" s="880"/>
      <c r="M96" s="881"/>
      <c r="N96" s="94"/>
      <c r="O96" s="374"/>
      <c r="P96" s="374"/>
      <c r="Q96" s="91"/>
      <c r="R96" s="12"/>
    </row>
    <row r="97" spans="2:18" ht="13.5" customHeight="1" x14ac:dyDescent="0.2">
      <c r="B97" s="146"/>
      <c r="C97" s="12"/>
      <c r="D97" s="744" t="s">
        <v>49</v>
      </c>
      <c r="E97" s="745">
        <v>2008</v>
      </c>
      <c r="F97" s="746" t="s">
        <v>13</v>
      </c>
      <c r="G97" s="734">
        <v>52</v>
      </c>
      <c r="H97" s="734">
        <v>46</v>
      </c>
      <c r="I97" s="285">
        <f>G97+H97</f>
        <v>98</v>
      </c>
      <c r="K97" s="881"/>
      <c r="L97" s="880"/>
      <c r="M97" s="881"/>
      <c r="N97" s="94"/>
      <c r="O97" s="39"/>
      <c r="P97" s="39"/>
      <c r="Q97" s="39"/>
      <c r="R97" s="12"/>
    </row>
    <row r="98" spans="2:18" ht="13.5" customHeight="1" thickBot="1" x14ac:dyDescent="0.25">
      <c r="B98" s="148"/>
      <c r="C98" s="275"/>
      <c r="D98" s="275"/>
      <c r="E98" s="275"/>
      <c r="F98" s="275"/>
      <c r="G98" s="276"/>
      <c r="H98" s="276"/>
      <c r="I98" s="168"/>
      <c r="K98" s="881"/>
      <c r="L98" s="880"/>
      <c r="M98" s="881"/>
      <c r="N98" s="94"/>
      <c r="O98" s="39"/>
      <c r="P98" s="39"/>
      <c r="Q98" s="39"/>
    </row>
    <row r="99" spans="2:18" ht="13.5" customHeight="1" x14ac:dyDescent="0.2">
      <c r="B99" s="13"/>
      <c r="C99" s="13"/>
      <c r="D99" s="585"/>
      <c r="E99" s="586"/>
      <c r="F99" s="585"/>
      <c r="G99" s="434"/>
      <c r="H99" s="434"/>
      <c r="I99" s="14"/>
      <c r="K99" s="881"/>
      <c r="L99" s="880"/>
      <c r="M99" s="881"/>
      <c r="N99" s="94"/>
      <c r="O99" s="386"/>
      <c r="P99" s="386"/>
      <c r="Q99" s="386"/>
    </row>
    <row r="100" spans="2:18" ht="13.5" customHeight="1" x14ac:dyDescent="0.2">
      <c r="B100" s="13"/>
      <c r="C100" s="13"/>
      <c r="D100" s="585"/>
      <c r="E100" s="586"/>
      <c r="F100" s="585"/>
      <c r="G100" s="434"/>
      <c r="H100" s="434"/>
      <c r="I100" s="14"/>
      <c r="K100" s="879"/>
      <c r="L100" s="880"/>
      <c r="M100" s="881"/>
      <c r="N100" s="94"/>
      <c r="O100" s="386"/>
      <c r="P100" s="386"/>
      <c r="Q100" s="386"/>
    </row>
    <row r="101" spans="2:18" ht="13.5" customHeight="1" x14ac:dyDescent="0.2">
      <c r="B101" s="13"/>
      <c r="C101" s="13"/>
      <c r="D101" s="585"/>
      <c r="E101" s="587"/>
      <c r="F101" s="578"/>
      <c r="G101" s="434"/>
      <c r="H101" s="434"/>
      <c r="I101" s="14"/>
      <c r="K101" s="879"/>
      <c r="L101" s="880"/>
      <c r="M101" s="881"/>
      <c r="N101" s="94"/>
      <c r="O101" s="386"/>
      <c r="P101" s="386"/>
      <c r="Q101" s="386"/>
    </row>
    <row r="102" spans="2:18" ht="13.5" customHeight="1" x14ac:dyDescent="0.2">
      <c r="B102" s="67"/>
      <c r="C102" s="67"/>
      <c r="D102" s="384"/>
      <c r="E102" s="368"/>
      <c r="F102" s="384"/>
      <c r="G102" s="434"/>
      <c r="H102" s="434"/>
      <c r="I102" s="14"/>
      <c r="K102" s="879"/>
      <c r="L102" s="880"/>
      <c r="M102" s="881"/>
      <c r="N102" s="94"/>
      <c r="O102" s="386"/>
      <c r="P102" s="386"/>
      <c r="Q102" s="386"/>
    </row>
    <row r="103" spans="2:18" ht="13.5" customHeight="1" x14ac:dyDescent="0.2">
      <c r="B103" s="67"/>
      <c r="C103" s="67"/>
      <c r="D103" s="178"/>
      <c r="E103" s="254"/>
      <c r="F103" s="178"/>
      <c r="G103" s="434"/>
      <c r="H103" s="434"/>
      <c r="I103" s="14"/>
      <c r="K103" s="879"/>
      <c r="L103" s="880"/>
      <c r="M103" s="881"/>
      <c r="N103" s="94"/>
      <c r="O103" s="386"/>
      <c r="P103" s="386"/>
      <c r="Q103" s="386"/>
    </row>
    <row r="104" spans="2:18" ht="13.5" customHeight="1" x14ac:dyDescent="0.2">
      <c r="B104" s="67"/>
      <c r="C104" s="67"/>
      <c r="D104" s="384"/>
      <c r="E104" s="368"/>
      <c r="F104" s="384"/>
      <c r="G104" s="434"/>
      <c r="H104" s="434"/>
      <c r="I104" s="14"/>
      <c r="K104" s="879"/>
      <c r="L104" s="880"/>
      <c r="M104" s="881"/>
      <c r="N104" s="94"/>
      <c r="O104" s="386"/>
      <c r="P104" s="386"/>
      <c r="Q104" s="386"/>
    </row>
    <row r="105" spans="2:18" ht="13.5" customHeight="1" x14ac:dyDescent="0.2">
      <c r="B105" s="67"/>
      <c r="C105" s="67"/>
      <c r="E105" s="18"/>
      <c r="F105" s="30"/>
      <c r="I105" s="14"/>
      <c r="K105" s="879"/>
      <c r="L105" s="880"/>
      <c r="M105" s="881"/>
      <c r="N105" s="94"/>
      <c r="O105" s="386"/>
      <c r="P105" s="386"/>
      <c r="Q105" s="386"/>
    </row>
    <row r="106" spans="2:18" x14ac:dyDescent="0.2">
      <c r="B106" s="67"/>
      <c r="C106" s="67"/>
      <c r="D106" s="178"/>
      <c r="E106" s="254"/>
      <c r="F106" s="178"/>
      <c r="G106" s="434"/>
      <c r="H106" s="434"/>
      <c r="I106" s="14"/>
      <c r="K106" s="879"/>
      <c r="L106" s="880"/>
      <c r="M106" s="881"/>
      <c r="N106" s="94"/>
      <c r="O106" s="386"/>
      <c r="P106" s="386"/>
      <c r="Q106" s="386"/>
    </row>
    <row r="107" spans="2:18" ht="13.5" customHeight="1" x14ac:dyDescent="0.2">
      <c r="B107" s="67"/>
      <c r="C107" s="67"/>
      <c r="E107" s="18"/>
      <c r="F107" s="30"/>
      <c r="I107" s="14"/>
      <c r="L107" s="385"/>
      <c r="M107" s="385"/>
      <c r="N107" s="385"/>
      <c r="O107" s="386"/>
      <c r="P107" s="386"/>
      <c r="Q107" s="386"/>
    </row>
    <row r="108" spans="2:18" x14ac:dyDescent="0.2">
      <c r="B108" s="67"/>
      <c r="C108" s="67"/>
      <c r="E108" s="18"/>
      <c r="F108" s="30"/>
      <c r="I108" s="14"/>
      <c r="L108" s="1"/>
      <c r="M108" s="5"/>
      <c r="N108" s="5"/>
      <c r="O108" s="5"/>
      <c r="P108" s="5"/>
    </row>
    <row r="109" spans="2:18" x14ac:dyDescent="0.2">
      <c r="B109" s="570"/>
      <c r="C109" s="570"/>
      <c r="D109" s="569"/>
      <c r="E109" s="571"/>
      <c r="F109" s="569"/>
      <c r="G109" s="543"/>
      <c r="H109" s="543"/>
      <c r="I109" s="588"/>
      <c r="L109" s="1"/>
      <c r="M109" s="5"/>
      <c r="N109" s="5"/>
      <c r="O109" s="5"/>
      <c r="P109" s="5"/>
    </row>
    <row r="110" spans="2:18" x14ac:dyDescent="0.2">
      <c r="B110" s="67"/>
      <c r="C110" s="67"/>
      <c r="E110" s="16"/>
      <c r="I110" s="14"/>
    </row>
    <row r="111" spans="2:18" x14ac:dyDescent="0.2">
      <c r="B111" s="67"/>
      <c r="C111" s="67"/>
      <c r="E111" s="16"/>
      <c r="F111" s="30"/>
      <c r="I111" s="14"/>
    </row>
    <row r="112" spans="2:18" x14ac:dyDescent="0.2">
      <c r="B112" s="67"/>
      <c r="C112" s="67"/>
      <c r="D112" s="384"/>
      <c r="E112" s="368"/>
      <c r="F112" s="384"/>
      <c r="G112" s="434"/>
      <c r="H112" s="434"/>
      <c r="I112" s="14"/>
    </row>
    <row r="113" spans="2:19" x14ac:dyDescent="0.2">
      <c r="B113" s="67"/>
      <c r="C113" s="67"/>
      <c r="D113" s="178"/>
      <c r="E113" s="254"/>
      <c r="F113" s="178"/>
      <c r="G113" s="434"/>
      <c r="H113" s="434"/>
      <c r="I113" s="14"/>
    </row>
    <row r="114" spans="2:19" x14ac:dyDescent="0.2">
      <c r="B114" s="67"/>
      <c r="C114" s="67"/>
      <c r="D114" s="30"/>
      <c r="E114" s="18"/>
      <c r="F114" s="30"/>
      <c r="I114" s="14"/>
    </row>
    <row r="115" spans="2:19" x14ac:dyDescent="0.2">
      <c r="B115" s="67"/>
      <c r="C115" s="67"/>
      <c r="E115" s="18"/>
      <c r="F115" s="30"/>
      <c r="I115" s="14"/>
    </row>
    <row r="116" spans="2:19" x14ac:dyDescent="0.2">
      <c r="B116" s="570"/>
      <c r="C116" s="570"/>
      <c r="D116" s="569"/>
      <c r="E116" s="571"/>
      <c r="F116" s="569"/>
      <c r="G116" s="543"/>
      <c r="H116" s="543"/>
      <c r="I116" s="588"/>
    </row>
    <row r="117" spans="2:19" x14ac:dyDescent="0.2">
      <c r="B117" s="67"/>
      <c r="C117" s="67"/>
      <c r="E117" s="16"/>
      <c r="G117" s="67"/>
      <c r="H117" s="67"/>
      <c r="I117" s="14"/>
    </row>
    <row r="118" spans="2:19" ht="14.25" x14ac:dyDescent="0.2">
      <c r="B118" s="581"/>
      <c r="C118" s="581"/>
      <c r="D118" s="130"/>
      <c r="E118" s="133"/>
      <c r="F118" s="130"/>
      <c r="G118" s="133"/>
      <c r="H118" s="133"/>
      <c r="I118" s="575"/>
      <c r="L118" s="282"/>
      <c r="M118" s="274"/>
      <c r="N118" s="282"/>
      <c r="O118" s="284"/>
      <c r="P118" s="284"/>
      <c r="Q118" s="284"/>
    </row>
    <row r="119" spans="2:19" ht="14.45" customHeight="1" x14ac:dyDescent="0.2">
      <c r="B119" s="13"/>
      <c r="C119" s="13"/>
      <c r="D119" s="585"/>
      <c r="E119" s="590"/>
      <c r="F119" s="585"/>
      <c r="G119" s="434"/>
      <c r="H119" s="434"/>
      <c r="I119" s="14"/>
      <c r="L119" s="385"/>
      <c r="M119" s="385"/>
      <c r="N119" s="385"/>
      <c r="O119" s="386"/>
      <c r="P119" s="386"/>
      <c r="Q119" s="386"/>
    </row>
    <row r="120" spans="2:19" ht="14.45" customHeight="1" x14ac:dyDescent="0.2">
      <c r="B120" s="13"/>
      <c r="C120" s="13"/>
      <c r="D120" s="585"/>
      <c r="E120" s="590"/>
      <c r="F120" s="585"/>
      <c r="G120" s="434"/>
      <c r="H120" s="434"/>
      <c r="I120" s="14"/>
      <c r="L120" s="385"/>
      <c r="M120" s="385"/>
      <c r="N120" s="385"/>
      <c r="O120" s="386"/>
      <c r="P120" s="386"/>
      <c r="Q120" s="386"/>
    </row>
    <row r="121" spans="2:19" ht="14.45" customHeight="1" x14ac:dyDescent="0.2">
      <c r="B121" s="13"/>
      <c r="C121" s="13"/>
      <c r="D121" s="585"/>
      <c r="E121" s="589"/>
      <c r="F121" s="578"/>
      <c r="G121" s="434"/>
      <c r="H121" s="434"/>
      <c r="I121" s="14"/>
      <c r="L121" s="385"/>
      <c r="M121" s="385"/>
      <c r="N121" s="385"/>
      <c r="O121" s="386"/>
      <c r="P121" s="386"/>
      <c r="Q121" s="386"/>
    </row>
    <row r="122" spans="2:19" ht="11.25" customHeight="1" x14ac:dyDescent="0.2">
      <c r="B122" s="67"/>
      <c r="C122" s="67"/>
      <c r="E122" s="60"/>
      <c r="F122" s="71"/>
      <c r="G122" s="67"/>
      <c r="H122" s="67"/>
      <c r="I122" s="14"/>
      <c r="L122" s="304"/>
      <c r="M122" s="283"/>
      <c r="N122" s="305"/>
      <c r="O122" s="284"/>
      <c r="P122" s="284"/>
      <c r="Q122" s="284"/>
    </row>
    <row r="123" spans="2:19" ht="11.25" customHeight="1" x14ac:dyDescent="0.2">
      <c r="B123" s="67"/>
      <c r="C123" s="67"/>
      <c r="E123" s="60"/>
      <c r="F123" s="71"/>
      <c r="G123" s="67"/>
      <c r="H123" s="67"/>
      <c r="I123" s="14"/>
      <c r="L123" s="34"/>
      <c r="M123" s="28"/>
      <c r="N123" s="34"/>
      <c r="O123" s="55"/>
      <c r="P123" s="55"/>
      <c r="Q123" s="35"/>
      <c r="R123" s="12"/>
    </row>
    <row r="124" spans="2:19" ht="15.75" customHeight="1" x14ac:dyDescent="0.2">
      <c r="B124" s="328"/>
      <c r="C124" s="328"/>
      <c r="D124" s="331"/>
      <c r="E124" s="330"/>
      <c r="F124" s="331"/>
      <c r="G124" s="330"/>
      <c r="H124" s="330"/>
      <c r="I124" s="330"/>
      <c r="L124" s="34"/>
      <c r="M124" s="28"/>
      <c r="N124" s="34"/>
      <c r="O124" s="55"/>
      <c r="P124" s="55"/>
      <c r="Q124" s="35"/>
      <c r="R124" s="12"/>
    </row>
    <row r="125" spans="2:19" ht="13.9" customHeight="1" x14ac:dyDescent="0.2">
      <c r="B125" s="591"/>
      <c r="C125" s="591"/>
      <c r="D125" s="48"/>
      <c r="E125" s="48"/>
      <c r="F125" s="48"/>
      <c r="G125" s="47"/>
      <c r="H125" s="47"/>
      <c r="L125" s="15"/>
      <c r="M125" s="16"/>
      <c r="N125" s="26"/>
      <c r="O125" s="28"/>
      <c r="P125" s="28"/>
      <c r="Q125" s="91"/>
      <c r="R125" s="27"/>
      <c r="S125" s="86"/>
    </row>
    <row r="126" spans="2:19" ht="11.25" customHeight="1" x14ac:dyDescent="0.2">
      <c r="D126" s="500"/>
      <c r="E126" s="592"/>
      <c r="F126" s="500"/>
      <c r="G126" s="254"/>
      <c r="H126" s="254"/>
      <c r="I126" s="579"/>
      <c r="L126" s="27"/>
      <c r="M126" s="16"/>
      <c r="N126" s="27"/>
      <c r="O126" s="28"/>
      <c r="P126" s="28"/>
      <c r="Q126" s="90"/>
      <c r="R126" s="27"/>
      <c r="S126" s="86"/>
    </row>
    <row r="127" spans="2:19" ht="11.25" customHeight="1" x14ac:dyDescent="0.2">
      <c r="D127" s="500"/>
      <c r="E127" s="592"/>
      <c r="F127" s="500"/>
      <c r="G127" s="254"/>
      <c r="H127" s="254"/>
      <c r="I127" s="579"/>
      <c r="L127" s="34"/>
      <c r="M127" s="16"/>
      <c r="N127" s="27"/>
      <c r="O127" s="28"/>
      <c r="P127" s="28"/>
      <c r="Q127" s="90"/>
      <c r="R127" s="27"/>
      <c r="S127" s="86"/>
    </row>
    <row r="128" spans="2:19" ht="11.25" customHeight="1" x14ac:dyDescent="0.2">
      <c r="D128" s="500"/>
      <c r="E128" s="368"/>
      <c r="F128" s="367"/>
      <c r="G128" s="254"/>
      <c r="H128" s="254"/>
      <c r="I128" s="579"/>
      <c r="L128" s="372"/>
      <c r="M128" s="373"/>
      <c r="N128" s="372"/>
      <c r="O128" s="374"/>
      <c r="P128" s="374"/>
      <c r="Q128" s="90"/>
      <c r="R128" s="27"/>
      <c r="S128" s="86"/>
    </row>
    <row r="129" spans="2:19" ht="14.25" customHeight="1" x14ac:dyDescent="0.2">
      <c r="D129" s="15"/>
      <c r="E129" s="16"/>
      <c r="F129" s="15"/>
      <c r="G129" s="16"/>
      <c r="H129" s="16"/>
      <c r="I129" s="24"/>
      <c r="L129" s="372"/>
      <c r="M129" s="373"/>
      <c r="N129" s="372"/>
      <c r="O129" s="374"/>
      <c r="P129" s="374"/>
      <c r="Q129" s="90"/>
      <c r="R129" s="27"/>
      <c r="S129" s="86"/>
    </row>
    <row r="130" spans="2:19" ht="13.9" customHeight="1" x14ac:dyDescent="0.2">
      <c r="B130" s="48"/>
      <c r="C130" s="48"/>
      <c r="D130" s="48"/>
      <c r="E130" s="48"/>
      <c r="F130" s="48"/>
      <c r="G130" s="47"/>
      <c r="H130" s="47"/>
      <c r="L130" s="372"/>
      <c r="M130" s="355"/>
      <c r="N130" s="354"/>
      <c r="O130" s="374"/>
      <c r="P130" s="374"/>
      <c r="Q130" s="90"/>
      <c r="R130" s="27"/>
      <c r="S130" s="86"/>
    </row>
    <row r="131" spans="2:19" ht="11.25" customHeight="1" x14ac:dyDescent="0.2">
      <c r="D131" s="500"/>
      <c r="E131" s="592"/>
      <c r="F131" s="500"/>
      <c r="G131" s="254"/>
      <c r="H131" s="254"/>
      <c r="I131" s="579"/>
      <c r="L131" s="354"/>
      <c r="M131" s="355"/>
      <c r="N131" s="354"/>
      <c r="O131" s="374"/>
      <c r="P131" s="374"/>
      <c r="Q131" s="90"/>
      <c r="R131" s="27"/>
      <c r="S131" s="86"/>
    </row>
    <row r="132" spans="2:19" ht="11.25" customHeight="1" x14ac:dyDescent="0.2">
      <c r="D132" s="500"/>
      <c r="E132" s="592"/>
      <c r="F132" s="500"/>
      <c r="G132" s="254"/>
      <c r="H132" s="254"/>
      <c r="I132" s="579"/>
      <c r="L132" s="388"/>
      <c r="M132" s="374"/>
      <c r="N132" s="388"/>
      <c r="O132" s="374"/>
      <c r="P132" s="374"/>
      <c r="Q132" s="90"/>
      <c r="R132" s="27"/>
      <c r="S132" s="86"/>
    </row>
    <row r="133" spans="2:19" ht="11.25" customHeight="1" x14ac:dyDescent="0.2">
      <c r="D133" s="437"/>
      <c r="E133" s="254"/>
      <c r="F133" s="437"/>
      <c r="G133" s="254"/>
      <c r="H133" s="254"/>
      <c r="I133" s="579"/>
      <c r="L133" s="354"/>
      <c r="M133" s="355"/>
      <c r="N133" s="354"/>
      <c r="O133" s="374"/>
      <c r="P133" s="374"/>
      <c r="Q133" s="90"/>
      <c r="R133" s="27"/>
      <c r="S133" s="86"/>
    </row>
    <row r="134" spans="2:19" ht="13.5" customHeight="1" x14ac:dyDescent="0.2">
      <c r="D134" s="15"/>
      <c r="E134" s="16"/>
      <c r="F134" s="15"/>
      <c r="G134" s="16"/>
      <c r="H134" s="16"/>
      <c r="I134" s="24"/>
      <c r="L134" s="354"/>
      <c r="M134" s="355"/>
      <c r="N134" s="354"/>
      <c r="O134" s="374"/>
      <c r="P134" s="374"/>
      <c r="Q134" s="90"/>
      <c r="R134" s="27"/>
      <c r="S134" s="86"/>
    </row>
    <row r="135" spans="2:19" ht="13.9" customHeight="1" x14ac:dyDescent="0.2">
      <c r="B135" s="48"/>
      <c r="C135" s="48"/>
      <c r="D135" s="48"/>
      <c r="E135" s="48"/>
      <c r="F135" s="48"/>
      <c r="G135" s="47"/>
      <c r="H135" s="47"/>
      <c r="L135" s="354"/>
      <c r="M135" s="355"/>
      <c r="N135" s="354"/>
      <c r="O135" s="374"/>
      <c r="P135" s="374"/>
      <c r="Q135" s="90"/>
      <c r="R135" s="27"/>
      <c r="S135" s="86"/>
    </row>
    <row r="136" spans="2:19" ht="13.5" customHeight="1" x14ac:dyDescent="0.2">
      <c r="D136" s="15"/>
      <c r="E136" s="18"/>
      <c r="F136" s="26"/>
      <c r="G136" s="16"/>
      <c r="H136" s="16"/>
      <c r="I136" s="579"/>
      <c r="L136" s="354"/>
      <c r="M136" s="355"/>
      <c r="N136" s="354"/>
      <c r="O136" s="374"/>
      <c r="P136" s="374"/>
      <c r="Q136" s="90"/>
      <c r="R136" s="27"/>
      <c r="S136" s="86"/>
    </row>
    <row r="137" spans="2:19" ht="13.5" customHeight="1" x14ac:dyDescent="0.2">
      <c r="D137" s="15"/>
      <c r="E137" s="18"/>
      <c r="F137" s="26"/>
      <c r="G137" s="16"/>
      <c r="H137" s="16"/>
      <c r="I137" s="579"/>
      <c r="L137" s="354"/>
      <c r="M137" s="355"/>
      <c r="N137" s="354"/>
      <c r="O137" s="374"/>
      <c r="P137" s="374"/>
      <c r="Q137" s="90"/>
      <c r="R137" s="27"/>
      <c r="S137" s="86"/>
    </row>
    <row r="138" spans="2:19" ht="13.5" customHeight="1" x14ac:dyDescent="0.2">
      <c r="D138" s="15"/>
      <c r="E138" s="18"/>
      <c r="F138" s="26"/>
      <c r="G138" s="16"/>
      <c r="H138" s="16"/>
      <c r="I138" s="579"/>
      <c r="L138" s="354"/>
      <c r="M138" s="355"/>
      <c r="N138" s="354"/>
      <c r="O138" s="374"/>
      <c r="P138" s="374"/>
      <c r="Q138" s="90"/>
      <c r="R138" s="27"/>
      <c r="S138" s="86"/>
    </row>
    <row r="139" spans="2:19" ht="13.5" customHeight="1" x14ac:dyDescent="0.2">
      <c r="D139" s="15"/>
      <c r="E139" s="16"/>
      <c r="F139" s="15"/>
      <c r="G139" s="16"/>
      <c r="H139" s="16"/>
      <c r="I139" s="24"/>
      <c r="L139" s="354"/>
      <c r="M139" s="355"/>
      <c r="N139" s="354"/>
      <c r="O139" s="374"/>
      <c r="P139" s="374"/>
      <c r="Q139" s="90"/>
      <c r="R139" s="27"/>
      <c r="S139" s="86"/>
    </row>
    <row r="140" spans="2:19" ht="14.45" customHeight="1" x14ac:dyDescent="0.2">
      <c r="B140" s="48"/>
      <c r="C140" s="48"/>
      <c r="D140" s="48"/>
      <c r="E140" s="48"/>
      <c r="F140" s="48"/>
      <c r="G140" s="47"/>
      <c r="H140" s="47"/>
      <c r="L140" s="354"/>
      <c r="M140" s="355"/>
      <c r="N140" s="354"/>
      <c r="O140" s="374"/>
      <c r="P140" s="374"/>
      <c r="Q140" s="90"/>
      <c r="R140" s="27"/>
      <c r="S140" s="86"/>
    </row>
    <row r="141" spans="2:19" ht="13.5" customHeight="1" x14ac:dyDescent="0.2">
      <c r="D141" s="15"/>
      <c r="E141" s="16"/>
      <c r="F141" s="26"/>
      <c r="G141" s="16"/>
      <c r="H141" s="16"/>
      <c r="I141" s="579"/>
      <c r="L141" s="354"/>
      <c r="M141" s="355"/>
      <c r="N141" s="354"/>
      <c r="O141" s="374"/>
      <c r="P141" s="374"/>
      <c r="Q141" s="90"/>
      <c r="R141" s="27"/>
      <c r="S141" s="86"/>
    </row>
    <row r="142" spans="2:19" ht="13.5" customHeight="1" x14ac:dyDescent="0.2">
      <c r="D142" s="15"/>
      <c r="E142" s="16"/>
      <c r="F142" s="15"/>
      <c r="G142" s="16"/>
      <c r="H142" s="16"/>
      <c r="I142" s="579"/>
      <c r="L142" s="354"/>
      <c r="M142" s="355"/>
      <c r="N142" s="354"/>
      <c r="O142" s="374"/>
      <c r="P142" s="374"/>
      <c r="Q142" s="90"/>
      <c r="R142" s="27"/>
      <c r="S142" s="86"/>
    </row>
    <row r="143" spans="2:19" ht="13.5" customHeight="1" x14ac:dyDescent="0.2">
      <c r="D143" s="26"/>
      <c r="E143" s="16"/>
      <c r="F143" s="15"/>
      <c r="G143" s="16"/>
      <c r="H143" s="16"/>
      <c r="I143" s="579"/>
      <c r="L143" s="354"/>
      <c r="M143" s="355"/>
      <c r="N143" s="354"/>
      <c r="O143" s="374"/>
      <c r="P143" s="374"/>
      <c r="Q143" s="90"/>
      <c r="R143" s="27"/>
      <c r="S143" s="86"/>
    </row>
    <row r="144" spans="2:19" ht="11.25" customHeight="1" x14ac:dyDescent="0.2">
      <c r="D144" s="15"/>
      <c r="E144" s="16"/>
      <c r="F144" s="15"/>
      <c r="G144" s="24"/>
      <c r="H144" s="24"/>
      <c r="I144" s="24"/>
      <c r="L144" s="27"/>
      <c r="M144" s="29"/>
      <c r="N144" s="34"/>
      <c r="O144" s="28"/>
      <c r="P144" s="28"/>
      <c r="Q144" s="90"/>
      <c r="R144" s="27"/>
      <c r="S144" s="86"/>
    </row>
    <row r="145" spans="1:19" ht="11.25" customHeight="1" x14ac:dyDescent="0.2">
      <c r="D145" s="15"/>
      <c r="E145" s="16"/>
      <c r="F145" s="15"/>
      <c r="G145" s="16"/>
      <c r="H145" s="16"/>
      <c r="I145" s="24"/>
      <c r="L145" s="27"/>
      <c r="M145" s="29"/>
      <c r="N145" s="34"/>
      <c r="O145" s="28"/>
      <c r="P145" s="28"/>
      <c r="Q145" s="90"/>
      <c r="R145" s="27"/>
      <c r="S145" s="86"/>
    </row>
    <row r="146" spans="1:19" ht="12.6" customHeight="1" x14ac:dyDescent="0.2">
      <c r="B146" s="190"/>
      <c r="C146" s="190"/>
      <c r="D146" s="526"/>
      <c r="E146" s="527"/>
      <c r="F146" s="190"/>
      <c r="G146" s="527"/>
      <c r="H146" s="527"/>
      <c r="I146" s="332"/>
      <c r="L146" s="27"/>
      <c r="M146" s="29"/>
      <c r="N146" s="34"/>
      <c r="O146" s="28"/>
      <c r="P146" s="28"/>
      <c r="Q146" s="90"/>
      <c r="R146" s="27"/>
      <c r="S146" s="86"/>
    </row>
    <row r="147" spans="1:19" ht="13.15" customHeight="1" x14ac:dyDescent="0.2">
      <c r="B147" s="13"/>
      <c r="C147" s="13"/>
      <c r="D147" s="70"/>
      <c r="E147" s="435"/>
      <c r="F147" s="70"/>
      <c r="G147" s="434"/>
      <c r="H147" s="434"/>
      <c r="I147" s="14"/>
      <c r="L147" s="385"/>
      <c r="M147" s="385"/>
      <c r="N147" s="385"/>
      <c r="O147" s="386"/>
      <c r="P147" s="386"/>
      <c r="Q147" s="386"/>
      <c r="R147" s="27"/>
      <c r="S147" s="86"/>
    </row>
    <row r="148" spans="1:19" ht="13.15" customHeight="1" x14ac:dyDescent="0.2">
      <c r="B148" s="13"/>
      <c r="C148" s="13"/>
      <c r="E148" s="132"/>
      <c r="I148" s="14"/>
      <c r="L148" s="385"/>
      <c r="M148" s="385"/>
      <c r="N148" s="385"/>
      <c r="O148" s="386"/>
      <c r="P148" s="386"/>
      <c r="Q148" s="386"/>
      <c r="R148" s="27"/>
      <c r="S148" s="86"/>
    </row>
    <row r="149" spans="1:19" s="167" customFormat="1" ht="13.15" customHeight="1" x14ac:dyDescent="0.2">
      <c r="A149" s="166"/>
      <c r="B149" s="13"/>
      <c r="C149" s="13"/>
      <c r="D149" s="70"/>
      <c r="E149" s="435"/>
      <c r="F149" s="70"/>
      <c r="G149" s="434"/>
      <c r="H149" s="434"/>
      <c r="I149" s="14"/>
      <c r="J149" s="322"/>
      <c r="K149" s="166"/>
      <c r="L149" s="385"/>
      <c r="M149" s="385"/>
      <c r="N149" s="385"/>
      <c r="O149" s="386"/>
      <c r="P149" s="386"/>
      <c r="Q149" s="386"/>
      <c r="R149" s="730"/>
      <c r="S149" s="394"/>
    </row>
    <row r="150" spans="1:19" ht="13.15" customHeight="1" x14ac:dyDescent="0.2">
      <c r="B150" s="67"/>
      <c r="C150" s="67"/>
      <c r="D150" s="70"/>
      <c r="E150" s="435"/>
      <c r="F150" s="70"/>
      <c r="G150" s="434"/>
      <c r="H150" s="434"/>
      <c r="I150" s="14"/>
      <c r="L150" s="385"/>
      <c r="M150" s="385"/>
      <c r="N150" s="385"/>
      <c r="O150" s="386"/>
      <c r="P150" s="386"/>
      <c r="Q150" s="386"/>
      <c r="R150" s="27"/>
      <c r="S150" s="86"/>
    </row>
    <row r="151" spans="1:19" ht="13.15" customHeight="1" x14ac:dyDescent="0.2">
      <c r="B151" s="67"/>
      <c r="C151" s="67"/>
      <c r="E151" s="132"/>
      <c r="I151" s="14"/>
      <c r="L151" s="372"/>
      <c r="M151" s="373"/>
      <c r="N151" s="372"/>
      <c r="O151" s="374"/>
      <c r="P151" s="374"/>
      <c r="Q151" s="90"/>
      <c r="R151" s="27"/>
      <c r="S151" s="86"/>
    </row>
    <row r="152" spans="1:19" ht="13.15" customHeight="1" x14ac:dyDescent="0.2">
      <c r="B152" s="67"/>
      <c r="C152" s="67"/>
      <c r="D152" s="178"/>
      <c r="E152" s="433"/>
      <c r="F152" s="178"/>
      <c r="G152" s="434"/>
      <c r="H152" s="434"/>
      <c r="I152" s="14"/>
      <c r="L152" s="388"/>
      <c r="M152" s="374"/>
      <c r="N152" s="388"/>
      <c r="O152" s="374"/>
      <c r="P152" s="374"/>
      <c r="Q152" s="90"/>
      <c r="R152" s="27"/>
      <c r="S152" s="86"/>
    </row>
    <row r="153" spans="1:19" ht="13.15" customHeight="1" x14ac:dyDescent="0.2">
      <c r="B153" s="67"/>
      <c r="C153" s="67"/>
      <c r="E153" s="132"/>
      <c r="I153" s="14"/>
      <c r="L153" s="388"/>
      <c r="M153" s="374"/>
      <c r="N153" s="388"/>
      <c r="O153" s="374"/>
      <c r="P153" s="374"/>
      <c r="Q153" s="90"/>
      <c r="R153" s="27"/>
      <c r="S153" s="86"/>
    </row>
    <row r="154" spans="1:19" ht="13.15" customHeight="1" x14ac:dyDescent="0.2">
      <c r="B154" s="67"/>
      <c r="C154" s="67"/>
      <c r="E154" s="132"/>
      <c r="I154" s="14"/>
      <c r="L154" s="372"/>
      <c r="M154" s="355"/>
      <c r="N154" s="354"/>
      <c r="O154" s="374"/>
      <c r="P154" s="374"/>
      <c r="Q154" s="90"/>
      <c r="R154" s="27"/>
      <c r="S154" s="86"/>
    </row>
    <row r="155" spans="1:19" ht="14.25" x14ac:dyDescent="0.2">
      <c r="B155" s="190"/>
      <c r="C155" s="190"/>
      <c r="D155" s="526"/>
      <c r="E155" s="527"/>
      <c r="F155" s="190"/>
      <c r="G155" s="527"/>
      <c r="H155" s="527"/>
      <c r="I155" s="332"/>
      <c r="L155" s="302"/>
      <c r="N155" s="301"/>
      <c r="O155" s="301"/>
      <c r="P155" s="301"/>
    </row>
    <row r="156" spans="1:19" x14ac:dyDescent="0.2">
      <c r="B156" s="13"/>
      <c r="C156" s="13"/>
      <c r="E156" s="132"/>
      <c r="I156" s="14"/>
      <c r="L156" s="302"/>
      <c r="N156" s="301"/>
      <c r="O156" s="301"/>
      <c r="P156" s="301"/>
    </row>
    <row r="157" spans="1:19" x14ac:dyDescent="0.2">
      <c r="B157" s="13"/>
      <c r="C157" s="13"/>
      <c r="E157" s="132"/>
      <c r="G157" s="13"/>
      <c r="H157" s="13"/>
      <c r="I157" s="14"/>
    </row>
    <row r="158" spans="1:19" x14ac:dyDescent="0.2">
      <c r="B158" s="13"/>
      <c r="C158" s="13"/>
      <c r="E158" s="132"/>
      <c r="I158" s="14"/>
    </row>
    <row r="159" spans="1:19" x14ac:dyDescent="0.2">
      <c r="B159" s="329"/>
      <c r="C159" s="329"/>
      <c r="E159" s="37"/>
      <c r="G159" s="67"/>
      <c r="H159" s="67"/>
      <c r="I159" s="14"/>
    </row>
    <row r="160" spans="1:19" x14ac:dyDescent="0.2">
      <c r="B160" s="328"/>
      <c r="C160" s="328"/>
      <c r="D160" s="331"/>
      <c r="E160" s="330"/>
      <c r="F160" s="331"/>
      <c r="G160" s="330"/>
      <c r="H160" s="330"/>
      <c r="I160" s="330"/>
    </row>
    <row r="161" spans="2:17" x14ac:dyDescent="0.2">
      <c r="B161" s="48"/>
      <c r="C161" s="48"/>
      <c r="D161" s="48"/>
      <c r="E161" s="48"/>
      <c r="F161" s="48"/>
      <c r="G161" s="47"/>
      <c r="H161" s="47"/>
    </row>
    <row r="162" spans="2:17" ht="15.75" customHeight="1" x14ac:dyDescent="0.2">
      <c r="D162" s="369"/>
      <c r="E162" s="88"/>
      <c r="F162" s="369"/>
      <c r="G162" s="254"/>
      <c r="H162" s="254"/>
      <c r="I162" s="579"/>
      <c r="L162" s="27"/>
      <c r="M162" s="16"/>
      <c r="N162" s="27"/>
      <c r="O162" s="28"/>
      <c r="P162" s="28"/>
      <c r="Q162" s="35"/>
    </row>
    <row r="163" spans="2:17" ht="11.25" customHeight="1" x14ac:dyDescent="0.2">
      <c r="D163" s="369"/>
      <c r="E163" s="88"/>
      <c r="F163" s="369"/>
      <c r="G163" s="254"/>
      <c r="H163" s="254"/>
      <c r="I163" s="579"/>
      <c r="L163" s="27"/>
      <c r="M163" s="16"/>
      <c r="N163" s="27"/>
      <c r="O163" s="28"/>
      <c r="P163" s="28"/>
      <c r="Q163" s="35"/>
    </row>
    <row r="164" spans="2:17" ht="11.25" customHeight="1" x14ac:dyDescent="0.2">
      <c r="D164" s="369"/>
      <c r="E164" s="88"/>
      <c r="F164" s="369"/>
      <c r="G164" s="254"/>
      <c r="H164" s="254"/>
      <c r="I164" s="579"/>
      <c r="L164" s="27"/>
      <c r="M164" s="16"/>
      <c r="N164" s="27"/>
      <c r="O164" s="28"/>
      <c r="P164" s="28"/>
      <c r="Q164" s="35"/>
    </row>
    <row r="165" spans="2:17" ht="11.25" customHeight="1" x14ac:dyDescent="0.2">
      <c r="L165" s="356"/>
      <c r="M165" s="363"/>
      <c r="N165" s="356"/>
      <c r="O165" s="374"/>
      <c r="P165" s="374"/>
      <c r="Q165" s="35"/>
    </row>
    <row r="166" spans="2:17" x14ac:dyDescent="0.2">
      <c r="B166" s="48"/>
      <c r="C166" s="48"/>
      <c r="D166" s="48"/>
      <c r="E166" s="48"/>
      <c r="F166" s="48"/>
      <c r="G166" s="47"/>
      <c r="H166" s="47"/>
      <c r="L166" s="356"/>
      <c r="M166" s="363"/>
      <c r="N166" s="356"/>
      <c r="O166" s="374"/>
      <c r="P166" s="374"/>
      <c r="Q166" s="35"/>
    </row>
    <row r="167" spans="2:17" x14ac:dyDescent="0.2">
      <c r="D167" s="15"/>
      <c r="E167" s="16"/>
      <c r="F167" s="15"/>
      <c r="G167" s="16"/>
      <c r="H167" s="16"/>
      <c r="I167" s="579"/>
      <c r="L167" s="356"/>
      <c r="M167" s="363"/>
      <c r="N167" s="356"/>
      <c r="O167" s="374"/>
      <c r="P167" s="374"/>
      <c r="Q167" s="35"/>
    </row>
    <row r="168" spans="2:17" x14ac:dyDescent="0.2">
      <c r="D168" s="15"/>
      <c r="E168" s="16"/>
      <c r="F168" s="15"/>
      <c r="G168" s="16"/>
      <c r="H168" s="16"/>
      <c r="I168" s="579"/>
      <c r="L168" s="388"/>
      <c r="M168" s="374"/>
      <c r="N168" s="388"/>
      <c r="O168" s="374"/>
      <c r="P168" s="374"/>
      <c r="Q168" s="35"/>
    </row>
    <row r="169" spans="2:17" x14ac:dyDescent="0.2">
      <c r="D169" s="15"/>
      <c r="E169" s="16"/>
      <c r="F169" s="15"/>
      <c r="G169" s="16"/>
      <c r="H169" s="16"/>
      <c r="I169" s="579"/>
      <c r="L169" s="27"/>
      <c r="M169" s="16"/>
      <c r="N169" s="27"/>
      <c r="O169" s="28"/>
      <c r="P169" s="28"/>
      <c r="Q169" s="35"/>
    </row>
    <row r="170" spans="2:17" x14ac:dyDescent="0.2">
      <c r="B170" s="573"/>
      <c r="C170" s="573"/>
      <c r="E170" s="37"/>
      <c r="I170" s="37"/>
      <c r="K170" s="5"/>
      <c r="L170" s="27"/>
      <c r="M170" s="16"/>
      <c r="N170" s="27"/>
      <c r="O170" s="28"/>
      <c r="P170" s="28"/>
      <c r="Q170" s="35"/>
    </row>
    <row r="171" spans="2:17" x14ac:dyDescent="0.2">
      <c r="B171" s="573"/>
      <c r="C171" s="573"/>
      <c r="E171" s="37"/>
      <c r="I171" s="37"/>
      <c r="K171" s="5"/>
    </row>
    <row r="172" spans="2:17" x14ac:dyDescent="0.2">
      <c r="B172" s="573"/>
      <c r="C172" s="573"/>
      <c r="E172" s="37"/>
      <c r="I172" s="37"/>
      <c r="K172" s="5"/>
    </row>
    <row r="173" spans="2:17" x14ac:dyDescent="0.2">
      <c r="B173" s="573"/>
      <c r="C173" s="573"/>
      <c r="E173" s="37"/>
      <c r="K173" s="5"/>
    </row>
    <row r="174" spans="2:17" x14ac:dyDescent="0.2">
      <c r="E174" s="37"/>
    </row>
    <row r="175" spans="2:17" x14ac:dyDescent="0.2">
      <c r="E175" s="37"/>
    </row>
    <row r="176" spans="2:17" x14ac:dyDescent="0.2">
      <c r="B176" s="573"/>
      <c r="C176" s="573"/>
      <c r="E176" s="37"/>
      <c r="I176" s="37"/>
      <c r="K176" s="5"/>
    </row>
    <row r="177" spans="2:11" x14ac:dyDescent="0.2">
      <c r="B177" s="573"/>
      <c r="C177" s="573"/>
      <c r="E177" s="37"/>
      <c r="K177" s="5"/>
    </row>
    <row r="178" spans="2:11" x14ac:dyDescent="0.2">
      <c r="B178" s="573"/>
      <c r="C178" s="573"/>
      <c r="E178" s="37"/>
      <c r="K178" s="5"/>
    </row>
  </sheetData>
  <sortState xmlns:xlrd2="http://schemas.microsoft.com/office/spreadsheetml/2017/richdata2" ref="K82:N106">
    <sortCondition ref="N82:N106"/>
    <sortCondition ref="M82:M106"/>
    <sortCondition ref="L82:L106"/>
  </sortState>
  <phoneticPr fontId="51" type="noConversion"/>
  <pageMargins left="0.23622047244094491" right="0" top="0.15748031496062992" bottom="0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69"/>
  <sheetViews>
    <sheetView zoomScale="106" zoomScaleNormal="106" workbookViewId="0">
      <selection activeCell="B2" sqref="B2:I98"/>
    </sheetView>
  </sheetViews>
  <sheetFormatPr defaultRowHeight="12.75" x14ac:dyDescent="0.2"/>
  <cols>
    <col min="1" max="1" width="3.7109375" style="263" customWidth="1"/>
    <col min="2" max="2" width="4.5703125" style="36" customWidth="1"/>
    <col min="3" max="3" width="6.42578125" style="87" customWidth="1"/>
    <col min="4" max="4" width="26" style="87" customWidth="1"/>
    <col min="5" max="5" width="6.140625" style="87" customWidth="1"/>
    <col min="6" max="6" width="19.28515625" style="87" customWidth="1"/>
    <col min="7" max="8" width="7.5703125" style="87" customWidth="1"/>
    <col min="9" max="9" width="10.140625" style="87" customWidth="1"/>
    <col min="10" max="10" width="8.5703125" style="15" customWidth="1"/>
    <col min="11" max="11" width="20.7109375" style="36" customWidth="1"/>
    <col min="12" max="12" width="6.7109375" style="36" customWidth="1"/>
    <col min="13" max="13" width="15.28515625" style="37" customWidth="1"/>
    <col min="14" max="15" width="6.85546875" style="37" customWidth="1"/>
    <col min="16" max="16" width="9.140625" style="922"/>
    <col min="17" max="17" width="9.140625" style="923"/>
  </cols>
  <sheetData>
    <row r="1" spans="1:17" ht="13.5" thickBot="1" x14ac:dyDescent="0.25"/>
    <row r="2" spans="1:17" ht="15" x14ac:dyDescent="0.2">
      <c r="A2" s="264"/>
      <c r="B2" s="137" t="s">
        <v>140</v>
      </c>
      <c r="C2" s="137"/>
      <c r="D2" s="137"/>
      <c r="E2" s="138"/>
      <c r="F2" s="138"/>
      <c r="G2" s="139"/>
      <c r="H2" s="139"/>
      <c r="I2" s="140"/>
      <c r="J2"/>
      <c r="K2" s="923"/>
      <c r="L2" s="923"/>
      <c r="M2" s="923"/>
      <c r="N2" s="922"/>
      <c r="O2" s="922"/>
    </row>
    <row r="3" spans="1:17" x14ac:dyDescent="0.2">
      <c r="A3" s="264"/>
      <c r="B3" s="141"/>
      <c r="C3" s="76"/>
      <c r="D3" s="75" t="s">
        <v>141</v>
      </c>
      <c r="E3" s="76"/>
      <c r="F3" s="76"/>
      <c r="G3" s="77"/>
      <c r="H3" s="77"/>
      <c r="I3" s="142"/>
      <c r="J3"/>
      <c r="K3" s="923"/>
      <c r="L3" s="923"/>
      <c r="M3" s="923"/>
      <c r="N3" s="922"/>
      <c r="O3" s="922"/>
    </row>
    <row r="4" spans="1:17" ht="13.5" thickBot="1" x14ac:dyDescent="0.25">
      <c r="A4" s="264"/>
      <c r="B4" s="153"/>
      <c r="C4" s="154"/>
      <c r="D4" s="154"/>
      <c r="E4" s="154"/>
      <c r="F4" s="154"/>
      <c r="G4" s="155"/>
      <c r="H4" s="155"/>
      <c r="I4" s="156"/>
      <c r="J4"/>
      <c r="K4" s="923"/>
      <c r="L4" s="923"/>
      <c r="M4" s="923"/>
      <c r="N4" s="922"/>
      <c r="O4" s="922"/>
    </row>
    <row r="5" spans="1:17" ht="14.25" x14ac:dyDescent="0.2">
      <c r="A5" s="264"/>
      <c r="B5" s="885" t="s">
        <v>113</v>
      </c>
      <c r="C5" s="886"/>
      <c r="D5" s="887"/>
      <c r="E5" s="888"/>
      <c r="F5" s="888"/>
      <c r="G5" s="888"/>
      <c r="H5" s="888"/>
      <c r="I5" s="889" t="s">
        <v>6</v>
      </c>
      <c r="J5" s="173"/>
    </row>
    <row r="6" spans="1:17" x14ac:dyDescent="0.2">
      <c r="A6" s="264"/>
      <c r="B6" s="121" t="s">
        <v>16</v>
      </c>
      <c r="C6" s="877">
        <v>15656</v>
      </c>
      <c r="D6" s="390" t="s">
        <v>82</v>
      </c>
      <c r="E6" s="749">
        <v>2011</v>
      </c>
      <c r="F6" s="390" t="s">
        <v>27</v>
      </c>
      <c r="G6" s="5">
        <v>78</v>
      </c>
      <c r="H6" s="5">
        <v>82</v>
      </c>
      <c r="I6" s="718">
        <f t="shared" ref="I6:I12" si="0">G6+H6</f>
        <v>160</v>
      </c>
      <c r="J6" s="12"/>
      <c r="K6" s="385"/>
      <c r="L6" s="385"/>
      <c r="M6" s="385"/>
      <c r="N6" s="386"/>
      <c r="O6" s="386"/>
      <c r="P6" s="385"/>
    </row>
    <row r="7" spans="1:17" x14ac:dyDescent="0.2">
      <c r="A7" s="264"/>
      <c r="B7" s="123" t="s">
        <v>17</v>
      </c>
      <c r="C7" s="877"/>
      <c r="D7" s="390" t="s">
        <v>112</v>
      </c>
      <c r="E7" s="748">
        <v>2011</v>
      </c>
      <c r="F7" s="390" t="s">
        <v>7</v>
      </c>
      <c r="G7" s="5">
        <v>73</v>
      </c>
      <c r="H7" s="5">
        <v>69</v>
      </c>
      <c r="I7" s="718">
        <f t="shared" si="0"/>
        <v>142</v>
      </c>
      <c r="J7" s="12"/>
      <c r="K7" s="385"/>
      <c r="L7" s="385"/>
      <c r="M7" s="385"/>
      <c r="N7" s="386"/>
      <c r="O7" s="386"/>
      <c r="P7" s="385"/>
    </row>
    <row r="8" spans="1:17" x14ac:dyDescent="0.2">
      <c r="A8" s="264"/>
      <c r="B8" s="124" t="s">
        <v>19</v>
      </c>
      <c r="C8" s="884">
        <v>15281</v>
      </c>
      <c r="D8" s="390" t="s">
        <v>54</v>
      </c>
      <c r="E8" s="749">
        <v>2011</v>
      </c>
      <c r="F8" s="390" t="s">
        <v>7</v>
      </c>
      <c r="G8" s="5">
        <v>67</v>
      </c>
      <c r="H8" s="5">
        <v>64</v>
      </c>
      <c r="I8" s="718">
        <f t="shared" si="0"/>
        <v>131</v>
      </c>
      <c r="J8" s="21"/>
      <c r="K8" s="385"/>
      <c r="L8" s="385"/>
      <c r="M8" s="385"/>
      <c r="N8" s="386"/>
      <c r="O8" s="386"/>
      <c r="P8" s="385"/>
    </row>
    <row r="9" spans="1:17" x14ac:dyDescent="0.2">
      <c r="A9" s="264"/>
      <c r="B9" s="323" t="s">
        <v>20</v>
      </c>
      <c r="C9" s="878"/>
      <c r="D9" s="344" t="s">
        <v>97</v>
      </c>
      <c r="E9" s="351">
        <v>2012</v>
      </c>
      <c r="F9" s="375" t="s">
        <v>13</v>
      </c>
      <c r="G9" s="715">
        <v>67</v>
      </c>
      <c r="H9" s="715">
        <v>52</v>
      </c>
      <c r="I9" s="718">
        <f t="shared" si="0"/>
        <v>119</v>
      </c>
      <c r="J9" s="64"/>
      <c r="K9" s="385"/>
      <c r="L9" s="385"/>
      <c r="M9" s="385"/>
      <c r="N9" s="386"/>
      <c r="O9" s="386"/>
      <c r="P9" s="385"/>
    </row>
    <row r="10" spans="1:17" ht="14.25" x14ac:dyDescent="0.2">
      <c r="A10" s="264"/>
      <c r="B10" s="323" t="s">
        <v>21</v>
      </c>
      <c r="C10" s="878"/>
      <c r="D10" s="390" t="s">
        <v>76</v>
      </c>
      <c r="E10" s="753">
        <v>2012</v>
      </c>
      <c r="F10" s="344" t="s">
        <v>13</v>
      </c>
      <c r="G10" s="715">
        <v>59</v>
      </c>
      <c r="H10" s="715">
        <v>47</v>
      </c>
      <c r="I10" s="718">
        <f t="shared" si="0"/>
        <v>106</v>
      </c>
      <c r="J10" s="95"/>
      <c r="K10" s="385"/>
      <c r="L10" s="385"/>
      <c r="M10" s="385"/>
      <c r="N10" s="386"/>
      <c r="O10" s="386"/>
      <c r="P10" s="385"/>
    </row>
    <row r="11" spans="1:17" ht="14.25" x14ac:dyDescent="0.2">
      <c r="A11" s="264"/>
      <c r="B11" s="323" t="s">
        <v>66</v>
      </c>
      <c r="C11" s="878"/>
      <c r="D11" s="390" t="s">
        <v>138</v>
      </c>
      <c r="E11" s="753">
        <v>2014</v>
      </c>
      <c r="F11" s="247" t="s">
        <v>7</v>
      </c>
      <c r="G11" s="5">
        <v>45</v>
      </c>
      <c r="H11" s="5">
        <v>47</v>
      </c>
      <c r="I11" s="718">
        <f t="shared" si="0"/>
        <v>92</v>
      </c>
      <c r="J11" s="95"/>
      <c r="K11" s="385"/>
      <c r="L11" s="385"/>
      <c r="M11" s="385"/>
      <c r="N11" s="386"/>
      <c r="O11" s="386"/>
      <c r="P11" s="385"/>
    </row>
    <row r="12" spans="1:17" ht="14.25" x14ac:dyDescent="0.2">
      <c r="A12" s="264"/>
      <c r="B12" s="323" t="s">
        <v>122</v>
      </c>
      <c r="C12" s="878"/>
      <c r="D12" s="344" t="s">
        <v>98</v>
      </c>
      <c r="E12" s="351">
        <v>2012</v>
      </c>
      <c r="F12" s="375" t="s">
        <v>13</v>
      </c>
      <c r="G12" s="715">
        <v>30</v>
      </c>
      <c r="H12" s="715">
        <v>27</v>
      </c>
      <c r="I12" s="718">
        <f t="shared" si="0"/>
        <v>57</v>
      </c>
      <c r="J12" s="95"/>
      <c r="K12" s="1"/>
      <c r="L12" s="5"/>
      <c r="M12" s="1"/>
      <c r="N12" s="5"/>
      <c r="O12" s="5"/>
      <c r="P12" s="5"/>
      <c r="Q12" s="5"/>
    </row>
    <row r="13" spans="1:17" ht="14.25" x14ac:dyDescent="0.2">
      <c r="A13" s="264"/>
      <c r="B13" s="323" t="s">
        <v>123</v>
      </c>
      <c r="C13" s="878"/>
      <c r="D13" s="390" t="s">
        <v>136</v>
      </c>
      <c r="E13" s="753">
        <v>2012</v>
      </c>
      <c r="F13" s="375" t="s">
        <v>13</v>
      </c>
      <c r="G13" s="715"/>
      <c r="H13" s="715"/>
      <c r="I13" s="718" t="s">
        <v>61</v>
      </c>
      <c r="J13" s="95"/>
      <c r="K13" s="1"/>
      <c r="L13" s="1"/>
      <c r="M13" s="1"/>
      <c r="N13" s="1"/>
      <c r="O13" s="5"/>
      <c r="P13" s="5"/>
      <c r="Q13" s="1"/>
    </row>
    <row r="14" spans="1:17" ht="14.25" x14ac:dyDescent="0.2">
      <c r="A14" s="264"/>
      <c r="B14" s="323" t="s">
        <v>124</v>
      </c>
      <c r="C14" s="878"/>
      <c r="D14" s="390" t="s">
        <v>78</v>
      </c>
      <c r="E14" s="753">
        <v>2012</v>
      </c>
      <c r="F14" s="247" t="s">
        <v>13</v>
      </c>
      <c r="G14" s="386"/>
      <c r="H14" s="386"/>
      <c r="I14" s="718" t="s">
        <v>61</v>
      </c>
      <c r="J14" s="175"/>
      <c r="K14" s="1"/>
      <c r="L14" s="1"/>
      <c r="M14" s="1"/>
      <c r="N14" s="1"/>
      <c r="O14" s="5"/>
      <c r="P14" s="5"/>
      <c r="Q14" s="1"/>
    </row>
    <row r="15" spans="1:17" ht="14.25" x14ac:dyDescent="0.2">
      <c r="A15" s="264"/>
      <c r="B15" s="323" t="s">
        <v>124</v>
      </c>
      <c r="C15" s="884">
        <v>15279</v>
      </c>
      <c r="D15" s="390" t="s">
        <v>55</v>
      </c>
      <c r="E15" s="748">
        <v>2011</v>
      </c>
      <c r="F15" s="390" t="s">
        <v>7</v>
      </c>
      <c r="G15" s="723"/>
      <c r="H15" s="723"/>
      <c r="I15" s="718" t="s">
        <v>61</v>
      </c>
      <c r="J15" s="175"/>
      <c r="K15" s="1"/>
      <c r="L15" s="1"/>
      <c r="M15" s="1"/>
      <c r="N15" s="1"/>
      <c r="O15" s="118"/>
      <c r="P15" s="118"/>
      <c r="Q15" s="1"/>
    </row>
    <row r="16" spans="1:17" ht="14.25" x14ac:dyDescent="0.2">
      <c r="A16" s="264"/>
      <c r="B16" s="323" t="s">
        <v>125</v>
      </c>
      <c r="C16" s="884">
        <v>15282</v>
      </c>
      <c r="D16" s="390" t="s">
        <v>56</v>
      </c>
      <c r="E16" s="749">
        <v>2011</v>
      </c>
      <c r="F16" s="390" t="s">
        <v>7</v>
      </c>
      <c r="G16" s="723"/>
      <c r="H16" s="723"/>
      <c r="I16" s="718" t="s">
        <v>61</v>
      </c>
      <c r="J16" s="175"/>
      <c r="K16" s="1"/>
      <c r="L16" s="1"/>
      <c r="M16" s="1"/>
      <c r="N16" s="1"/>
      <c r="O16" s="118"/>
      <c r="P16" s="118"/>
      <c r="Q16" s="1"/>
    </row>
    <row r="17" spans="1:17" x14ac:dyDescent="0.2">
      <c r="A17" s="264"/>
      <c r="B17" s="323" t="s">
        <v>126</v>
      </c>
      <c r="C17" s="878"/>
      <c r="D17" s="390"/>
      <c r="E17" s="753"/>
      <c r="F17" s="375"/>
      <c r="G17" s="715"/>
      <c r="H17" s="715"/>
      <c r="I17" s="718"/>
      <c r="J17" s="12"/>
      <c r="K17" s="1"/>
      <c r="L17" s="1"/>
      <c r="M17" s="1"/>
      <c r="N17" s="1"/>
      <c r="O17" s="118"/>
      <c r="P17" s="118"/>
      <c r="Q17" s="1"/>
    </row>
    <row r="18" spans="1:17" ht="14.25" x14ac:dyDescent="0.2">
      <c r="A18" s="264"/>
      <c r="B18" s="630" t="s">
        <v>29</v>
      </c>
      <c r="C18" s="874"/>
      <c r="D18" s="631"/>
      <c r="E18" s="632"/>
      <c r="F18" s="631"/>
      <c r="G18" s="632"/>
      <c r="H18" s="632"/>
      <c r="I18" s="633"/>
      <c r="J18" s="175"/>
      <c r="K18" s="385"/>
      <c r="L18" s="385"/>
      <c r="M18" s="385"/>
      <c r="N18" s="386"/>
      <c r="O18" s="386"/>
      <c r="P18" s="385"/>
    </row>
    <row r="19" spans="1:17" ht="14.25" x14ac:dyDescent="0.2">
      <c r="A19" s="264"/>
      <c r="B19" s="280" t="s">
        <v>16</v>
      </c>
      <c r="C19" s="278"/>
      <c r="D19" s="278" t="s">
        <v>7</v>
      </c>
      <c r="E19" s="279"/>
      <c r="F19" s="278"/>
      <c r="G19" s="279"/>
      <c r="H19" s="279"/>
      <c r="I19" s="281">
        <f>SUM(I20:I22)</f>
        <v>365</v>
      </c>
      <c r="J19" s="175"/>
      <c r="K19" s="385"/>
      <c r="L19" s="385"/>
      <c r="M19" s="385"/>
      <c r="N19" s="386"/>
      <c r="O19" s="386"/>
      <c r="P19" s="385"/>
    </row>
    <row r="20" spans="1:17" ht="14.25" x14ac:dyDescent="0.2">
      <c r="A20" s="264"/>
      <c r="B20" s="146"/>
      <c r="C20" s="12"/>
      <c r="D20" s="732" t="s">
        <v>112</v>
      </c>
      <c r="E20" s="733">
        <v>2011</v>
      </c>
      <c r="F20" s="732" t="s">
        <v>7</v>
      </c>
      <c r="G20" s="118">
        <v>73</v>
      </c>
      <c r="H20" s="118">
        <v>69</v>
      </c>
      <c r="I20" s="285">
        <f>G20+H20</f>
        <v>142</v>
      </c>
      <c r="J20" s="175"/>
      <c r="K20" s="385"/>
      <c r="L20" s="385"/>
      <c r="M20" s="385"/>
      <c r="N20" s="386"/>
      <c r="O20" s="386"/>
      <c r="P20" s="385"/>
    </row>
    <row r="21" spans="1:17" x14ac:dyDescent="0.2">
      <c r="A21" s="264"/>
      <c r="B21" s="146"/>
      <c r="C21" s="12"/>
      <c r="D21" s="732" t="s">
        <v>54</v>
      </c>
      <c r="E21" s="421">
        <v>2011</v>
      </c>
      <c r="F21" s="732" t="s">
        <v>7</v>
      </c>
      <c r="G21" s="118">
        <v>67</v>
      </c>
      <c r="H21" s="118">
        <v>64</v>
      </c>
      <c r="I21" s="285">
        <f>G21+H21</f>
        <v>131</v>
      </c>
      <c r="J21" s="34"/>
      <c r="K21" s="385"/>
      <c r="L21" s="385"/>
      <c r="M21" s="385"/>
      <c r="N21" s="386"/>
      <c r="O21" s="386"/>
      <c r="P21" s="385"/>
    </row>
    <row r="22" spans="1:17" x14ac:dyDescent="0.2">
      <c r="A22" s="264"/>
      <c r="B22" s="146"/>
      <c r="C22" s="12"/>
      <c r="D22" s="732" t="s">
        <v>138</v>
      </c>
      <c r="E22" s="733">
        <v>2014</v>
      </c>
      <c r="F22" s="732" t="s">
        <v>7</v>
      </c>
      <c r="G22" s="118">
        <v>45</v>
      </c>
      <c r="H22" s="118">
        <v>47</v>
      </c>
      <c r="I22" s="285">
        <f>G22+H22</f>
        <v>92</v>
      </c>
      <c r="J22" s="27"/>
      <c r="K22" s="12"/>
      <c r="L22" s="41"/>
      <c r="M22" s="12"/>
      <c r="N22" s="41"/>
      <c r="O22" s="41"/>
      <c r="P22" s="924"/>
    </row>
    <row r="23" spans="1:17" x14ac:dyDescent="0.2">
      <c r="A23" s="264"/>
      <c r="B23" s="146"/>
      <c r="C23" s="12"/>
      <c r="D23" s="12"/>
      <c r="E23" s="41"/>
      <c r="F23" s="82"/>
      <c r="G23" s="83"/>
      <c r="H23" s="83"/>
      <c r="I23" s="324"/>
      <c r="J23" s="27"/>
      <c r="K23" s="12"/>
      <c r="L23" s="41"/>
      <c r="M23" s="12"/>
      <c r="N23" s="41"/>
      <c r="O23" s="41"/>
      <c r="P23" s="924"/>
    </row>
    <row r="24" spans="1:17" x14ac:dyDescent="0.2">
      <c r="A24" s="264"/>
      <c r="B24" s="280" t="s">
        <v>17</v>
      </c>
      <c r="C24" s="278"/>
      <c r="D24" s="278" t="s">
        <v>13</v>
      </c>
      <c r="E24" s="279"/>
      <c r="F24" s="278"/>
      <c r="G24" s="279"/>
      <c r="H24" s="279"/>
      <c r="I24" s="281">
        <f>SUM(I25:I27)</f>
        <v>282</v>
      </c>
      <c r="J24" s="27"/>
      <c r="K24" s="12"/>
      <c r="L24" s="41"/>
      <c r="M24" s="12"/>
      <c r="N24" s="41"/>
      <c r="O24" s="41"/>
      <c r="P24" s="924"/>
    </row>
    <row r="25" spans="1:17" x14ac:dyDescent="0.2">
      <c r="A25" s="264"/>
      <c r="B25" s="146"/>
      <c r="C25" s="12"/>
      <c r="D25" s="354" t="s">
        <v>97</v>
      </c>
      <c r="E25" s="355">
        <v>2012</v>
      </c>
      <c r="F25" s="735" t="s">
        <v>13</v>
      </c>
      <c r="G25" s="734">
        <v>67</v>
      </c>
      <c r="H25" s="734">
        <v>52</v>
      </c>
      <c r="I25" s="147">
        <f>G25+H25</f>
        <v>119</v>
      </c>
      <c r="J25" s="27"/>
      <c r="K25" s="12"/>
      <c r="L25" s="41"/>
      <c r="M25" s="12"/>
      <c r="N25" s="41"/>
      <c r="O25" s="41"/>
      <c r="P25" s="924"/>
    </row>
    <row r="26" spans="1:17" x14ac:dyDescent="0.2">
      <c r="A26" s="264"/>
      <c r="B26" s="146"/>
      <c r="C26" s="12"/>
      <c r="D26" s="732" t="s">
        <v>76</v>
      </c>
      <c r="E26" s="485">
        <v>2012</v>
      </c>
      <c r="F26" s="354" t="s">
        <v>13</v>
      </c>
      <c r="G26" s="734">
        <v>59</v>
      </c>
      <c r="H26" s="734">
        <v>47</v>
      </c>
      <c r="I26" s="147">
        <f>G26+H26</f>
        <v>106</v>
      </c>
      <c r="J26" s="27"/>
      <c r="K26" s="12"/>
      <c r="L26" s="41"/>
      <c r="M26" s="12"/>
      <c r="N26" s="41"/>
      <c r="O26" s="41"/>
      <c r="P26" s="924"/>
    </row>
    <row r="27" spans="1:17" x14ac:dyDescent="0.2">
      <c r="A27" s="264"/>
      <c r="B27" s="146"/>
      <c r="C27" s="12"/>
      <c r="D27" s="354" t="s">
        <v>98</v>
      </c>
      <c r="E27" s="355">
        <v>2012</v>
      </c>
      <c r="F27" s="735" t="s">
        <v>13</v>
      </c>
      <c r="G27" s="734">
        <v>30</v>
      </c>
      <c r="H27" s="734">
        <v>27</v>
      </c>
      <c r="I27" s="147">
        <f>G27+H27</f>
        <v>57</v>
      </c>
      <c r="J27" s="27"/>
      <c r="K27" s="12"/>
      <c r="L27" s="41"/>
      <c r="M27" s="12"/>
      <c r="N27" s="41"/>
      <c r="O27" s="41"/>
      <c r="P27" s="924"/>
    </row>
    <row r="28" spans="1:17" ht="13.5" thickBot="1" x14ac:dyDescent="0.25">
      <c r="A28" s="264"/>
      <c r="B28" s="148"/>
      <c r="C28" s="275"/>
      <c r="D28" s="149"/>
      <c r="E28" s="150"/>
      <c r="F28" s="149"/>
      <c r="G28" s="151"/>
      <c r="H28" s="151"/>
      <c r="I28" s="152"/>
      <c r="K28" s="21"/>
      <c r="L28" s="38"/>
      <c r="M28" s="21"/>
      <c r="N28" s="62"/>
      <c r="O28" s="62"/>
      <c r="P28" s="924"/>
    </row>
    <row r="29" spans="1:17" ht="15.75" thickBot="1" x14ac:dyDescent="0.3">
      <c r="A29" s="264"/>
      <c r="B29" s="1"/>
      <c r="C29" s="1"/>
      <c r="D29" s="1"/>
      <c r="E29" s="1"/>
      <c r="F29" s="1"/>
      <c r="G29" s="5"/>
      <c r="H29" s="5"/>
      <c r="I29" s="58"/>
      <c r="J29" s="174"/>
      <c r="K29" s="925"/>
      <c r="L29" s="925"/>
      <c r="M29" s="925"/>
      <c r="N29" s="926"/>
      <c r="O29" s="926"/>
      <c r="P29" s="926"/>
    </row>
    <row r="30" spans="1:17" ht="15" thickBot="1" x14ac:dyDescent="0.25">
      <c r="A30" s="264"/>
      <c r="B30" s="890" t="s">
        <v>114</v>
      </c>
      <c r="C30" s="891"/>
      <c r="D30" s="892"/>
      <c r="E30" s="893"/>
      <c r="F30" s="892"/>
      <c r="G30" s="893"/>
      <c r="H30" s="893"/>
      <c r="I30" s="894" t="s">
        <v>6</v>
      </c>
      <c r="J30" s="175"/>
      <c r="K30" s="1"/>
      <c r="L30" s="1"/>
      <c r="M30" s="1"/>
      <c r="N30" s="1"/>
      <c r="O30" s="5"/>
      <c r="P30" s="5"/>
      <c r="Q30" s="1"/>
    </row>
    <row r="31" spans="1:17" ht="14.25" x14ac:dyDescent="0.2">
      <c r="A31" s="264"/>
      <c r="B31" s="121" t="s">
        <v>16</v>
      </c>
      <c r="C31" s="882">
        <v>15345</v>
      </c>
      <c r="D31" s="390" t="s">
        <v>102</v>
      </c>
      <c r="E31" s="750">
        <v>2009</v>
      </c>
      <c r="F31" s="607" t="s">
        <v>23</v>
      </c>
      <c r="G31" s="608">
        <v>88</v>
      </c>
      <c r="H31" s="608">
        <v>87</v>
      </c>
      <c r="I31" s="718">
        <f t="shared" ref="I31:I37" si="1">G31+H31</f>
        <v>175</v>
      </c>
      <c r="J31" s="175"/>
    </row>
    <row r="32" spans="1:17" x14ac:dyDescent="0.2">
      <c r="A32" s="264"/>
      <c r="B32" s="123" t="s">
        <v>17</v>
      </c>
      <c r="C32" s="882">
        <v>15348</v>
      </c>
      <c r="D32" s="720" t="s">
        <v>53</v>
      </c>
      <c r="E32" s="751">
        <v>2009</v>
      </c>
      <c r="F32" s="607" t="s">
        <v>23</v>
      </c>
      <c r="G32" s="608">
        <v>88</v>
      </c>
      <c r="H32" s="608">
        <v>86</v>
      </c>
      <c r="I32" s="716">
        <f t="shared" si="1"/>
        <v>174</v>
      </c>
      <c r="J32" s="36"/>
    </row>
    <row r="33" spans="1:19" x14ac:dyDescent="0.2">
      <c r="A33" s="264"/>
      <c r="B33" s="124" t="s">
        <v>19</v>
      </c>
      <c r="C33" s="882">
        <v>15347</v>
      </c>
      <c r="D33" s="719" t="s">
        <v>103</v>
      </c>
      <c r="E33" s="750">
        <v>2009</v>
      </c>
      <c r="F33" s="607" t="s">
        <v>23</v>
      </c>
      <c r="G33" s="608">
        <v>90</v>
      </c>
      <c r="H33" s="608">
        <v>82</v>
      </c>
      <c r="I33" s="718">
        <f t="shared" si="1"/>
        <v>172</v>
      </c>
      <c r="J33" s="21"/>
      <c r="R33" s="40"/>
      <c r="S33" s="6"/>
    </row>
    <row r="34" spans="1:19" x14ac:dyDescent="0.2">
      <c r="A34" s="264"/>
      <c r="B34" s="294" t="s">
        <v>20</v>
      </c>
      <c r="C34" s="883">
        <v>15655</v>
      </c>
      <c r="D34" s="390" t="s">
        <v>51</v>
      </c>
      <c r="E34" s="748">
        <v>2009</v>
      </c>
      <c r="F34" s="390" t="s">
        <v>27</v>
      </c>
      <c r="G34" s="5">
        <v>83</v>
      </c>
      <c r="H34" s="5">
        <v>79</v>
      </c>
      <c r="I34" s="716">
        <f t="shared" si="1"/>
        <v>162</v>
      </c>
      <c r="J34" s="36"/>
      <c r="R34" s="40"/>
      <c r="S34" s="6"/>
    </row>
    <row r="35" spans="1:19" x14ac:dyDescent="0.2">
      <c r="A35" s="264"/>
      <c r="B35" s="294" t="s">
        <v>21</v>
      </c>
      <c r="C35" s="883"/>
      <c r="D35" s="721" t="s">
        <v>104</v>
      </c>
      <c r="E35" s="750">
        <v>2009</v>
      </c>
      <c r="F35" s="607" t="s">
        <v>23</v>
      </c>
      <c r="G35" s="613">
        <v>77</v>
      </c>
      <c r="H35" s="613">
        <v>80</v>
      </c>
      <c r="I35" s="716">
        <f t="shared" si="1"/>
        <v>157</v>
      </c>
      <c r="J35" s="21"/>
      <c r="K35" s="1"/>
      <c r="L35" s="1"/>
      <c r="M35" s="1"/>
      <c r="N35" s="1"/>
      <c r="O35" s="5"/>
      <c r="P35" s="5"/>
      <c r="Q35" s="1"/>
      <c r="R35" s="40"/>
      <c r="S35" s="6"/>
    </row>
    <row r="36" spans="1:19" x14ac:dyDescent="0.2">
      <c r="A36" s="264"/>
      <c r="B36" s="294" t="s">
        <v>66</v>
      </c>
      <c r="C36" s="883"/>
      <c r="D36" s="375" t="s">
        <v>80</v>
      </c>
      <c r="E36" s="752">
        <v>2010</v>
      </c>
      <c r="F36" s="375" t="s">
        <v>13</v>
      </c>
      <c r="G36" s="715">
        <v>67</v>
      </c>
      <c r="H36" s="715">
        <v>63</v>
      </c>
      <c r="I36" s="716">
        <f t="shared" si="1"/>
        <v>130</v>
      </c>
      <c r="J36" s="64"/>
      <c r="K36" s="1"/>
      <c r="L36" s="1"/>
      <c r="M36" s="1"/>
      <c r="N36" s="1"/>
      <c r="O36" s="5"/>
      <c r="P36" s="5"/>
      <c r="Q36" s="1"/>
      <c r="R36" s="40"/>
      <c r="S36" s="6"/>
    </row>
    <row r="37" spans="1:19" x14ac:dyDescent="0.2">
      <c r="A37" s="264"/>
      <c r="B37" s="294" t="s">
        <v>122</v>
      </c>
      <c r="C37" s="883"/>
      <c r="D37" s="390" t="s">
        <v>111</v>
      </c>
      <c r="E37" s="748">
        <v>2010</v>
      </c>
      <c r="F37" s="390" t="s">
        <v>7</v>
      </c>
      <c r="G37" s="5">
        <v>52</v>
      </c>
      <c r="H37" s="5">
        <v>61</v>
      </c>
      <c r="I37" s="716">
        <f t="shared" si="1"/>
        <v>113</v>
      </c>
      <c r="J37" s="21"/>
      <c r="K37" s="1"/>
      <c r="L37" s="1"/>
      <c r="M37" s="1"/>
      <c r="N37" s="1"/>
      <c r="O37" s="5"/>
      <c r="P37" s="5"/>
      <c r="Q37" s="1"/>
    </row>
    <row r="38" spans="1:19" x14ac:dyDescent="0.2">
      <c r="A38" s="264"/>
      <c r="B38" s="294" t="s">
        <v>123</v>
      </c>
      <c r="C38" s="882">
        <v>15581</v>
      </c>
      <c r="D38" s="247" t="s">
        <v>52</v>
      </c>
      <c r="E38" s="749">
        <v>2009</v>
      </c>
      <c r="F38" s="247" t="s">
        <v>13</v>
      </c>
      <c r="G38" s="715"/>
      <c r="H38" s="715"/>
      <c r="I38" s="716" t="s">
        <v>61</v>
      </c>
      <c r="J38" s="12"/>
      <c r="K38" s="1"/>
      <c r="L38" s="1"/>
      <c r="M38" s="1"/>
      <c r="N38" s="1"/>
      <c r="O38" s="5"/>
      <c r="P38" s="5"/>
      <c r="Q38" s="1"/>
    </row>
    <row r="39" spans="1:19" ht="14.25" x14ac:dyDescent="0.2">
      <c r="A39" s="264"/>
      <c r="B39" s="294" t="s">
        <v>124</v>
      </c>
      <c r="C39" s="883"/>
      <c r="D39" s="721" t="s">
        <v>105</v>
      </c>
      <c r="E39" s="750">
        <v>2009</v>
      </c>
      <c r="F39" s="607" t="s">
        <v>23</v>
      </c>
      <c r="G39" s="722"/>
      <c r="H39" s="722"/>
      <c r="I39" s="716" t="s">
        <v>61</v>
      </c>
      <c r="J39" s="175"/>
      <c r="K39" s="1"/>
      <c r="L39" s="1"/>
      <c r="M39" s="1"/>
      <c r="N39" s="1"/>
      <c r="O39" s="5"/>
      <c r="P39" s="5"/>
      <c r="Q39" s="1"/>
    </row>
    <row r="40" spans="1:19" ht="14.25" x14ac:dyDescent="0.2">
      <c r="A40" s="264"/>
      <c r="B40" s="294" t="s">
        <v>125</v>
      </c>
      <c r="C40" s="882">
        <v>15051</v>
      </c>
      <c r="D40" s="390" t="s">
        <v>109</v>
      </c>
      <c r="E40" s="748">
        <v>2009</v>
      </c>
      <c r="F40" s="390" t="s">
        <v>7</v>
      </c>
      <c r="G40" s="723"/>
      <c r="H40" s="723"/>
      <c r="I40" s="716" t="s">
        <v>61</v>
      </c>
      <c r="J40" s="175"/>
      <c r="K40" s="1"/>
      <c r="L40" s="1"/>
      <c r="M40" s="1"/>
      <c r="N40" s="1"/>
      <c r="O40" s="5"/>
      <c r="P40" s="5"/>
      <c r="Q40" s="1"/>
    </row>
    <row r="41" spans="1:19" ht="14.25" x14ac:dyDescent="0.2">
      <c r="A41" s="264"/>
      <c r="B41" s="294" t="s">
        <v>126</v>
      </c>
      <c r="C41" s="882">
        <v>15286</v>
      </c>
      <c r="D41" s="390" t="s">
        <v>110</v>
      </c>
      <c r="E41" s="748">
        <v>2010</v>
      </c>
      <c r="F41" s="390" t="s">
        <v>7</v>
      </c>
      <c r="G41" s="723"/>
      <c r="H41" s="723"/>
      <c r="I41" s="716" t="s">
        <v>61</v>
      </c>
      <c r="J41" s="175"/>
      <c r="K41" s="1"/>
      <c r="L41" s="1"/>
      <c r="M41" s="1"/>
      <c r="N41" s="1"/>
      <c r="O41" s="5"/>
      <c r="P41" s="5"/>
      <c r="Q41" s="1"/>
    </row>
    <row r="42" spans="1:19" ht="15" x14ac:dyDescent="0.25">
      <c r="A42" s="264"/>
      <c r="B42" s="294" t="s">
        <v>133</v>
      </c>
      <c r="C42" s="882">
        <v>15045</v>
      </c>
      <c r="D42" s="390" t="s">
        <v>57</v>
      </c>
      <c r="E42" s="748">
        <v>2009</v>
      </c>
      <c r="F42" s="390" t="s">
        <v>7</v>
      </c>
      <c r="G42" s="723"/>
      <c r="H42" s="723"/>
      <c r="I42" s="716" t="s">
        <v>61</v>
      </c>
      <c r="J42" s="176"/>
      <c r="K42" s="1"/>
      <c r="L42" s="1"/>
      <c r="M42" s="1"/>
      <c r="N42" s="1"/>
      <c r="O42" s="5"/>
      <c r="P42" s="5"/>
      <c r="Q42" s="1"/>
    </row>
    <row r="43" spans="1:19" ht="15" x14ac:dyDescent="0.25">
      <c r="A43" s="264"/>
      <c r="B43" s="294" t="s">
        <v>134</v>
      </c>
      <c r="C43" s="883"/>
      <c r="D43" s="721"/>
      <c r="E43" s="750"/>
      <c r="F43" s="607"/>
      <c r="G43" s="722"/>
      <c r="H43" s="722"/>
      <c r="I43" s="716"/>
      <c r="J43" s="174"/>
      <c r="K43" s="1"/>
      <c r="L43" s="1"/>
      <c r="M43" s="1"/>
      <c r="N43" s="1"/>
      <c r="O43" s="5"/>
      <c r="P43" s="5"/>
      <c r="Q43" s="1"/>
    </row>
    <row r="44" spans="1:19" ht="15.75" thickBot="1" x14ac:dyDescent="0.3">
      <c r="A44" s="264"/>
      <c r="B44" s="294" t="s">
        <v>135</v>
      </c>
      <c r="C44" s="387"/>
      <c r="D44" s="721"/>
      <c r="E44" s="750"/>
      <c r="F44" s="607"/>
      <c r="G44" s="722"/>
      <c r="H44" s="722"/>
      <c r="I44" s="716"/>
      <c r="J44" s="174"/>
      <c r="K44" s="1"/>
      <c r="L44" s="1"/>
      <c r="M44" s="1"/>
      <c r="N44" s="1"/>
      <c r="O44" s="5"/>
      <c r="P44" s="5"/>
      <c r="Q44" s="1"/>
    </row>
    <row r="45" spans="1:19" ht="15.75" thickBot="1" x14ac:dyDescent="0.3">
      <c r="A45" s="264"/>
      <c r="B45" s="890" t="s">
        <v>115</v>
      </c>
      <c r="C45" s="895"/>
      <c r="D45" s="896"/>
      <c r="E45" s="897"/>
      <c r="F45" s="896"/>
      <c r="G45" s="898"/>
      <c r="H45" s="898"/>
      <c r="I45" s="899" t="s">
        <v>6</v>
      </c>
      <c r="J45" s="174"/>
      <c r="K45" s="1"/>
      <c r="L45" s="1"/>
      <c r="M45" s="1"/>
      <c r="N45" s="1"/>
      <c r="O45" s="118"/>
      <c r="P45" s="118"/>
      <c r="Q45" s="1"/>
    </row>
    <row r="46" spans="1:19" ht="15" x14ac:dyDescent="0.25">
      <c r="A46" s="264"/>
      <c r="B46" s="121" t="s">
        <v>16</v>
      </c>
      <c r="C46" s="882">
        <v>15040</v>
      </c>
      <c r="D46" s="390" t="s">
        <v>59</v>
      </c>
      <c r="E46" s="748">
        <v>2009</v>
      </c>
      <c r="F46" s="390" t="s">
        <v>7</v>
      </c>
      <c r="G46" s="5">
        <v>89</v>
      </c>
      <c r="H46" s="5">
        <v>84</v>
      </c>
      <c r="I46" s="718">
        <f>G46+H46</f>
        <v>173</v>
      </c>
      <c r="J46" s="174"/>
      <c r="K46" s="1"/>
      <c r="L46" s="1"/>
      <c r="M46" s="1"/>
      <c r="N46" s="1"/>
      <c r="O46" s="118"/>
      <c r="P46" s="118"/>
      <c r="Q46" s="1"/>
    </row>
    <row r="47" spans="1:19" ht="15" x14ac:dyDescent="0.25">
      <c r="A47" s="264"/>
      <c r="B47" s="123" t="s">
        <v>17</v>
      </c>
      <c r="C47" s="882">
        <v>15041</v>
      </c>
      <c r="D47" s="390" t="s">
        <v>58</v>
      </c>
      <c r="E47" s="748">
        <v>2009</v>
      </c>
      <c r="F47" s="390" t="s">
        <v>7</v>
      </c>
      <c r="G47" s="5">
        <v>81</v>
      </c>
      <c r="H47" s="5">
        <v>88</v>
      </c>
      <c r="I47" s="716">
        <f>G47+H47</f>
        <v>169</v>
      </c>
      <c r="J47" s="174"/>
      <c r="K47" s="1"/>
      <c r="L47" s="1"/>
      <c r="M47" s="1"/>
      <c r="N47" s="1"/>
      <c r="O47" s="118"/>
      <c r="P47" s="118"/>
      <c r="Q47" s="1"/>
    </row>
    <row r="48" spans="1:19" ht="15" x14ac:dyDescent="0.25">
      <c r="A48" s="264"/>
      <c r="B48" s="124" t="s">
        <v>19</v>
      </c>
      <c r="C48" s="882">
        <v>15042</v>
      </c>
      <c r="D48" s="390" t="s">
        <v>60</v>
      </c>
      <c r="E48" s="748">
        <v>2009</v>
      </c>
      <c r="F48" s="390" t="s">
        <v>7</v>
      </c>
      <c r="G48" s="5">
        <v>72</v>
      </c>
      <c r="H48" s="5">
        <v>80</v>
      </c>
      <c r="I48" s="718">
        <f>G48+H48</f>
        <v>152</v>
      </c>
      <c r="J48" s="174"/>
      <c r="K48" s="1"/>
      <c r="L48" s="1"/>
      <c r="M48" s="1"/>
      <c r="N48" s="1"/>
      <c r="O48" s="5"/>
      <c r="P48" s="5"/>
      <c r="Q48" s="1"/>
    </row>
    <row r="49" spans="1:19" ht="15" x14ac:dyDescent="0.25">
      <c r="A49" s="264"/>
      <c r="B49" s="630" t="s">
        <v>29</v>
      </c>
      <c r="C49" s="874"/>
      <c r="D49" s="631"/>
      <c r="E49" s="632"/>
      <c r="F49" s="631"/>
      <c r="G49" s="632"/>
      <c r="H49" s="634"/>
      <c r="I49" s="635"/>
      <c r="J49" s="174"/>
      <c r="K49" s="1"/>
      <c r="L49" s="1"/>
      <c r="M49" s="1"/>
      <c r="N49" s="1"/>
      <c r="O49" s="5"/>
      <c r="P49" s="5"/>
      <c r="Q49" s="1"/>
    </row>
    <row r="50" spans="1:19" ht="15" x14ac:dyDescent="0.25">
      <c r="A50" s="264"/>
      <c r="B50" s="325" t="s">
        <v>16</v>
      </c>
      <c r="C50" s="312"/>
      <c r="D50" s="312" t="s">
        <v>23</v>
      </c>
      <c r="E50" s="313"/>
      <c r="F50" s="312"/>
      <c r="G50" s="313"/>
      <c r="H50" s="314"/>
      <c r="I50" s="326">
        <f>SUM(I51:I53)</f>
        <v>521</v>
      </c>
      <c r="J50" s="174"/>
      <c r="K50" s="1"/>
      <c r="L50" s="1"/>
      <c r="M50" s="1"/>
      <c r="N50" s="1"/>
      <c r="O50" s="5"/>
      <c r="P50" s="5"/>
      <c r="Q50" s="1"/>
    </row>
    <row r="51" spans="1:19" ht="14.25" x14ac:dyDescent="0.2">
      <c r="A51" s="264"/>
      <c r="B51" s="157"/>
      <c r="C51" s="64"/>
      <c r="D51" s="732" t="s">
        <v>102</v>
      </c>
      <c r="E51" s="623">
        <v>2009</v>
      </c>
      <c r="F51" s="624" t="s">
        <v>23</v>
      </c>
      <c r="G51" s="625">
        <v>88</v>
      </c>
      <c r="H51" s="625">
        <v>87</v>
      </c>
      <c r="I51" s="147">
        <f>G51+H51</f>
        <v>175</v>
      </c>
      <c r="J51" s="175"/>
    </row>
    <row r="52" spans="1:19" x14ac:dyDescent="0.2">
      <c r="A52" s="264"/>
      <c r="B52" s="157"/>
      <c r="C52" s="64"/>
      <c r="D52" s="739" t="s">
        <v>53</v>
      </c>
      <c r="E52" s="740">
        <v>2009</v>
      </c>
      <c r="F52" s="624" t="s">
        <v>23</v>
      </c>
      <c r="G52" s="625">
        <v>88</v>
      </c>
      <c r="H52" s="625">
        <v>86</v>
      </c>
      <c r="I52" s="147">
        <f>G52+H52</f>
        <v>174</v>
      </c>
      <c r="J52" s="12"/>
    </row>
    <row r="53" spans="1:19" x14ac:dyDescent="0.2">
      <c r="A53" s="264"/>
      <c r="B53" s="157"/>
      <c r="C53" s="64"/>
      <c r="D53" s="737" t="s">
        <v>103</v>
      </c>
      <c r="E53" s="623">
        <v>2009</v>
      </c>
      <c r="F53" s="624" t="s">
        <v>23</v>
      </c>
      <c r="G53" s="625">
        <v>90</v>
      </c>
      <c r="H53" s="625">
        <v>82</v>
      </c>
      <c r="I53" s="147">
        <f>G53+H53</f>
        <v>172</v>
      </c>
      <c r="J53" s="12"/>
    </row>
    <row r="54" spans="1:19" x14ac:dyDescent="0.2">
      <c r="A54" s="264"/>
      <c r="B54" s="157"/>
      <c r="C54" s="64"/>
      <c r="D54" s="27"/>
      <c r="E54" s="28"/>
      <c r="F54" s="27"/>
      <c r="G54" s="28"/>
      <c r="H54" s="28"/>
      <c r="I54" s="147"/>
      <c r="J54" s="12"/>
    </row>
    <row r="55" spans="1:19" x14ac:dyDescent="0.2">
      <c r="A55" s="264"/>
      <c r="B55" s="325" t="s">
        <v>17</v>
      </c>
      <c r="C55" s="312"/>
      <c r="D55" s="312" t="s">
        <v>7</v>
      </c>
      <c r="E55" s="313"/>
      <c r="F55" s="312"/>
      <c r="G55" s="313"/>
      <c r="H55" s="314"/>
      <c r="I55" s="326">
        <f>SUM(I56:I58)</f>
        <v>494</v>
      </c>
      <c r="J55" s="12"/>
    </row>
    <row r="56" spans="1:19" x14ac:dyDescent="0.2">
      <c r="A56" s="264"/>
      <c r="B56" s="159"/>
      <c r="C56" s="54"/>
      <c r="D56" s="93" t="s">
        <v>59</v>
      </c>
      <c r="E56" s="118">
        <v>2009</v>
      </c>
      <c r="F56" s="93" t="s">
        <v>7</v>
      </c>
      <c r="G56" s="118">
        <v>89</v>
      </c>
      <c r="H56" s="118">
        <v>84</v>
      </c>
      <c r="I56" s="147">
        <f>G56+H56</f>
        <v>173</v>
      </c>
      <c r="J56" s="12"/>
      <c r="K56" s="927"/>
      <c r="L56" s="928"/>
      <c r="M56" s="927"/>
      <c r="N56" s="928"/>
      <c r="O56" s="928"/>
      <c r="P56" s="40"/>
      <c r="Q56" s="929"/>
    </row>
    <row r="57" spans="1:19" x14ac:dyDescent="0.2">
      <c r="A57" s="264"/>
      <c r="B57" s="159"/>
      <c r="C57" s="54"/>
      <c r="D57" s="93" t="s">
        <v>58</v>
      </c>
      <c r="E57" s="118">
        <v>2009</v>
      </c>
      <c r="F57" s="93" t="s">
        <v>7</v>
      </c>
      <c r="G57" s="118">
        <v>81</v>
      </c>
      <c r="H57" s="118">
        <v>88</v>
      </c>
      <c r="I57" s="147">
        <f>G57+H57</f>
        <v>169</v>
      </c>
      <c r="J57" s="12"/>
      <c r="K57" s="927"/>
      <c r="L57" s="928"/>
      <c r="M57" s="927"/>
      <c r="N57" s="928"/>
      <c r="O57" s="928"/>
      <c r="P57" s="40"/>
      <c r="Q57" s="929"/>
    </row>
    <row r="58" spans="1:19" x14ac:dyDescent="0.2">
      <c r="A58" s="264"/>
      <c r="B58" s="159"/>
      <c r="C58" s="54"/>
      <c r="D58" s="93" t="s">
        <v>60</v>
      </c>
      <c r="E58" s="118">
        <v>2009</v>
      </c>
      <c r="F58" s="93" t="s">
        <v>7</v>
      </c>
      <c r="G58" s="118">
        <v>72</v>
      </c>
      <c r="H58" s="118">
        <v>80</v>
      </c>
      <c r="I58" s="147">
        <f>G58+H58</f>
        <v>152</v>
      </c>
      <c r="J58" s="36"/>
      <c r="K58" s="927"/>
      <c r="L58" s="928"/>
      <c r="M58" s="618"/>
      <c r="N58" s="928"/>
      <c r="O58" s="928"/>
      <c r="P58" s="40"/>
      <c r="Q58" s="929"/>
    </row>
    <row r="59" spans="1:19" ht="13.5" thickBot="1" x14ac:dyDescent="0.25">
      <c r="A59" s="264"/>
      <c r="B59" s="160"/>
      <c r="C59" s="875"/>
      <c r="D59" s="161"/>
      <c r="E59" s="162"/>
      <c r="F59" s="161"/>
      <c r="G59" s="163"/>
      <c r="H59" s="163"/>
      <c r="I59" s="152"/>
      <c r="J59" s="36"/>
      <c r="K59" s="930"/>
      <c r="L59" s="136"/>
      <c r="M59" s="931"/>
      <c r="N59" s="932"/>
      <c r="O59" s="932"/>
      <c r="P59" s="40"/>
      <c r="Q59" s="929"/>
    </row>
    <row r="60" spans="1:19" ht="13.5" thickBot="1" x14ac:dyDescent="0.25">
      <c r="A60" s="264"/>
      <c r="B60" s="1"/>
      <c r="C60" s="1"/>
      <c r="D60" s="1"/>
      <c r="E60" s="5"/>
      <c r="F60" s="1"/>
      <c r="G60" s="5"/>
      <c r="H60" s="5"/>
      <c r="I60" s="58"/>
      <c r="J60" s="34"/>
      <c r="K60" s="933"/>
      <c r="L60" s="934"/>
      <c r="M60" s="933"/>
      <c r="N60" s="932"/>
      <c r="O60" s="932"/>
      <c r="P60" s="40"/>
      <c r="Q60" s="929"/>
    </row>
    <row r="61" spans="1:19" ht="15" thickBot="1" x14ac:dyDescent="0.25">
      <c r="A61" s="264"/>
      <c r="B61" s="900" t="s">
        <v>118</v>
      </c>
      <c r="C61" s="901"/>
      <c r="D61" s="902"/>
      <c r="E61" s="903"/>
      <c r="F61" s="902"/>
      <c r="G61" s="903"/>
      <c r="H61" s="903"/>
      <c r="I61" s="904" t="s">
        <v>6</v>
      </c>
      <c r="J61" s="34"/>
      <c r="K61" s="930"/>
      <c r="L61" s="136"/>
      <c r="M61" s="931"/>
      <c r="N61" s="932"/>
      <c r="O61" s="932"/>
      <c r="P61" s="40"/>
      <c r="Q61" s="929"/>
    </row>
    <row r="62" spans="1:19" x14ac:dyDescent="0.2">
      <c r="A62" s="264"/>
      <c r="B62" s="121" t="s">
        <v>16</v>
      </c>
      <c r="C62" s="882">
        <v>14699</v>
      </c>
      <c r="D62" s="390" t="s">
        <v>48</v>
      </c>
      <c r="E62" s="748">
        <v>2008</v>
      </c>
      <c r="F62" s="390" t="s">
        <v>7</v>
      </c>
      <c r="G62" s="5">
        <v>86</v>
      </c>
      <c r="H62" s="5">
        <v>78</v>
      </c>
      <c r="I62" s="718">
        <f t="shared" ref="I62:I68" si="2">G62+H62</f>
        <v>164</v>
      </c>
      <c r="J62" s="34"/>
      <c r="K62" s="415"/>
      <c r="L62" s="438"/>
      <c r="M62" s="344"/>
      <c r="N62" s="344"/>
      <c r="O62" s="344"/>
      <c r="P62" s="38"/>
      <c r="Q62" s="38"/>
      <c r="R62" s="40"/>
      <c r="S62" s="6"/>
    </row>
    <row r="63" spans="1:19" x14ac:dyDescent="0.2">
      <c r="A63" s="264"/>
      <c r="B63" s="123" t="s">
        <v>17</v>
      </c>
      <c r="C63" s="493"/>
      <c r="D63" s="607" t="s">
        <v>62</v>
      </c>
      <c r="E63" s="750">
        <v>2008</v>
      </c>
      <c r="F63" s="607" t="s">
        <v>23</v>
      </c>
      <c r="G63" s="608">
        <v>80</v>
      </c>
      <c r="H63" s="608">
        <v>81</v>
      </c>
      <c r="I63" s="718">
        <f t="shared" si="2"/>
        <v>161</v>
      </c>
      <c r="J63"/>
      <c r="K63" s="415"/>
      <c r="L63" s="345"/>
      <c r="M63" s="344"/>
      <c r="N63" s="344"/>
      <c r="O63" s="344"/>
      <c r="P63" s="38"/>
      <c r="Q63" s="38"/>
      <c r="R63" s="40"/>
      <c r="S63" s="6"/>
    </row>
    <row r="64" spans="1:19" x14ac:dyDescent="0.2">
      <c r="A64" s="264"/>
      <c r="B64" s="124" t="s">
        <v>19</v>
      </c>
      <c r="C64" s="882">
        <v>15049</v>
      </c>
      <c r="D64" s="390" t="s">
        <v>63</v>
      </c>
      <c r="E64" s="748">
        <v>2008</v>
      </c>
      <c r="F64" s="390" t="s">
        <v>7</v>
      </c>
      <c r="G64" s="5">
        <v>83</v>
      </c>
      <c r="H64" s="5">
        <v>76</v>
      </c>
      <c r="I64" s="718">
        <f t="shared" si="2"/>
        <v>159</v>
      </c>
      <c r="J64"/>
      <c r="K64" s="344"/>
      <c r="L64" s="348"/>
      <c r="M64" s="344"/>
      <c r="N64" s="344"/>
      <c r="O64" s="344"/>
      <c r="P64" s="38"/>
      <c r="Q64" s="38"/>
      <c r="R64" s="40"/>
      <c r="S64" s="6"/>
    </row>
    <row r="65" spans="1:17" x14ac:dyDescent="0.2">
      <c r="A65" s="264"/>
      <c r="B65" s="294" t="s">
        <v>20</v>
      </c>
      <c r="C65" s="882">
        <v>15344</v>
      </c>
      <c r="D65" s="607" t="s">
        <v>132</v>
      </c>
      <c r="E65" s="751">
        <v>2007</v>
      </c>
      <c r="F65" s="607" t="s">
        <v>23</v>
      </c>
      <c r="G65" s="608">
        <v>73</v>
      </c>
      <c r="H65" s="608">
        <v>77</v>
      </c>
      <c r="I65" s="718">
        <f t="shared" si="2"/>
        <v>150</v>
      </c>
      <c r="J65" s="34"/>
      <c r="K65" s="1"/>
      <c r="L65" s="1"/>
      <c r="M65" s="1"/>
      <c r="N65" s="1"/>
      <c r="O65" s="118"/>
      <c r="P65" s="118"/>
      <c r="Q65" s="1"/>
    </row>
    <row r="66" spans="1:17" x14ac:dyDescent="0.2">
      <c r="A66" s="264"/>
      <c r="B66" s="294" t="s">
        <v>21</v>
      </c>
      <c r="C66" s="386"/>
      <c r="D66" s="607" t="s">
        <v>117</v>
      </c>
      <c r="E66" s="751">
        <v>2008</v>
      </c>
      <c r="F66" s="607" t="s">
        <v>23</v>
      </c>
      <c r="G66" s="608">
        <v>75</v>
      </c>
      <c r="H66" s="608">
        <v>69</v>
      </c>
      <c r="I66" s="718">
        <f t="shared" si="2"/>
        <v>144</v>
      </c>
      <c r="J66" s="34"/>
      <c r="K66" s="1"/>
      <c r="L66" s="1"/>
      <c r="M66" s="1"/>
      <c r="N66" s="1"/>
      <c r="O66" s="118"/>
      <c r="P66" s="118"/>
      <c r="Q66" s="1"/>
    </row>
    <row r="67" spans="1:17" x14ac:dyDescent="0.2">
      <c r="A67" s="264"/>
      <c r="B67" s="294" t="s">
        <v>66</v>
      </c>
      <c r="C67" s="386"/>
      <c r="D67" s="390" t="s">
        <v>107</v>
      </c>
      <c r="E67" s="748">
        <v>2008</v>
      </c>
      <c r="F67" s="390" t="s">
        <v>7</v>
      </c>
      <c r="G67" s="5">
        <v>71</v>
      </c>
      <c r="H67" s="5">
        <v>61</v>
      </c>
      <c r="I67" s="718">
        <f t="shared" si="2"/>
        <v>132</v>
      </c>
      <c r="K67" s="1"/>
      <c r="L67" s="1"/>
      <c r="M67" s="1"/>
      <c r="N67" s="1"/>
      <c r="O67" s="118"/>
      <c r="P67" s="118"/>
      <c r="Q67" s="1"/>
    </row>
    <row r="68" spans="1:17" x14ac:dyDescent="0.2">
      <c r="A68" s="264"/>
      <c r="B68" s="294" t="s">
        <v>122</v>
      </c>
      <c r="C68" s="386"/>
      <c r="D68" s="390" t="s">
        <v>108</v>
      </c>
      <c r="E68" s="748">
        <v>2008</v>
      </c>
      <c r="F68" s="390" t="s">
        <v>7</v>
      </c>
      <c r="G68" s="723"/>
      <c r="H68" s="723"/>
      <c r="I68" s="718">
        <f t="shared" si="2"/>
        <v>0</v>
      </c>
      <c r="J68" s="54"/>
      <c r="K68" s="1"/>
      <c r="L68" s="1"/>
      <c r="M68" s="1"/>
      <c r="N68" s="1"/>
      <c r="O68" s="5"/>
      <c r="P68" s="5"/>
      <c r="Q68" s="1"/>
    </row>
    <row r="69" spans="1:17" x14ac:dyDescent="0.2">
      <c r="A69" s="264"/>
      <c r="B69" s="905" t="s">
        <v>29</v>
      </c>
      <c r="C69" s="906"/>
      <c r="D69" s="907"/>
      <c r="E69" s="908"/>
      <c r="F69" s="907"/>
      <c r="G69" s="908"/>
      <c r="H69" s="908"/>
      <c r="I69" s="909"/>
      <c r="J69" s="34"/>
      <c r="K69" s="933"/>
      <c r="L69" s="934"/>
      <c r="M69" s="933"/>
      <c r="N69" s="932"/>
      <c r="O69" s="932"/>
      <c r="P69" s="40"/>
      <c r="Q69" s="929"/>
    </row>
    <row r="70" spans="1:17" x14ac:dyDescent="0.2">
      <c r="A70" s="264"/>
      <c r="B70" s="311" t="s">
        <v>16</v>
      </c>
      <c r="C70" s="876"/>
      <c r="D70" s="278" t="s">
        <v>23</v>
      </c>
      <c r="E70" s="278"/>
      <c r="F70" s="278"/>
      <c r="G70" s="279"/>
      <c r="H70" s="741">
        <f>SUM(H71:H73)</f>
        <v>227</v>
      </c>
      <c r="I70" s="281">
        <f>SUM(I71:I73)</f>
        <v>455</v>
      </c>
      <c r="K70" s="933"/>
      <c r="L70" s="934"/>
      <c r="M70" s="933"/>
      <c r="N70" s="932"/>
      <c r="O70" s="932"/>
      <c r="P70" s="40"/>
      <c r="Q70" s="929"/>
    </row>
    <row r="71" spans="1:17" x14ac:dyDescent="0.2">
      <c r="A71" s="264"/>
      <c r="B71" s="146"/>
      <c r="C71" s="12"/>
      <c r="D71" s="624" t="s">
        <v>62</v>
      </c>
      <c r="E71" s="623">
        <v>2008</v>
      </c>
      <c r="F71" s="624" t="s">
        <v>23</v>
      </c>
      <c r="G71" s="625">
        <v>80</v>
      </c>
      <c r="H71" s="625">
        <v>81</v>
      </c>
      <c r="I71" s="285">
        <f>G71+H71</f>
        <v>161</v>
      </c>
      <c r="J71" s="54"/>
      <c r="K71" s="64"/>
      <c r="L71" s="39"/>
      <c r="M71" s="64"/>
      <c r="N71" s="39"/>
      <c r="O71" s="39"/>
      <c r="P71" s="935"/>
      <c r="Q71" s="929"/>
    </row>
    <row r="72" spans="1:17" x14ac:dyDescent="0.2">
      <c r="A72" s="264"/>
      <c r="B72" s="146"/>
      <c r="C72" s="12"/>
      <c r="D72" s="624" t="s">
        <v>132</v>
      </c>
      <c r="E72" s="740">
        <v>2007</v>
      </c>
      <c r="F72" s="624" t="s">
        <v>23</v>
      </c>
      <c r="G72" s="625">
        <v>73</v>
      </c>
      <c r="H72" s="625">
        <v>77</v>
      </c>
      <c r="I72" s="285">
        <f>G72+H72</f>
        <v>150</v>
      </c>
      <c r="J72" s="54"/>
      <c r="K72" s="12"/>
      <c r="L72" s="41"/>
      <c r="M72" s="12"/>
      <c r="P72" s="935"/>
    </row>
    <row r="73" spans="1:17" x14ac:dyDescent="0.2">
      <c r="A73" s="264"/>
      <c r="B73" s="146"/>
      <c r="C73" s="12"/>
      <c r="D73" s="624" t="s">
        <v>117</v>
      </c>
      <c r="E73" s="740">
        <v>2008</v>
      </c>
      <c r="F73" s="624" t="s">
        <v>23</v>
      </c>
      <c r="G73" s="625">
        <v>75</v>
      </c>
      <c r="H73" s="625">
        <v>69</v>
      </c>
      <c r="I73" s="285">
        <f>G73+H73</f>
        <v>144</v>
      </c>
      <c r="J73" s="54"/>
      <c r="L73" s="616"/>
      <c r="M73" s="30"/>
      <c r="N73" s="41"/>
      <c r="O73" s="41"/>
      <c r="P73" s="935"/>
    </row>
    <row r="74" spans="1:17" x14ac:dyDescent="0.2">
      <c r="A74" s="264"/>
      <c r="B74" s="146"/>
      <c r="C74" s="12"/>
      <c r="D74" s="93"/>
      <c r="E74" s="118"/>
      <c r="F74" s="93"/>
      <c r="G74" s="118"/>
      <c r="H74" s="118"/>
      <c r="I74" s="285"/>
      <c r="J74" s="27"/>
      <c r="L74" s="616"/>
      <c r="M74" s="30"/>
      <c r="N74" s="41"/>
      <c r="O74" s="41"/>
      <c r="P74" s="935"/>
    </row>
    <row r="75" spans="1:17" x14ac:dyDescent="0.2">
      <c r="A75" s="264"/>
      <c r="B75" s="311" t="s">
        <v>17</v>
      </c>
      <c r="C75" s="876"/>
      <c r="D75" s="278" t="s">
        <v>7</v>
      </c>
      <c r="E75" s="278"/>
      <c r="F75" s="278"/>
      <c r="G75" s="279"/>
      <c r="H75" s="741">
        <f>SUM(H76:H78)</f>
        <v>215</v>
      </c>
      <c r="I75" s="281">
        <f>SUM(I76:I78)</f>
        <v>455</v>
      </c>
      <c r="K75" s="21"/>
      <c r="L75" s="38"/>
      <c r="M75" s="21"/>
      <c r="N75" s="39"/>
      <c r="O75" s="39"/>
      <c r="P75" s="924"/>
    </row>
    <row r="76" spans="1:17" x14ac:dyDescent="0.2">
      <c r="A76" s="264"/>
      <c r="B76" s="146"/>
      <c r="C76" s="12"/>
      <c r="D76" s="732" t="s">
        <v>48</v>
      </c>
      <c r="E76" s="733">
        <v>2008</v>
      </c>
      <c r="F76" s="732" t="s">
        <v>7</v>
      </c>
      <c r="G76" s="118">
        <v>86</v>
      </c>
      <c r="H76" s="118">
        <v>78</v>
      </c>
      <c r="I76" s="285">
        <f>G76+H76</f>
        <v>164</v>
      </c>
      <c r="L76" s="41"/>
      <c r="M76" s="257"/>
      <c r="N76" s="39"/>
      <c r="O76" s="39"/>
      <c r="P76" s="935"/>
    </row>
    <row r="77" spans="1:17" x14ac:dyDescent="0.2">
      <c r="A77" s="264"/>
      <c r="B77" s="146"/>
      <c r="C77" s="12"/>
      <c r="D77" s="732" t="s">
        <v>63</v>
      </c>
      <c r="E77" s="733">
        <v>2008</v>
      </c>
      <c r="F77" s="732" t="s">
        <v>7</v>
      </c>
      <c r="G77" s="118">
        <v>83</v>
      </c>
      <c r="H77" s="118">
        <v>76</v>
      </c>
      <c r="I77" s="285">
        <f>G77+H77</f>
        <v>159</v>
      </c>
      <c r="K77" s="12"/>
      <c r="L77" s="41"/>
      <c r="M77" s="12"/>
      <c r="N77" s="41"/>
      <c r="O77" s="41"/>
      <c r="P77" s="38"/>
    </row>
    <row r="78" spans="1:17" x14ac:dyDescent="0.2">
      <c r="A78" s="264"/>
      <c r="B78" s="146"/>
      <c r="C78" s="12"/>
      <c r="D78" s="732" t="s">
        <v>107</v>
      </c>
      <c r="E78" s="733">
        <v>2008</v>
      </c>
      <c r="F78" s="732" t="s">
        <v>7</v>
      </c>
      <c r="G78" s="118">
        <v>71</v>
      </c>
      <c r="H78" s="118">
        <v>61</v>
      </c>
      <c r="I78" s="285">
        <f>G78+H78</f>
        <v>132</v>
      </c>
      <c r="J78" s="54"/>
      <c r="K78" s="82"/>
      <c r="L78" s="83"/>
      <c r="M78" s="82"/>
      <c r="N78" s="928"/>
      <c r="O78" s="928"/>
      <c r="P78" s="936"/>
      <c r="Q78" s="929"/>
    </row>
    <row r="79" spans="1:17" x14ac:dyDescent="0.2">
      <c r="A79" s="264"/>
      <c r="B79" s="146"/>
      <c r="C79" s="12"/>
      <c r="D79" s="93"/>
      <c r="E79" s="118"/>
      <c r="F79" s="93"/>
      <c r="G79" s="118"/>
      <c r="H79" s="118"/>
      <c r="I79" s="285"/>
      <c r="J79"/>
      <c r="K79" s="82"/>
      <c r="L79" s="83"/>
      <c r="M79" s="82"/>
      <c r="N79" s="928"/>
      <c r="O79" s="928"/>
      <c r="P79" s="89"/>
      <c r="Q79" s="929"/>
    </row>
    <row r="80" spans="1:17" ht="13.5" thickBot="1" x14ac:dyDescent="0.25">
      <c r="A80" s="264"/>
      <c r="B80" s="148"/>
      <c r="C80" s="275"/>
      <c r="D80" s="164"/>
      <c r="E80" s="162"/>
      <c r="F80" s="164"/>
      <c r="G80" s="165"/>
      <c r="H80" s="165"/>
      <c r="I80" s="152"/>
      <c r="J80"/>
      <c r="K80" s="927"/>
      <c r="L80" s="928"/>
      <c r="M80" s="927"/>
      <c r="N80" s="928"/>
      <c r="O80" s="928"/>
      <c r="P80" s="89"/>
      <c r="Q80" s="929"/>
    </row>
    <row r="81" spans="1:17" ht="13.5" thickBot="1" x14ac:dyDescent="0.25">
      <c r="A81" s="264"/>
      <c r="B81" s="1"/>
      <c r="C81" s="1"/>
      <c r="D81" s="27"/>
      <c r="E81" s="28"/>
      <c r="F81" s="27"/>
      <c r="G81" s="28"/>
      <c r="H81" s="28"/>
      <c r="I81" s="55"/>
      <c r="J81"/>
      <c r="K81" s="930"/>
      <c r="L81" s="934"/>
      <c r="M81" s="933"/>
      <c r="N81" s="937"/>
      <c r="O81" s="937"/>
      <c r="P81" s="89"/>
      <c r="Q81" s="929"/>
    </row>
    <row r="82" spans="1:17" ht="15" thickBot="1" x14ac:dyDescent="0.25">
      <c r="A82" s="264"/>
      <c r="B82" s="910" t="s">
        <v>130</v>
      </c>
      <c r="C82" s="911"/>
      <c r="D82" s="912"/>
      <c r="E82" s="913"/>
      <c r="F82" s="911"/>
      <c r="G82" s="913"/>
      <c r="H82" s="913"/>
      <c r="I82" s="914" t="s">
        <v>6</v>
      </c>
      <c r="J82" s="64"/>
      <c r="K82" s="933"/>
      <c r="L82" s="934"/>
      <c r="M82" s="933"/>
      <c r="N82" s="937"/>
      <c r="O82" s="937"/>
      <c r="P82" s="89"/>
      <c r="Q82" s="929"/>
    </row>
    <row r="83" spans="1:17" x14ac:dyDescent="0.2">
      <c r="A83" s="264"/>
      <c r="B83" s="121" t="s">
        <v>16</v>
      </c>
      <c r="C83" s="882">
        <v>15580</v>
      </c>
      <c r="D83" s="247" t="s">
        <v>64</v>
      </c>
      <c r="E83" s="517">
        <v>2007</v>
      </c>
      <c r="F83" s="247" t="s">
        <v>13</v>
      </c>
      <c r="G83" s="386">
        <v>60</v>
      </c>
      <c r="H83" s="386">
        <v>77</v>
      </c>
      <c r="I83" s="718">
        <f>G83+H83</f>
        <v>137</v>
      </c>
      <c r="J83" s="64"/>
      <c r="K83" s="938"/>
      <c r="L83" s="934"/>
      <c r="M83" s="933"/>
      <c r="N83" s="937"/>
      <c r="O83" s="937"/>
      <c r="P83" s="89"/>
      <c r="Q83" s="929"/>
    </row>
    <row r="84" spans="1:17" x14ac:dyDescent="0.2">
      <c r="A84" s="264"/>
      <c r="B84" s="123" t="s">
        <v>17</v>
      </c>
      <c r="C84" s="877">
        <v>15728</v>
      </c>
      <c r="D84" s="247" t="s">
        <v>81</v>
      </c>
      <c r="E84" s="748">
        <v>2008</v>
      </c>
      <c r="F84" s="390" t="s">
        <v>27</v>
      </c>
      <c r="G84" s="5">
        <v>60</v>
      </c>
      <c r="H84" s="5">
        <v>58</v>
      </c>
      <c r="I84" s="718">
        <f>G84+H84</f>
        <v>118</v>
      </c>
      <c r="J84" s="36"/>
      <c r="K84" s="82"/>
      <c r="L84" s="83"/>
      <c r="M84" s="82"/>
      <c r="N84" s="928"/>
      <c r="O84" s="928"/>
      <c r="P84" s="936"/>
      <c r="Q84" s="929"/>
    </row>
    <row r="85" spans="1:17" x14ac:dyDescent="0.2">
      <c r="A85" s="264"/>
      <c r="B85" s="124" t="s">
        <v>19</v>
      </c>
      <c r="C85" s="433"/>
      <c r="D85" s="247" t="s">
        <v>70</v>
      </c>
      <c r="E85" s="402">
        <v>2010</v>
      </c>
      <c r="F85" s="724" t="s">
        <v>13</v>
      </c>
      <c r="G85" s="386">
        <v>48</v>
      </c>
      <c r="H85" s="386">
        <v>39</v>
      </c>
      <c r="I85" s="718">
        <f>G85+H85</f>
        <v>87</v>
      </c>
      <c r="J85" s="36"/>
      <c r="K85" s="927"/>
      <c r="L85" s="928"/>
      <c r="M85" s="927"/>
      <c r="N85" s="928"/>
      <c r="O85" s="928"/>
      <c r="P85" s="89"/>
      <c r="Q85" s="929"/>
    </row>
    <row r="86" spans="1:17" x14ac:dyDescent="0.2">
      <c r="A86" s="264"/>
      <c r="B86" s="294" t="s">
        <v>20</v>
      </c>
      <c r="C86" s="387"/>
      <c r="D86" s="247" t="s">
        <v>137</v>
      </c>
      <c r="E86" s="517">
        <v>2009</v>
      </c>
      <c r="F86" s="511" t="s">
        <v>13</v>
      </c>
      <c r="G86" s="386">
        <v>22</v>
      </c>
      <c r="H86" s="386">
        <v>25</v>
      </c>
      <c r="I86" s="718">
        <f>G86+H86</f>
        <v>47</v>
      </c>
      <c r="J86" s="36"/>
      <c r="K86" s="933"/>
      <c r="L86" s="934"/>
      <c r="M86" s="933"/>
      <c r="N86" s="937"/>
      <c r="O86" s="937"/>
      <c r="P86" s="89"/>
      <c r="Q86" s="929"/>
    </row>
    <row r="87" spans="1:17" ht="11.25" customHeight="1" x14ac:dyDescent="0.2">
      <c r="A87" s="264"/>
      <c r="B87" s="294" t="s">
        <v>21</v>
      </c>
      <c r="C87" s="882">
        <v>15136</v>
      </c>
      <c r="D87" s="247" t="s">
        <v>50</v>
      </c>
      <c r="E87" s="402">
        <v>2008</v>
      </c>
      <c r="F87" s="724" t="s">
        <v>13</v>
      </c>
      <c r="G87" s="725"/>
      <c r="H87" s="725"/>
      <c r="I87" s="718" t="s">
        <v>61</v>
      </c>
      <c r="J87" s="36"/>
      <c r="K87" s="938"/>
      <c r="L87" s="939"/>
      <c r="M87" s="938"/>
      <c r="N87" s="937"/>
      <c r="O87" s="937"/>
      <c r="P87" s="89"/>
      <c r="Q87" s="929"/>
    </row>
    <row r="88" spans="1:17" ht="11.25" customHeight="1" x14ac:dyDescent="0.2">
      <c r="A88" s="264"/>
      <c r="B88" s="294" t="s">
        <v>66</v>
      </c>
      <c r="C88" s="882">
        <v>15133</v>
      </c>
      <c r="D88" s="375" t="s">
        <v>49</v>
      </c>
      <c r="E88" s="747">
        <v>2008</v>
      </c>
      <c r="F88" s="727" t="s">
        <v>13</v>
      </c>
      <c r="G88" s="725"/>
      <c r="H88" s="725"/>
      <c r="I88" s="718" t="s">
        <v>61</v>
      </c>
      <c r="J88" s="12"/>
      <c r="K88" s="933"/>
      <c r="L88" s="934"/>
      <c r="M88" s="933"/>
      <c r="N88" s="937"/>
      <c r="O88" s="937"/>
      <c r="P88" s="89"/>
      <c r="Q88" s="929"/>
    </row>
    <row r="89" spans="1:17" ht="11.25" customHeight="1" x14ac:dyDescent="0.2">
      <c r="A89" s="264"/>
      <c r="B89" s="294" t="s">
        <v>122</v>
      </c>
      <c r="C89" s="882">
        <v>15134</v>
      </c>
      <c r="D89" s="375" t="s">
        <v>65</v>
      </c>
      <c r="E89" s="747">
        <v>2008</v>
      </c>
      <c r="F89" s="727" t="s">
        <v>13</v>
      </c>
      <c r="G89" s="725"/>
      <c r="H89" s="725"/>
      <c r="I89" s="718" t="s">
        <v>61</v>
      </c>
      <c r="J89" s="36"/>
      <c r="K89" s="930"/>
      <c r="L89" s="136"/>
      <c r="M89" s="930"/>
      <c r="N89" s="937"/>
      <c r="O89" s="937"/>
      <c r="P89" s="89"/>
      <c r="Q89" s="929"/>
    </row>
    <row r="90" spans="1:17" ht="12" customHeight="1" x14ac:dyDescent="0.2">
      <c r="A90" s="264"/>
      <c r="B90" s="294"/>
      <c r="C90" s="877"/>
      <c r="D90" s="247"/>
      <c r="E90" s="748"/>
      <c r="F90" s="390"/>
      <c r="G90" s="723"/>
      <c r="H90" s="723"/>
      <c r="I90" s="718"/>
      <c r="J90" s="27"/>
      <c r="K90" s="940"/>
      <c r="L90" s="136"/>
      <c r="M90" s="930"/>
      <c r="N90" s="937"/>
      <c r="O90" s="937"/>
      <c r="P90" s="89"/>
      <c r="Q90" s="929"/>
    </row>
    <row r="91" spans="1:17" ht="11.25" customHeight="1" x14ac:dyDescent="0.2">
      <c r="A91" s="264"/>
      <c r="B91" s="294" t="s">
        <v>72</v>
      </c>
      <c r="C91" s="208"/>
      <c r="D91" s="247" t="s">
        <v>74</v>
      </c>
      <c r="E91" s="748">
        <v>2014</v>
      </c>
      <c r="F91" s="390" t="s">
        <v>13</v>
      </c>
      <c r="G91" s="723">
        <v>45</v>
      </c>
      <c r="H91" s="723">
        <v>57</v>
      </c>
      <c r="I91" s="718">
        <f>G91+H91</f>
        <v>102</v>
      </c>
      <c r="K91" s="933"/>
      <c r="L91" s="934"/>
      <c r="M91" s="933"/>
      <c r="N91" s="937"/>
      <c r="O91" s="937"/>
      <c r="P91" s="89"/>
      <c r="Q91" s="929"/>
    </row>
    <row r="92" spans="1:17" ht="11.25" customHeight="1" x14ac:dyDescent="0.2">
      <c r="A92" s="264"/>
      <c r="B92" s="294" t="s">
        <v>72</v>
      </c>
      <c r="C92" s="208"/>
      <c r="D92" s="247" t="s">
        <v>73</v>
      </c>
      <c r="E92" s="748">
        <v>2014</v>
      </c>
      <c r="F92" s="390" t="s">
        <v>13</v>
      </c>
      <c r="G92" s="723">
        <v>21</v>
      </c>
      <c r="H92" s="723">
        <v>19</v>
      </c>
      <c r="I92" s="718">
        <f>G92+H92</f>
        <v>40</v>
      </c>
      <c r="K92" s="930"/>
      <c r="L92" s="934"/>
      <c r="M92" s="933"/>
      <c r="N92" s="937"/>
      <c r="O92" s="937"/>
      <c r="P92" s="89"/>
      <c r="Q92" s="929"/>
    </row>
    <row r="93" spans="1:17" ht="11.25" customHeight="1" x14ac:dyDescent="0.2">
      <c r="A93" s="264"/>
      <c r="B93" s="630" t="s">
        <v>29</v>
      </c>
      <c r="C93" s="874"/>
      <c r="D93" s="754"/>
      <c r="E93" s="755"/>
      <c r="F93" s="754"/>
      <c r="G93" s="755"/>
      <c r="H93" s="755"/>
      <c r="I93" s="756"/>
      <c r="J93" s="27"/>
      <c r="K93" s="941"/>
      <c r="L93" s="932"/>
      <c r="M93" s="941"/>
      <c r="N93" s="937"/>
      <c r="O93" s="937"/>
      <c r="P93" s="89"/>
      <c r="Q93" s="929"/>
    </row>
    <row r="94" spans="1:17" ht="11.25" customHeight="1" x14ac:dyDescent="0.2">
      <c r="A94" s="264"/>
      <c r="B94" s="280" t="s">
        <v>16</v>
      </c>
      <c r="C94" s="278"/>
      <c r="D94" s="278" t="s">
        <v>13</v>
      </c>
      <c r="E94" s="278"/>
      <c r="F94" s="278"/>
      <c r="G94" s="279"/>
      <c r="H94" s="279"/>
      <c r="I94" s="281">
        <f>SUM(I95:I97)</f>
        <v>271</v>
      </c>
      <c r="J94" s="27"/>
      <c r="K94" s="941"/>
      <c r="L94" s="932"/>
      <c r="M94" s="941"/>
      <c r="N94" s="937"/>
      <c r="O94" s="937"/>
      <c r="P94" s="89"/>
      <c r="Q94" s="929"/>
    </row>
    <row r="95" spans="1:17" ht="12.75" customHeight="1" x14ac:dyDescent="0.2">
      <c r="A95" s="264"/>
      <c r="B95" s="146"/>
      <c r="C95" s="12"/>
      <c r="D95" s="636" t="s">
        <v>64</v>
      </c>
      <c r="E95" s="245">
        <v>2007</v>
      </c>
      <c r="F95" s="636" t="s">
        <v>13</v>
      </c>
      <c r="G95" s="374">
        <v>60</v>
      </c>
      <c r="H95" s="374">
        <v>77</v>
      </c>
      <c r="I95" s="285">
        <f>G95+H95</f>
        <v>137</v>
      </c>
      <c r="J95" s="27"/>
      <c r="K95" s="385"/>
      <c r="L95" s="385"/>
      <c r="M95" s="385"/>
      <c r="N95" s="386"/>
      <c r="O95" s="386"/>
      <c r="P95" s="385"/>
    </row>
    <row r="96" spans="1:17" ht="11.25" customHeight="1" x14ac:dyDescent="0.2">
      <c r="A96" s="264"/>
      <c r="B96" s="146"/>
      <c r="C96" s="12"/>
      <c r="D96" s="636" t="s">
        <v>70</v>
      </c>
      <c r="E96" s="495">
        <v>2010</v>
      </c>
      <c r="F96" s="743" t="s">
        <v>13</v>
      </c>
      <c r="G96" s="374">
        <v>48</v>
      </c>
      <c r="H96" s="374">
        <v>39</v>
      </c>
      <c r="I96" s="285">
        <f>G96+H96</f>
        <v>87</v>
      </c>
      <c r="J96"/>
      <c r="K96" s="385"/>
      <c r="L96" s="385"/>
      <c r="M96" s="385"/>
      <c r="N96" s="386"/>
      <c r="O96" s="386"/>
      <c r="P96" s="385"/>
    </row>
    <row r="97" spans="1:16" ht="12.75" customHeight="1" x14ac:dyDescent="0.2">
      <c r="A97" s="264"/>
      <c r="B97" s="146"/>
      <c r="C97" s="12"/>
      <c r="D97" s="636" t="s">
        <v>137</v>
      </c>
      <c r="E97" s="245">
        <v>2009</v>
      </c>
      <c r="F97" s="512" t="s">
        <v>13</v>
      </c>
      <c r="G97" s="374">
        <v>22</v>
      </c>
      <c r="H97" s="374">
        <v>25</v>
      </c>
      <c r="I97" s="285">
        <f>G97+H97</f>
        <v>47</v>
      </c>
      <c r="J97"/>
      <c r="K97" s="385"/>
      <c r="L97" s="385"/>
      <c r="M97" s="385"/>
      <c r="N97" s="386"/>
      <c r="O97" s="386"/>
      <c r="P97" s="385"/>
    </row>
    <row r="98" spans="1:16" ht="11.25" customHeight="1" thickBot="1" x14ac:dyDescent="0.25">
      <c r="A98" s="264"/>
      <c r="B98" s="148"/>
      <c r="C98" s="275"/>
      <c r="D98" s="275"/>
      <c r="E98" s="275"/>
      <c r="F98" s="275"/>
      <c r="G98" s="276"/>
      <c r="H98" s="276"/>
      <c r="I98" s="168"/>
      <c r="J98"/>
      <c r="K98" s="385"/>
      <c r="L98" s="385"/>
      <c r="M98" s="385"/>
      <c r="N98" s="386"/>
      <c r="O98" s="386"/>
      <c r="P98" s="385"/>
    </row>
    <row r="99" spans="1:16" ht="11.25" customHeight="1" x14ac:dyDescent="0.2">
      <c r="A99" s="264"/>
      <c r="B99" s="67"/>
      <c r="C99" s="36"/>
      <c r="D99" s="18"/>
      <c r="E99" s="30"/>
      <c r="F99" s="37"/>
      <c r="G99" s="37"/>
      <c r="H99" s="14"/>
      <c r="I99"/>
      <c r="J99"/>
      <c r="K99" s="385"/>
      <c r="L99" s="385"/>
      <c r="M99" s="385"/>
      <c r="N99" s="386"/>
      <c r="O99" s="386"/>
      <c r="P99" s="385"/>
    </row>
    <row r="100" spans="1:16" ht="11.25" customHeight="1" x14ac:dyDescent="0.2">
      <c r="A100" s="264"/>
      <c r="B100" s="67"/>
      <c r="C100" s="178"/>
      <c r="D100" s="254"/>
      <c r="E100" s="178"/>
      <c r="F100" s="434"/>
      <c r="G100" s="434"/>
      <c r="H100" s="14"/>
      <c r="I100"/>
      <c r="J100"/>
      <c r="K100" s="385"/>
      <c r="L100" s="385"/>
      <c r="M100" s="385"/>
      <c r="N100" s="386"/>
      <c r="O100" s="386"/>
      <c r="P100" s="385"/>
    </row>
    <row r="101" spans="1:16" x14ac:dyDescent="0.2">
      <c r="A101" s="264"/>
      <c r="B101" s="67"/>
      <c r="C101" s="178"/>
      <c r="D101" s="254"/>
      <c r="E101" s="178"/>
      <c r="F101" s="434"/>
      <c r="G101" s="434"/>
      <c r="H101" s="14"/>
      <c r="I101"/>
      <c r="J101"/>
      <c r="K101" s="385"/>
      <c r="L101" s="385"/>
      <c r="M101" s="385"/>
      <c r="N101" s="386"/>
      <c r="O101" s="386"/>
      <c r="P101" s="385"/>
    </row>
    <row r="102" spans="1:16" x14ac:dyDescent="0.2">
      <c r="A102" s="264"/>
      <c r="B102" s="67"/>
      <c r="C102" s="36"/>
      <c r="D102" s="18"/>
      <c r="E102" s="30"/>
      <c r="F102" s="37"/>
      <c r="G102" s="37"/>
      <c r="H102" s="14"/>
      <c r="I102"/>
      <c r="J102"/>
      <c r="K102" s="385"/>
      <c r="L102" s="385"/>
      <c r="M102" s="385"/>
      <c r="N102" s="386"/>
      <c r="O102" s="386"/>
      <c r="P102" s="385"/>
    </row>
    <row r="103" spans="1:16" x14ac:dyDescent="0.2">
      <c r="A103" s="264"/>
      <c r="B103" s="67"/>
      <c r="C103" s="178"/>
      <c r="D103" s="254"/>
      <c r="E103" s="178"/>
      <c r="F103" s="434"/>
      <c r="G103" s="434"/>
      <c r="H103" s="14"/>
      <c r="I103"/>
      <c r="J103"/>
      <c r="K103" s="385"/>
      <c r="L103" s="385"/>
      <c r="M103" s="385"/>
      <c r="N103" s="386"/>
      <c r="O103" s="386"/>
      <c r="P103" s="385"/>
    </row>
    <row r="104" spans="1:16" x14ac:dyDescent="0.2">
      <c r="A104" s="264"/>
      <c r="B104" s="67"/>
      <c r="C104" s="384"/>
      <c r="D104" s="368"/>
      <c r="E104" s="384"/>
      <c r="F104" s="434"/>
      <c r="G104" s="434"/>
      <c r="H104" s="14"/>
      <c r="I104"/>
      <c r="J104" s="27"/>
      <c r="K104" s="385"/>
      <c r="L104" s="385"/>
      <c r="M104" s="385"/>
      <c r="N104" s="386"/>
      <c r="O104" s="386"/>
      <c r="P104" s="385"/>
    </row>
    <row r="105" spans="1:16" x14ac:dyDescent="0.2">
      <c r="A105" s="264"/>
      <c r="B105" s="67"/>
      <c r="C105" s="384"/>
      <c r="D105" s="368"/>
      <c r="E105" s="384"/>
      <c r="F105" s="434"/>
      <c r="G105" s="434"/>
      <c r="H105" s="14"/>
      <c r="I105"/>
      <c r="K105" s="923"/>
      <c r="L105" s="923"/>
      <c r="M105" s="923"/>
      <c r="N105" s="922"/>
      <c r="O105" s="922"/>
    </row>
    <row r="106" spans="1:16" x14ac:dyDescent="0.2">
      <c r="A106" s="264"/>
      <c r="B106" s="570"/>
      <c r="C106" s="569"/>
      <c r="D106" s="571"/>
      <c r="E106" s="569"/>
      <c r="F106" s="543"/>
      <c r="G106" s="543"/>
      <c r="H106" s="588"/>
      <c r="I106"/>
      <c r="K106" s="923"/>
      <c r="L106" s="923"/>
      <c r="M106" s="923"/>
      <c r="N106" s="922"/>
      <c r="O106" s="922"/>
    </row>
    <row r="107" spans="1:16" x14ac:dyDescent="0.2">
      <c r="A107" s="264"/>
      <c r="B107" s="67"/>
      <c r="C107" s="178"/>
      <c r="D107" s="254"/>
      <c r="E107" s="178"/>
      <c r="F107" s="434"/>
      <c r="G107" s="434"/>
      <c r="H107" s="14"/>
      <c r="I107"/>
      <c r="J107" s="27"/>
    </row>
    <row r="108" spans="1:16" x14ac:dyDescent="0.2">
      <c r="A108" s="264"/>
      <c r="B108" s="67"/>
      <c r="C108" s="36"/>
      <c r="D108" s="16"/>
      <c r="E108" s="30"/>
      <c r="F108" s="37"/>
      <c r="G108" s="37"/>
      <c r="H108" s="14"/>
      <c r="I108"/>
      <c r="J108" s="259"/>
    </row>
    <row r="109" spans="1:16" x14ac:dyDescent="0.2">
      <c r="A109" s="264"/>
      <c r="B109" s="570"/>
      <c r="C109" s="569"/>
      <c r="D109" s="571"/>
      <c r="E109" s="569"/>
      <c r="F109" s="543"/>
      <c r="G109" s="543"/>
      <c r="H109" s="588"/>
      <c r="I109"/>
      <c r="J109" s="259"/>
    </row>
    <row r="110" spans="1:16" x14ac:dyDescent="0.2">
      <c r="A110" s="264"/>
      <c r="B110" s="67"/>
      <c r="C110" s="36"/>
      <c r="D110" s="16"/>
      <c r="E110" s="36"/>
      <c r="F110" s="37"/>
      <c r="G110" s="37"/>
      <c r="H110" s="14"/>
      <c r="I110"/>
      <c r="J110" s="259"/>
    </row>
    <row r="111" spans="1:16" x14ac:dyDescent="0.2">
      <c r="A111" s="264"/>
      <c r="B111" s="67"/>
      <c r="C111" s="30"/>
      <c r="D111" s="18"/>
      <c r="E111" s="30"/>
      <c r="F111" s="37"/>
      <c r="G111" s="37"/>
      <c r="H111" s="14"/>
      <c r="I111"/>
      <c r="J111" s="259"/>
    </row>
    <row r="112" spans="1:16" x14ac:dyDescent="0.2">
      <c r="A112" s="264"/>
      <c r="B112" s="67"/>
      <c r="C112" s="36"/>
      <c r="D112" s="18"/>
      <c r="E112" s="30"/>
      <c r="F112" s="37"/>
      <c r="G112" s="37"/>
      <c r="H112" s="14"/>
      <c r="I112"/>
      <c r="J112" s="259"/>
    </row>
    <row r="113" spans="1:17" ht="14.25" x14ac:dyDescent="0.2">
      <c r="A113" s="264"/>
      <c r="B113" s="581"/>
      <c r="C113" s="130"/>
      <c r="D113" s="133"/>
      <c r="E113" s="130"/>
      <c r="F113" s="133"/>
      <c r="G113" s="133"/>
      <c r="H113" s="575"/>
      <c r="I113"/>
      <c r="J113" s="54"/>
      <c r="K113" s="927"/>
      <c r="L113" s="33"/>
      <c r="M113" s="927"/>
      <c r="N113" s="68"/>
      <c r="O113" s="68"/>
      <c r="P113" s="40"/>
    </row>
    <row r="114" spans="1:17" x14ac:dyDescent="0.2">
      <c r="A114" s="264"/>
      <c r="B114" s="13"/>
      <c r="C114" s="585"/>
      <c r="D114" s="589"/>
      <c r="E114" s="578"/>
      <c r="F114" s="434"/>
      <c r="G114" s="434"/>
      <c r="H114" s="14"/>
      <c r="I114"/>
      <c r="J114" s="54"/>
      <c r="K114" s="385"/>
      <c r="L114" s="385"/>
      <c r="M114" s="385"/>
      <c r="N114" s="386"/>
      <c r="O114" s="386"/>
      <c r="P114" s="385"/>
    </row>
    <row r="115" spans="1:17" x14ac:dyDescent="0.2">
      <c r="A115" s="264"/>
      <c r="B115" s="13"/>
      <c r="C115" s="585"/>
      <c r="D115" s="590"/>
      <c r="E115" s="585"/>
      <c r="F115" s="434"/>
      <c r="G115" s="434"/>
      <c r="H115" s="14"/>
      <c r="I115"/>
      <c r="K115" s="385"/>
      <c r="L115" s="385"/>
      <c r="M115" s="385"/>
      <c r="N115" s="386"/>
      <c r="O115" s="386"/>
      <c r="P115" s="385"/>
    </row>
    <row r="116" spans="1:17" x14ac:dyDescent="0.2">
      <c r="A116" s="264"/>
      <c r="B116" s="13"/>
      <c r="C116" s="585"/>
      <c r="D116" s="590"/>
      <c r="E116" s="585"/>
      <c r="F116" s="434"/>
      <c r="G116" s="434"/>
      <c r="H116" s="14"/>
      <c r="I116"/>
      <c r="J116" s="27"/>
      <c r="K116" s="385"/>
      <c r="L116" s="385"/>
      <c r="M116" s="385"/>
      <c r="N116" s="386"/>
      <c r="O116" s="386"/>
      <c r="P116" s="385"/>
    </row>
    <row r="117" spans="1:17" x14ac:dyDescent="0.2">
      <c r="A117" s="264"/>
      <c r="B117" s="67"/>
      <c r="C117" s="36"/>
      <c r="D117" s="60"/>
      <c r="E117" s="71"/>
      <c r="F117" s="67"/>
      <c r="G117" s="67"/>
      <c r="H117" s="14"/>
      <c r="I117"/>
      <c r="K117" s="30"/>
      <c r="L117" s="30"/>
      <c r="M117" s="30"/>
      <c r="N117" s="62"/>
      <c r="O117" s="62"/>
      <c r="P117" s="62"/>
    </row>
    <row r="118" spans="1:17" x14ac:dyDescent="0.2">
      <c r="A118" s="264"/>
      <c r="B118" s="67"/>
      <c r="C118" s="36"/>
      <c r="D118" s="60"/>
      <c r="E118" s="71"/>
      <c r="F118" s="67"/>
      <c r="G118" s="67"/>
      <c r="H118" s="14"/>
      <c r="I118"/>
      <c r="K118" s="71"/>
      <c r="L118" s="67"/>
      <c r="M118" s="71"/>
      <c r="N118" s="67"/>
      <c r="O118" s="67"/>
      <c r="P118" s="935"/>
    </row>
    <row r="119" spans="1:17" x14ac:dyDescent="0.2">
      <c r="A119" s="264"/>
      <c r="J119" s="27"/>
      <c r="L119" s="37"/>
      <c r="M119" s="36"/>
      <c r="P119" s="935"/>
    </row>
    <row r="120" spans="1:17" x14ac:dyDescent="0.2">
      <c r="A120" s="264"/>
      <c r="K120" s="942"/>
      <c r="L120" s="33"/>
      <c r="M120" s="940"/>
      <c r="N120" s="928"/>
      <c r="O120" s="928"/>
      <c r="P120" s="89"/>
      <c r="Q120" s="929"/>
    </row>
    <row r="121" spans="1:17" x14ac:dyDescent="0.2">
      <c r="A121" s="264"/>
      <c r="J121" s="27"/>
      <c r="K121" s="943"/>
      <c r="L121" s="944"/>
      <c r="M121" s="943"/>
      <c r="N121" s="932"/>
      <c r="O121" s="932"/>
      <c r="P121" s="936"/>
      <c r="Q121" s="929"/>
    </row>
    <row r="122" spans="1:17" x14ac:dyDescent="0.2">
      <c r="A122" s="264"/>
      <c r="J122" s="34"/>
      <c r="K122" s="943"/>
      <c r="L122" s="934"/>
      <c r="M122" s="933"/>
      <c r="N122" s="932"/>
      <c r="O122" s="932"/>
      <c r="P122" s="936"/>
      <c r="Q122" s="929"/>
    </row>
    <row r="123" spans="1:17" x14ac:dyDescent="0.2">
      <c r="A123" s="264"/>
      <c r="J123" s="27"/>
      <c r="K123" s="933"/>
      <c r="L123" s="934"/>
      <c r="M123" s="933"/>
      <c r="N123" s="932"/>
      <c r="O123" s="932"/>
      <c r="P123" s="936"/>
      <c r="Q123" s="929"/>
    </row>
    <row r="124" spans="1:17" x14ac:dyDescent="0.2">
      <c r="A124" s="264"/>
      <c r="J124" s="27"/>
      <c r="K124" s="941"/>
      <c r="L124" s="932"/>
      <c r="M124" s="941"/>
      <c r="N124" s="932"/>
      <c r="O124" s="932"/>
      <c r="P124" s="936"/>
      <c r="Q124" s="929"/>
    </row>
    <row r="125" spans="1:17" x14ac:dyDescent="0.2">
      <c r="A125" s="264"/>
      <c r="J125" s="27"/>
      <c r="K125" s="941"/>
      <c r="L125" s="932"/>
      <c r="M125" s="941"/>
      <c r="N125" s="932"/>
      <c r="O125" s="932"/>
      <c r="P125" s="936"/>
      <c r="Q125" s="929"/>
    </row>
    <row r="126" spans="1:17" x14ac:dyDescent="0.2">
      <c r="A126" s="264"/>
      <c r="J126" s="27"/>
      <c r="K126" s="941"/>
      <c r="L126" s="932"/>
      <c r="M126" s="941"/>
      <c r="N126" s="932"/>
      <c r="O126" s="932"/>
      <c r="P126" s="936"/>
      <c r="Q126" s="929"/>
    </row>
    <row r="127" spans="1:17" x14ac:dyDescent="0.2">
      <c r="A127" s="264"/>
      <c r="J127" s="27"/>
      <c r="K127" s="933"/>
      <c r="L127" s="934"/>
      <c r="M127" s="933"/>
      <c r="N127" s="932"/>
      <c r="O127" s="932"/>
      <c r="P127" s="936"/>
      <c r="Q127" s="929"/>
    </row>
    <row r="128" spans="1:17" x14ac:dyDescent="0.2">
      <c r="A128" s="264"/>
      <c r="J128" s="27"/>
      <c r="K128" s="933"/>
      <c r="L128" s="934"/>
      <c r="M128" s="933"/>
      <c r="N128" s="932"/>
      <c r="O128" s="932"/>
      <c r="P128" s="936"/>
      <c r="Q128" s="929"/>
    </row>
    <row r="129" spans="1:17" x14ac:dyDescent="0.2">
      <c r="A129" s="264"/>
      <c r="J129" s="27"/>
      <c r="K129" s="927"/>
      <c r="L129" s="136"/>
      <c r="M129" s="930"/>
      <c r="N129" s="928"/>
      <c r="O129" s="928"/>
      <c r="P129" s="936"/>
      <c r="Q129" s="929"/>
    </row>
    <row r="130" spans="1:17" x14ac:dyDescent="0.2">
      <c r="A130" s="264"/>
      <c r="J130" s="27"/>
      <c r="K130" s="927"/>
      <c r="L130" s="136"/>
      <c r="M130" s="930"/>
      <c r="N130" s="928"/>
      <c r="O130" s="928"/>
      <c r="P130" s="936"/>
      <c r="Q130" s="929"/>
    </row>
    <row r="131" spans="1:17" x14ac:dyDescent="0.2">
      <c r="A131" s="264"/>
      <c r="K131" s="927"/>
      <c r="L131" s="928"/>
      <c r="M131" s="930"/>
      <c r="N131" s="928"/>
      <c r="O131" s="928"/>
      <c r="P131" s="936"/>
      <c r="Q131" s="929"/>
    </row>
    <row r="132" spans="1:17" ht="14.25" customHeight="1" x14ac:dyDescent="0.2">
      <c r="A132" s="264"/>
      <c r="K132" s="943"/>
      <c r="L132" s="934"/>
      <c r="M132" s="933"/>
      <c r="N132" s="932"/>
      <c r="O132" s="932"/>
      <c r="P132" s="936"/>
      <c r="Q132" s="929"/>
    </row>
    <row r="133" spans="1:17" ht="12" customHeight="1" x14ac:dyDescent="0.2">
      <c r="A133" s="264"/>
      <c r="K133" s="941"/>
      <c r="L133" s="932"/>
      <c r="M133" s="941"/>
      <c r="N133" s="932"/>
      <c r="O133" s="932"/>
      <c r="P133" s="936"/>
      <c r="Q133" s="929"/>
    </row>
    <row r="134" spans="1:17" x14ac:dyDescent="0.2">
      <c r="A134" s="264"/>
      <c r="J134" s="23"/>
      <c r="L134" s="37"/>
      <c r="M134" s="36"/>
      <c r="P134" s="37"/>
    </row>
    <row r="135" spans="1:17" x14ac:dyDescent="0.2">
      <c r="A135" s="264"/>
      <c r="L135" s="37"/>
      <c r="M135" s="36"/>
      <c r="P135" s="67"/>
    </row>
    <row r="136" spans="1:17" x14ac:dyDescent="0.2">
      <c r="A136" s="264"/>
      <c r="K136" s="923"/>
      <c r="L136" s="923"/>
      <c r="M136" s="923"/>
      <c r="N136" s="922"/>
      <c r="O136" s="922"/>
    </row>
    <row r="137" spans="1:17" x14ac:dyDescent="0.2">
      <c r="A137" s="264"/>
      <c r="J137"/>
      <c r="K137" s="385"/>
      <c r="L137" s="385"/>
      <c r="M137" s="385"/>
      <c r="N137" s="386"/>
      <c r="O137" s="386"/>
      <c r="P137" s="385"/>
    </row>
    <row r="138" spans="1:17" x14ac:dyDescent="0.2">
      <c r="A138" s="264"/>
      <c r="J138"/>
      <c r="K138" s="385"/>
      <c r="L138" s="385"/>
      <c r="M138" s="385"/>
      <c r="N138" s="386"/>
      <c r="O138" s="386"/>
      <c r="P138" s="385"/>
    </row>
    <row r="139" spans="1:17" x14ac:dyDescent="0.2">
      <c r="A139" s="264"/>
      <c r="J139"/>
      <c r="K139" s="385"/>
      <c r="L139" s="385"/>
      <c r="M139" s="385"/>
      <c r="N139" s="386"/>
      <c r="O139" s="386"/>
      <c r="P139" s="385"/>
    </row>
    <row r="140" spans="1:17" x14ac:dyDescent="0.2">
      <c r="A140" s="264"/>
      <c r="J140"/>
      <c r="K140" s="385"/>
      <c r="L140" s="385"/>
      <c r="M140" s="385"/>
      <c r="N140" s="386"/>
      <c r="O140" s="386"/>
      <c r="P140" s="385"/>
    </row>
    <row r="141" spans="1:17" x14ac:dyDescent="0.2">
      <c r="A141" s="264"/>
      <c r="J141"/>
      <c r="K141" s="385"/>
      <c r="L141" s="385"/>
      <c r="M141" s="385"/>
      <c r="N141" s="386"/>
      <c r="O141" s="386"/>
      <c r="P141" s="385"/>
    </row>
    <row r="142" spans="1:17" x14ac:dyDescent="0.2">
      <c r="A142" s="264"/>
      <c r="J142"/>
      <c r="K142" s="385"/>
      <c r="L142" s="385"/>
      <c r="M142" s="385"/>
      <c r="N142" s="386"/>
      <c r="O142" s="386"/>
      <c r="P142" s="385"/>
    </row>
    <row r="143" spans="1:17" x14ac:dyDescent="0.2">
      <c r="A143" s="264"/>
      <c r="J143"/>
      <c r="K143" s="385"/>
      <c r="L143" s="385"/>
      <c r="M143" s="385"/>
      <c r="N143" s="386"/>
      <c r="O143" s="386"/>
      <c r="P143" s="385"/>
    </row>
    <row r="144" spans="1:17" x14ac:dyDescent="0.2">
      <c r="A144" s="264"/>
      <c r="J144"/>
      <c r="K144" s="385"/>
      <c r="L144" s="385"/>
      <c r="M144" s="385"/>
      <c r="N144" s="386"/>
      <c r="O144" s="386"/>
      <c r="P144" s="385"/>
    </row>
    <row r="145" spans="1:17" x14ac:dyDescent="0.2">
      <c r="A145" s="264"/>
      <c r="J145"/>
      <c r="K145" s="12"/>
      <c r="L145" s="37"/>
      <c r="M145" s="12"/>
      <c r="N145" s="39"/>
      <c r="O145" s="39"/>
      <c r="P145" s="924"/>
    </row>
    <row r="146" spans="1:17" x14ac:dyDescent="0.2">
      <c r="A146" s="264"/>
      <c r="J146"/>
      <c r="K146" s="12"/>
      <c r="L146" s="37"/>
      <c r="M146" s="12"/>
      <c r="N146" s="39"/>
      <c r="O146" s="39"/>
      <c r="P146" s="924"/>
    </row>
    <row r="147" spans="1:17" x14ac:dyDescent="0.2">
      <c r="A147" s="264"/>
      <c r="J147"/>
      <c r="K147" s="12"/>
      <c r="L147" s="37"/>
      <c r="M147" s="12"/>
      <c r="N147" s="39"/>
      <c r="O147" s="39"/>
      <c r="P147" s="924"/>
    </row>
    <row r="148" spans="1:17" x14ac:dyDescent="0.2">
      <c r="A148" s="264"/>
      <c r="J148"/>
      <c r="K148" s="12"/>
      <c r="L148" s="37"/>
      <c r="M148" s="12"/>
      <c r="N148" s="39"/>
      <c r="O148" s="39"/>
      <c r="P148" s="924"/>
    </row>
    <row r="149" spans="1:17" x14ac:dyDescent="0.2">
      <c r="A149" s="264"/>
      <c r="J149"/>
      <c r="K149" s="12"/>
      <c r="L149" s="37"/>
      <c r="M149" s="12"/>
      <c r="N149" s="39"/>
      <c r="O149" s="39"/>
      <c r="P149" s="924"/>
    </row>
    <row r="150" spans="1:17" x14ac:dyDescent="0.2">
      <c r="A150" s="264"/>
      <c r="J150"/>
      <c r="K150" s="12"/>
      <c r="L150" s="37"/>
      <c r="M150" s="12"/>
      <c r="N150" s="39"/>
      <c r="O150" s="39"/>
      <c r="P150" s="924"/>
    </row>
    <row r="151" spans="1:17" x14ac:dyDescent="0.2">
      <c r="A151" s="264"/>
      <c r="J151"/>
      <c r="K151" s="12"/>
      <c r="L151" s="37"/>
      <c r="M151" s="12"/>
      <c r="N151" s="39"/>
      <c r="O151" s="39"/>
      <c r="P151" s="924"/>
    </row>
    <row r="152" spans="1:17" x14ac:dyDescent="0.2">
      <c r="A152" s="264"/>
      <c r="J152"/>
      <c r="K152" s="12"/>
      <c r="L152" s="37"/>
      <c r="M152" s="12"/>
      <c r="N152" s="39"/>
      <c r="O152" s="39"/>
      <c r="P152" s="924"/>
    </row>
    <row r="153" spans="1:17" x14ac:dyDescent="0.2">
      <c r="A153" s="264"/>
      <c r="J153"/>
      <c r="K153" s="12"/>
      <c r="L153" s="37"/>
      <c r="M153" s="12"/>
      <c r="N153" s="39"/>
      <c r="O153" s="39"/>
      <c r="P153" s="924"/>
    </row>
    <row r="154" spans="1:17" x14ac:dyDescent="0.2">
      <c r="A154" s="264"/>
      <c r="J154" s="1"/>
      <c r="K154" s="12"/>
      <c r="L154" s="37"/>
      <c r="M154" s="12"/>
      <c r="N154" s="39"/>
      <c r="O154" s="39"/>
      <c r="P154" s="924"/>
    </row>
    <row r="155" spans="1:17" x14ac:dyDescent="0.2">
      <c r="A155" s="264"/>
      <c r="J155" s="1"/>
      <c r="K155" s="927"/>
      <c r="L155" s="33"/>
      <c r="M155" s="927"/>
      <c r="N155" s="83"/>
      <c r="O155" s="83"/>
      <c r="P155" s="936"/>
      <c r="Q155" s="929"/>
    </row>
    <row r="156" spans="1:17" x14ac:dyDescent="0.2">
      <c r="A156" s="264"/>
      <c r="J156" s="5"/>
      <c r="K156" s="927"/>
      <c r="L156" s="33"/>
      <c r="M156" s="927"/>
      <c r="N156" s="928"/>
      <c r="O156" s="928"/>
      <c r="P156" s="936"/>
      <c r="Q156" s="929"/>
    </row>
    <row r="157" spans="1:17" x14ac:dyDescent="0.2">
      <c r="A157" s="264"/>
      <c r="J157" s="260"/>
      <c r="K157" s="927"/>
      <c r="L157" s="33"/>
      <c r="M157" s="927"/>
      <c r="N157" s="928"/>
      <c r="O157" s="928"/>
      <c r="P157" s="936"/>
      <c r="Q157" s="929"/>
    </row>
    <row r="158" spans="1:17" ht="11.25" customHeight="1" x14ac:dyDescent="0.2">
      <c r="J158" s="260"/>
      <c r="K158" s="927"/>
      <c r="L158" s="928"/>
      <c r="M158" s="927"/>
      <c r="N158" s="928"/>
      <c r="O158" s="928"/>
      <c r="P158" s="936"/>
      <c r="Q158" s="929"/>
    </row>
    <row r="159" spans="1:17" x14ac:dyDescent="0.2">
      <c r="J159" s="261"/>
      <c r="K159" s="927"/>
      <c r="L159" s="33"/>
      <c r="M159" s="927"/>
      <c r="N159" s="928"/>
      <c r="O159" s="928"/>
      <c r="P159" s="936"/>
      <c r="Q159" s="929"/>
    </row>
    <row r="160" spans="1:17" x14ac:dyDescent="0.2">
      <c r="K160" s="938"/>
      <c r="L160" s="939"/>
      <c r="M160" s="938"/>
      <c r="N160" s="932"/>
      <c r="O160" s="932"/>
      <c r="P160" s="936"/>
      <c r="Q160" s="929"/>
    </row>
    <row r="161" spans="11:17" ht="10.5" customHeight="1" x14ac:dyDescent="0.2">
      <c r="K161" s="938"/>
      <c r="L161" s="939"/>
      <c r="M161" s="938"/>
      <c r="N161" s="932"/>
      <c r="O161" s="932"/>
      <c r="P161" s="936"/>
      <c r="Q161" s="929"/>
    </row>
    <row r="162" spans="11:17" ht="10.5" customHeight="1" x14ac:dyDescent="0.2">
      <c r="K162" s="938"/>
      <c r="L162" s="939"/>
      <c r="M162" s="938"/>
      <c r="N162" s="932"/>
      <c r="O162" s="932"/>
      <c r="P162" s="936"/>
      <c r="Q162" s="929"/>
    </row>
    <row r="163" spans="11:17" ht="10.5" customHeight="1" x14ac:dyDescent="0.2">
      <c r="K163" s="941"/>
      <c r="L163" s="932"/>
      <c r="M163" s="941"/>
      <c r="N163" s="932"/>
      <c r="O163" s="932"/>
      <c r="P163" s="936"/>
      <c r="Q163" s="929"/>
    </row>
    <row r="164" spans="11:17" ht="10.5" customHeight="1" x14ac:dyDescent="0.2">
      <c r="K164" s="927"/>
      <c r="L164" s="33"/>
      <c r="M164" s="927"/>
      <c r="N164" s="928"/>
      <c r="O164" s="928"/>
      <c r="P164" s="936"/>
      <c r="Q164" s="929"/>
    </row>
    <row r="165" spans="11:17" ht="10.5" customHeight="1" x14ac:dyDescent="0.2">
      <c r="K165" s="927"/>
      <c r="L165" s="928"/>
      <c r="M165" s="930"/>
      <c r="N165" s="932"/>
      <c r="O165" s="932"/>
      <c r="P165" s="936"/>
      <c r="Q165" s="929"/>
    </row>
    <row r="166" spans="11:17" ht="10.5" customHeight="1" x14ac:dyDescent="0.2">
      <c r="K166" s="927"/>
      <c r="L166" s="136"/>
      <c r="M166" s="930"/>
      <c r="N166" s="932"/>
      <c r="O166" s="932"/>
      <c r="P166" s="936"/>
      <c r="Q166" s="929"/>
    </row>
    <row r="167" spans="11:17" ht="10.5" customHeight="1" x14ac:dyDescent="0.2">
      <c r="K167" s="927"/>
      <c r="L167" s="928"/>
      <c r="M167" s="927"/>
      <c r="N167" s="932"/>
      <c r="O167" s="932"/>
      <c r="P167" s="936"/>
      <c r="Q167" s="929"/>
    </row>
    <row r="168" spans="11:17" ht="10.5" customHeight="1" x14ac:dyDescent="0.2">
      <c r="K168" s="82"/>
      <c r="L168" s="83"/>
      <c r="M168" s="82"/>
      <c r="N168" s="932"/>
      <c r="O168" s="932"/>
      <c r="P168" s="936"/>
      <c r="Q168" s="929"/>
    </row>
    <row r="169" spans="11:17" ht="10.5" customHeight="1" x14ac:dyDescent="0.2">
      <c r="K169" s="927"/>
      <c r="L169" s="33"/>
      <c r="M169" s="927"/>
      <c r="N169" s="928"/>
      <c r="O169" s="928"/>
      <c r="P169" s="936"/>
      <c r="Q169" s="929"/>
    </row>
  </sheetData>
  <sortState xmlns:xlrd2="http://schemas.microsoft.com/office/spreadsheetml/2017/richdata2" ref="C62:I67">
    <sortCondition descending="1" ref="I62:I67"/>
    <sortCondition descending="1" ref="H62:H67"/>
  </sortState>
  <phoneticPr fontId="51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9"/>
  <sheetViews>
    <sheetView zoomScaleNormal="100" workbookViewId="0">
      <selection activeCell="D6" sqref="D6:I93"/>
    </sheetView>
  </sheetViews>
  <sheetFormatPr defaultRowHeight="12.75" x14ac:dyDescent="0.2"/>
  <cols>
    <col min="1" max="1" width="3.7109375" style="263" customWidth="1"/>
    <col min="2" max="2" width="4.5703125" style="36" customWidth="1"/>
    <col min="3" max="3" width="5.5703125" style="87" customWidth="1"/>
    <col min="4" max="4" width="24.42578125" style="87" customWidth="1"/>
    <col min="5" max="5" width="6.140625" style="87" customWidth="1"/>
    <col min="6" max="6" width="16.140625" style="87" customWidth="1"/>
    <col min="7" max="8" width="8" style="87" customWidth="1"/>
    <col min="9" max="9" width="11.28515625" style="87" customWidth="1"/>
    <col min="10" max="10" width="8.5703125" style="15" customWidth="1"/>
    <col min="11" max="11" width="20.7109375" style="134" customWidth="1"/>
    <col min="12" max="12" width="6.7109375" style="134" customWidth="1"/>
    <col min="13" max="13" width="15.28515625" style="132" customWidth="1"/>
    <col min="14" max="15" width="6.85546875" style="132" customWidth="1"/>
    <col min="16" max="16" width="9.140625" style="108"/>
  </cols>
  <sheetData>
    <row r="1" spans="1:18" ht="13.5" thickBot="1" x14ac:dyDescent="0.25">
      <c r="A1" s="264"/>
      <c r="B1" s="13"/>
      <c r="C1" s="476"/>
      <c r="D1" s="455"/>
      <c r="E1" s="384"/>
      <c r="F1" s="593"/>
      <c r="G1" s="593"/>
      <c r="H1" s="14"/>
      <c r="I1"/>
      <c r="K1" s="415"/>
      <c r="L1" s="345"/>
      <c r="M1" s="344"/>
      <c r="N1" s="444"/>
      <c r="O1" s="444"/>
      <c r="P1" s="445"/>
    </row>
    <row r="2" spans="1:18" ht="15" x14ac:dyDescent="0.2">
      <c r="A2" s="264"/>
      <c r="B2" s="137" t="s">
        <v>143</v>
      </c>
      <c r="C2" s="137"/>
      <c r="D2" s="137"/>
      <c r="E2" s="138"/>
      <c r="F2" s="138"/>
      <c r="G2" s="139"/>
      <c r="H2" s="139"/>
      <c r="I2" s="140"/>
      <c r="J2" s="27"/>
      <c r="K2" s="415"/>
      <c r="L2" s="438"/>
      <c r="M2" s="415"/>
      <c r="N2" s="444"/>
      <c r="O2" s="444"/>
      <c r="P2" s="445"/>
    </row>
    <row r="3" spans="1:18" x14ac:dyDescent="0.2">
      <c r="A3" s="264"/>
      <c r="B3" s="141"/>
      <c r="C3" s="76"/>
      <c r="D3" s="75" t="s">
        <v>144</v>
      </c>
      <c r="E3" s="76"/>
      <c r="F3" s="76"/>
      <c r="G3" s="77"/>
      <c r="H3" s="77"/>
      <c r="I3" s="142"/>
      <c r="K3" s="265"/>
      <c r="L3" s="265"/>
      <c r="M3" s="265"/>
      <c r="N3" s="266"/>
      <c r="O3" s="266"/>
      <c r="P3" s="266"/>
    </row>
    <row r="4" spans="1:18" ht="13.5" thickBot="1" x14ac:dyDescent="0.25">
      <c r="A4" s="264"/>
      <c r="B4" s="153"/>
      <c r="C4" s="154"/>
      <c r="D4" s="154"/>
      <c r="E4" s="154"/>
      <c r="F4" s="154"/>
      <c r="G4" s="155"/>
      <c r="H4" s="155"/>
      <c r="I4" s="156"/>
      <c r="J4" s="27"/>
      <c r="L4" s="132"/>
      <c r="M4" s="134"/>
      <c r="P4" s="267"/>
    </row>
    <row r="5" spans="1:18" ht="14.25" x14ac:dyDescent="0.2">
      <c r="A5" s="264"/>
      <c r="B5" s="885" t="s">
        <v>113</v>
      </c>
      <c r="C5" s="886"/>
      <c r="D5" s="887"/>
      <c r="E5" s="888"/>
      <c r="F5" s="888"/>
      <c r="G5" s="888"/>
      <c r="H5" s="888"/>
      <c r="I5" s="889" t="s">
        <v>6</v>
      </c>
      <c r="K5" s="272"/>
      <c r="L5" s="16"/>
      <c r="M5" s="26"/>
      <c r="N5" s="28"/>
      <c r="O5" s="28"/>
      <c r="P5" s="19"/>
      <c r="Q5" s="6"/>
    </row>
    <row r="6" spans="1:18" x14ac:dyDescent="0.2">
      <c r="A6" s="264"/>
      <c r="B6" s="121" t="s">
        <v>16</v>
      </c>
      <c r="C6" s="877">
        <v>15656</v>
      </c>
      <c r="D6" s="390" t="s">
        <v>82</v>
      </c>
      <c r="E6" s="749">
        <v>2011</v>
      </c>
      <c r="F6" s="390" t="s">
        <v>27</v>
      </c>
      <c r="G6" s="1036">
        <v>80</v>
      </c>
      <c r="H6" s="1037">
        <v>81</v>
      </c>
      <c r="I6" s="718">
        <f>G6+H6</f>
        <v>161</v>
      </c>
      <c r="J6" s="27"/>
      <c r="K6" s="1"/>
      <c r="L6" s="1"/>
      <c r="M6" s="1"/>
      <c r="N6" s="1"/>
      <c r="O6" s="5"/>
      <c r="P6" s="5"/>
      <c r="Q6" s="1"/>
      <c r="R6" s="1"/>
    </row>
    <row r="7" spans="1:18" x14ac:dyDescent="0.2">
      <c r="A7" s="264"/>
      <c r="B7" s="123" t="s">
        <v>17</v>
      </c>
      <c r="C7" s="877"/>
      <c r="D7" s="390" t="s">
        <v>112</v>
      </c>
      <c r="E7" s="748">
        <v>2011</v>
      </c>
      <c r="F7" s="390" t="s">
        <v>7</v>
      </c>
      <c r="G7" s="5">
        <v>74</v>
      </c>
      <c r="H7" s="5">
        <v>77</v>
      </c>
      <c r="I7" s="718">
        <f>G7+H7</f>
        <v>151</v>
      </c>
      <c r="J7" s="34"/>
      <c r="K7" s="1"/>
      <c r="L7" s="1"/>
      <c r="M7" s="1"/>
      <c r="N7" s="1"/>
      <c r="O7" s="5"/>
      <c r="P7" s="5"/>
      <c r="Q7" s="1"/>
      <c r="R7" s="1"/>
    </row>
    <row r="8" spans="1:18" x14ac:dyDescent="0.2">
      <c r="A8" s="264"/>
      <c r="B8" s="124" t="s">
        <v>19</v>
      </c>
      <c r="C8" s="884">
        <v>15279</v>
      </c>
      <c r="D8" s="390" t="s">
        <v>55</v>
      </c>
      <c r="E8" s="748">
        <v>2011</v>
      </c>
      <c r="F8" s="390" t="s">
        <v>7</v>
      </c>
      <c r="G8" s="5">
        <v>66</v>
      </c>
      <c r="H8" s="5">
        <v>69</v>
      </c>
      <c r="I8" s="718">
        <f>G8+H8</f>
        <v>135</v>
      </c>
      <c r="J8" s="27"/>
      <c r="K8" s="1"/>
      <c r="L8" s="1"/>
      <c r="M8" s="1"/>
      <c r="N8" s="1"/>
      <c r="O8" s="5"/>
      <c r="P8" s="5"/>
      <c r="Q8" s="1"/>
      <c r="R8" s="1"/>
    </row>
    <row r="9" spans="1:18" x14ac:dyDescent="0.2">
      <c r="A9" s="264"/>
      <c r="B9" s="323" t="s">
        <v>20</v>
      </c>
      <c r="C9" s="878"/>
      <c r="D9" s="390" t="s">
        <v>76</v>
      </c>
      <c r="E9" s="753">
        <v>2012</v>
      </c>
      <c r="F9" s="344" t="s">
        <v>13</v>
      </c>
      <c r="G9" s="715">
        <v>67</v>
      </c>
      <c r="H9" s="715">
        <v>67</v>
      </c>
      <c r="I9" s="718">
        <f>G9+H9</f>
        <v>134</v>
      </c>
      <c r="J9" s="27"/>
      <c r="K9" s="1"/>
      <c r="L9" s="1"/>
      <c r="M9" s="1"/>
      <c r="N9" s="1"/>
      <c r="O9" s="5"/>
      <c r="P9" s="5"/>
      <c r="Q9" s="1"/>
      <c r="R9" s="1"/>
    </row>
    <row r="10" spans="1:18" x14ac:dyDescent="0.2">
      <c r="A10" s="264"/>
      <c r="B10" s="323" t="s">
        <v>21</v>
      </c>
      <c r="C10" s="878"/>
      <c r="D10" s="344" t="s">
        <v>97</v>
      </c>
      <c r="E10" s="351">
        <v>2012</v>
      </c>
      <c r="F10" s="375" t="s">
        <v>13</v>
      </c>
      <c r="G10" s="41">
        <v>71</v>
      </c>
      <c r="H10" s="41">
        <v>63</v>
      </c>
      <c r="I10" s="718">
        <f>G10+H10</f>
        <v>134</v>
      </c>
      <c r="J10" s="27"/>
      <c r="K10" s="1"/>
      <c r="L10" s="1"/>
      <c r="M10" s="1"/>
      <c r="N10" s="1"/>
      <c r="O10" s="5"/>
      <c r="P10" s="5"/>
      <c r="Q10" s="1"/>
      <c r="R10" s="1"/>
    </row>
    <row r="11" spans="1:18" x14ac:dyDescent="0.2">
      <c r="A11" s="264"/>
      <c r="B11" s="323" t="s">
        <v>66</v>
      </c>
      <c r="C11" s="878"/>
      <c r="D11" s="390" t="s">
        <v>78</v>
      </c>
      <c r="E11" s="753">
        <v>2012</v>
      </c>
      <c r="F11" s="247" t="s">
        <v>13</v>
      </c>
      <c r="G11" s="386">
        <v>45</v>
      </c>
      <c r="H11" s="386">
        <v>62</v>
      </c>
      <c r="I11" s="718">
        <f>G11+H11</f>
        <v>107</v>
      </c>
      <c r="J11" s="27"/>
      <c r="K11" s="1"/>
      <c r="L11" s="1"/>
      <c r="M11" s="1"/>
      <c r="N11" s="1"/>
      <c r="O11" s="5"/>
      <c r="P11" s="5"/>
      <c r="Q11" s="1"/>
      <c r="R11" s="1"/>
    </row>
    <row r="12" spans="1:18" x14ac:dyDescent="0.2">
      <c r="A12" s="264"/>
      <c r="B12" s="323" t="s">
        <v>122</v>
      </c>
      <c r="C12" s="878"/>
      <c r="D12" s="390" t="s">
        <v>138</v>
      </c>
      <c r="E12" s="753">
        <v>2014</v>
      </c>
      <c r="F12" s="247" t="s">
        <v>7</v>
      </c>
      <c r="G12" s="5">
        <v>41</v>
      </c>
      <c r="H12" s="5">
        <v>46</v>
      </c>
      <c r="I12" s="718">
        <f>G12+H12</f>
        <v>87</v>
      </c>
      <c r="J12" s="27"/>
      <c r="P12" s="53"/>
      <c r="Q12" s="1"/>
      <c r="R12" s="1"/>
    </row>
    <row r="13" spans="1:18" x14ac:dyDescent="0.2">
      <c r="A13" s="264"/>
      <c r="B13" s="323" t="s">
        <v>123</v>
      </c>
      <c r="C13" s="878"/>
      <c r="D13" s="390" t="s">
        <v>136</v>
      </c>
      <c r="E13" s="753">
        <v>2012</v>
      </c>
      <c r="F13" s="375" t="s">
        <v>13</v>
      </c>
      <c r="G13" s="715">
        <v>28</v>
      </c>
      <c r="H13" s="715">
        <v>45</v>
      </c>
      <c r="I13" s="718">
        <f>G13+H13</f>
        <v>73</v>
      </c>
      <c r="J13" s="27"/>
      <c r="P13" s="53"/>
      <c r="Q13" s="1"/>
      <c r="R13" s="1"/>
    </row>
    <row r="14" spans="1:18" x14ac:dyDescent="0.2">
      <c r="A14" s="264"/>
      <c r="B14" s="323" t="s">
        <v>124</v>
      </c>
      <c r="C14" s="878"/>
      <c r="D14" s="390" t="s">
        <v>145</v>
      </c>
      <c r="E14" s="753">
        <v>2011</v>
      </c>
      <c r="F14" s="375" t="s">
        <v>13</v>
      </c>
      <c r="G14" s="715">
        <v>30</v>
      </c>
      <c r="H14" s="715">
        <v>26</v>
      </c>
      <c r="I14" s="718">
        <f>G14+H14</f>
        <v>56</v>
      </c>
      <c r="J14" s="23"/>
      <c r="K14" s="1"/>
      <c r="L14" s="1"/>
      <c r="M14" s="1"/>
      <c r="N14" s="1"/>
      <c r="O14" s="5"/>
      <c r="P14" s="5"/>
      <c r="Q14" s="1"/>
      <c r="R14" s="1"/>
    </row>
    <row r="15" spans="1:18" x14ac:dyDescent="0.2">
      <c r="A15" s="264"/>
      <c r="B15" s="323" t="s">
        <v>124</v>
      </c>
      <c r="C15" s="878"/>
      <c r="D15" s="344" t="s">
        <v>98</v>
      </c>
      <c r="E15" s="351">
        <v>2012</v>
      </c>
      <c r="F15" s="375" t="s">
        <v>13</v>
      </c>
      <c r="G15" s="715">
        <v>18</v>
      </c>
      <c r="H15" s="715">
        <v>36</v>
      </c>
      <c r="I15" s="718">
        <f>G15+H15</f>
        <v>54</v>
      </c>
      <c r="K15" s="1"/>
      <c r="L15" s="1"/>
      <c r="M15" s="1"/>
      <c r="N15" s="1"/>
      <c r="O15" s="5"/>
      <c r="P15" s="5"/>
      <c r="Q15" s="1"/>
      <c r="R15" s="1"/>
    </row>
    <row r="16" spans="1:18" x14ac:dyDescent="0.2">
      <c r="A16" s="264"/>
      <c r="B16" s="323" t="s">
        <v>125</v>
      </c>
      <c r="C16" s="884">
        <v>15281</v>
      </c>
      <c r="D16" s="390" t="s">
        <v>54</v>
      </c>
      <c r="E16" s="749">
        <v>2011</v>
      </c>
      <c r="F16" s="390" t="s">
        <v>7</v>
      </c>
      <c r="G16" s="5"/>
      <c r="H16" s="5"/>
      <c r="I16" s="718" t="s">
        <v>61</v>
      </c>
      <c r="K16" s="1"/>
      <c r="L16" s="1"/>
      <c r="M16" s="1"/>
      <c r="N16" s="1"/>
      <c r="O16" s="5"/>
      <c r="P16" s="5"/>
      <c r="Q16" s="1"/>
      <c r="R16" s="1"/>
    </row>
    <row r="17" spans="1:19" x14ac:dyDescent="0.2">
      <c r="A17" s="264"/>
      <c r="B17" s="323" t="s">
        <v>126</v>
      </c>
      <c r="C17" s="884">
        <v>15282</v>
      </c>
      <c r="D17" s="390" t="s">
        <v>56</v>
      </c>
      <c r="E17" s="749">
        <v>2011</v>
      </c>
      <c r="F17" s="390" t="s">
        <v>7</v>
      </c>
      <c r="G17" s="723"/>
      <c r="H17" s="723"/>
      <c r="I17" s="718" t="s">
        <v>61</v>
      </c>
      <c r="J17" s="1"/>
      <c r="K17" s="1"/>
      <c r="L17" s="1"/>
      <c r="M17" s="1"/>
      <c r="N17" s="1"/>
      <c r="O17" s="5"/>
      <c r="P17" s="5"/>
      <c r="Q17" s="1"/>
      <c r="R17" s="1"/>
    </row>
    <row r="18" spans="1:19" x14ac:dyDescent="0.2">
      <c r="A18" s="264"/>
      <c r="B18" s="630" t="s">
        <v>29</v>
      </c>
      <c r="C18" s="874"/>
      <c r="D18" s="631"/>
      <c r="E18" s="632"/>
      <c r="F18" s="631"/>
      <c r="G18" s="632"/>
      <c r="H18" s="632"/>
      <c r="I18" s="633"/>
      <c r="J18" s="1"/>
      <c r="K18" s="1"/>
      <c r="L18" s="1"/>
      <c r="M18" s="1"/>
      <c r="N18" s="1"/>
      <c r="O18" s="5"/>
      <c r="P18" s="5"/>
      <c r="Q18" s="1"/>
      <c r="R18" s="1"/>
    </row>
    <row r="19" spans="1:19" x14ac:dyDescent="0.2">
      <c r="A19" s="264"/>
      <c r="B19" s="280" t="s">
        <v>16</v>
      </c>
      <c r="C19" s="278"/>
      <c r="D19" s="278" t="s">
        <v>13</v>
      </c>
      <c r="E19" s="279"/>
      <c r="F19" s="278"/>
      <c r="G19" s="279"/>
      <c r="H19" s="279"/>
      <c r="I19" s="281">
        <f>SUM(I20:I22)</f>
        <v>375</v>
      </c>
      <c r="J19" s="1"/>
      <c r="K19" s="732"/>
      <c r="L19" s="485"/>
      <c r="M19" s="354"/>
      <c r="N19" s="734"/>
      <c r="O19" s="734"/>
      <c r="P19" s="1041"/>
      <c r="Q19" s="12"/>
      <c r="R19" s="1"/>
    </row>
    <row r="20" spans="1:19" x14ac:dyDescent="0.2">
      <c r="A20" s="264"/>
      <c r="B20" s="146"/>
      <c r="C20" s="12"/>
      <c r="D20" s="732" t="s">
        <v>76</v>
      </c>
      <c r="E20" s="485">
        <v>2012</v>
      </c>
      <c r="F20" s="354" t="s">
        <v>13</v>
      </c>
      <c r="G20" s="734">
        <v>67</v>
      </c>
      <c r="H20" s="734">
        <v>67</v>
      </c>
      <c r="I20" s="285">
        <f>G20+H20</f>
        <v>134</v>
      </c>
      <c r="J20" s="1"/>
      <c r="K20" s="354"/>
      <c r="L20" s="355"/>
      <c r="M20" s="735"/>
      <c r="N20" s="28"/>
      <c r="O20" s="28"/>
      <c r="P20" s="1041"/>
      <c r="Q20" s="12"/>
      <c r="R20" s="1"/>
    </row>
    <row r="21" spans="1:19" x14ac:dyDescent="0.2">
      <c r="A21" s="264"/>
      <c r="B21" s="146"/>
      <c r="C21" s="12"/>
      <c r="D21" s="354" t="s">
        <v>97</v>
      </c>
      <c r="E21" s="355">
        <v>2012</v>
      </c>
      <c r="F21" s="735" t="s">
        <v>13</v>
      </c>
      <c r="G21" s="28">
        <v>71</v>
      </c>
      <c r="H21" s="28">
        <v>63</v>
      </c>
      <c r="I21" s="285">
        <f>G21+H21</f>
        <v>134</v>
      </c>
      <c r="J21" s="1"/>
      <c r="K21" s="732"/>
      <c r="L21" s="485"/>
      <c r="M21" s="636"/>
      <c r="N21" s="374"/>
      <c r="O21" s="374"/>
      <c r="P21" s="1041"/>
      <c r="Q21" s="12"/>
      <c r="R21" s="1"/>
    </row>
    <row r="22" spans="1:19" x14ac:dyDescent="0.2">
      <c r="A22" s="264"/>
      <c r="B22" s="146"/>
      <c r="C22" s="12"/>
      <c r="D22" s="732" t="s">
        <v>78</v>
      </c>
      <c r="E22" s="485">
        <v>2012</v>
      </c>
      <c r="F22" s="636" t="s">
        <v>13</v>
      </c>
      <c r="G22" s="374">
        <v>45</v>
      </c>
      <c r="H22" s="374">
        <v>62</v>
      </c>
      <c r="I22" s="285">
        <f>G22+H22</f>
        <v>107</v>
      </c>
      <c r="J22" s="1"/>
      <c r="K22" s="732"/>
      <c r="L22" s="485"/>
      <c r="M22" s="735"/>
      <c r="N22" s="734"/>
      <c r="O22" s="734"/>
      <c r="P22" s="1041"/>
      <c r="Q22" s="12"/>
      <c r="R22" s="1"/>
    </row>
    <row r="23" spans="1:19" x14ac:dyDescent="0.2">
      <c r="A23" s="264"/>
      <c r="B23" s="146"/>
      <c r="C23" s="12"/>
      <c r="D23" s="12"/>
      <c r="E23" s="41"/>
      <c r="F23" s="82"/>
      <c r="G23" s="83"/>
      <c r="H23" s="83"/>
      <c r="I23" s="324"/>
      <c r="J23" s="1"/>
      <c r="K23" s="732"/>
      <c r="L23" s="485"/>
      <c r="M23" s="735"/>
      <c r="N23" s="734"/>
      <c r="O23" s="734"/>
      <c r="P23" s="1041"/>
      <c r="Q23" s="12"/>
      <c r="R23" s="1"/>
    </row>
    <row r="24" spans="1:19" x14ac:dyDescent="0.2">
      <c r="A24" s="264"/>
      <c r="B24" s="280" t="s">
        <v>17</v>
      </c>
      <c r="C24" s="278"/>
      <c r="D24" s="278" t="s">
        <v>7</v>
      </c>
      <c r="E24" s="279"/>
      <c r="F24" s="278"/>
      <c r="G24" s="279"/>
      <c r="H24" s="279"/>
      <c r="I24" s="281">
        <f>SUM(I25:I27)</f>
        <v>373</v>
      </c>
      <c r="J24" s="1"/>
      <c r="K24" s="354"/>
      <c r="L24" s="355"/>
      <c r="M24" s="735"/>
      <c r="N24" s="734"/>
      <c r="O24" s="734"/>
      <c r="P24" s="1041"/>
      <c r="Q24" s="12"/>
      <c r="R24" s="1"/>
    </row>
    <row r="25" spans="1:19" x14ac:dyDescent="0.2">
      <c r="A25" s="264"/>
      <c r="B25" s="146"/>
      <c r="C25" s="12"/>
      <c r="D25" s="732" t="s">
        <v>112</v>
      </c>
      <c r="E25" s="733">
        <v>2011</v>
      </c>
      <c r="F25" s="732" t="s">
        <v>7</v>
      </c>
      <c r="G25" s="118">
        <v>74</v>
      </c>
      <c r="H25" s="118">
        <v>77</v>
      </c>
      <c r="I25" s="147">
        <f>G25+H25</f>
        <v>151</v>
      </c>
      <c r="J25" s="1"/>
      <c r="K25" s="732"/>
      <c r="L25" s="733"/>
      <c r="M25" s="732"/>
      <c r="N25" s="118"/>
      <c r="O25" s="118"/>
      <c r="P25" s="1041"/>
      <c r="Q25" s="12"/>
      <c r="R25" s="1"/>
    </row>
    <row r="26" spans="1:19" x14ac:dyDescent="0.2">
      <c r="A26" s="264"/>
      <c r="B26" s="146"/>
      <c r="C26" s="12"/>
      <c r="D26" s="732" t="s">
        <v>55</v>
      </c>
      <c r="E26" s="733">
        <v>2011</v>
      </c>
      <c r="F26" s="732" t="s">
        <v>7</v>
      </c>
      <c r="G26" s="118">
        <v>66</v>
      </c>
      <c r="H26" s="118">
        <v>69</v>
      </c>
      <c r="I26" s="147">
        <f>G26+H26</f>
        <v>135</v>
      </c>
      <c r="J26" s="1"/>
      <c r="K26" s="732"/>
      <c r="L26" s="733"/>
      <c r="M26" s="732"/>
      <c r="N26" s="118"/>
      <c r="O26" s="118"/>
      <c r="P26" s="1041"/>
      <c r="Q26" s="12"/>
      <c r="R26" s="1"/>
    </row>
    <row r="27" spans="1:19" x14ac:dyDescent="0.2">
      <c r="A27" s="264"/>
      <c r="B27" s="146"/>
      <c r="C27" s="12"/>
      <c r="D27" s="732" t="s">
        <v>138</v>
      </c>
      <c r="E27" s="485">
        <v>2014</v>
      </c>
      <c r="F27" s="636" t="s">
        <v>7</v>
      </c>
      <c r="G27" s="118">
        <v>41</v>
      </c>
      <c r="H27" s="118">
        <v>46</v>
      </c>
      <c r="I27" s="147">
        <f>G27+H27</f>
        <v>87</v>
      </c>
      <c r="J27"/>
      <c r="K27" s="732"/>
      <c r="L27" s="485"/>
      <c r="M27" s="636"/>
      <c r="N27" s="118"/>
      <c r="O27" s="118"/>
      <c r="P27" s="1041"/>
      <c r="Q27" s="12"/>
    </row>
    <row r="28" spans="1:19" ht="13.5" thickBot="1" x14ac:dyDescent="0.25">
      <c r="A28" s="264"/>
      <c r="B28" s="148"/>
      <c r="C28" s="275"/>
      <c r="D28" s="149"/>
      <c r="E28" s="150"/>
      <c r="F28" s="149"/>
      <c r="G28" s="151"/>
      <c r="H28" s="151"/>
      <c r="I28" s="152"/>
      <c r="J28"/>
      <c r="K28"/>
      <c r="L28"/>
      <c r="M28"/>
      <c r="N28"/>
      <c r="O28" s="74"/>
      <c r="P28" s="74"/>
    </row>
    <row r="29" spans="1:19" ht="13.5" thickBot="1" x14ac:dyDescent="0.25">
      <c r="A29" s="264"/>
      <c r="B29" s="1"/>
      <c r="C29" s="1"/>
      <c r="D29" s="1"/>
      <c r="E29" s="1"/>
      <c r="F29" s="1"/>
      <c r="G29" s="5"/>
      <c r="H29" s="5"/>
      <c r="I29" s="58"/>
      <c r="J29"/>
    </row>
    <row r="30" spans="1:19" ht="15" thickBot="1" x14ac:dyDescent="0.25">
      <c r="A30" s="264"/>
      <c r="B30" s="890" t="s">
        <v>114</v>
      </c>
      <c r="C30" s="891"/>
      <c r="D30" s="892"/>
      <c r="E30" s="893"/>
      <c r="F30" s="892"/>
      <c r="G30" s="893"/>
      <c r="H30" s="893"/>
      <c r="I30" s="894" t="s">
        <v>6</v>
      </c>
      <c r="J30"/>
    </row>
    <row r="31" spans="1:19" x14ac:dyDescent="0.2">
      <c r="A31" s="264"/>
      <c r="B31" s="121" t="s">
        <v>16</v>
      </c>
      <c r="C31" s="882">
        <v>15345</v>
      </c>
      <c r="D31" s="390" t="s">
        <v>102</v>
      </c>
      <c r="E31" s="750">
        <v>2009</v>
      </c>
      <c r="F31" s="607" t="s">
        <v>23</v>
      </c>
      <c r="G31" s="608">
        <v>92</v>
      </c>
      <c r="H31" s="608">
        <v>87</v>
      </c>
      <c r="I31" s="718">
        <f>G31+H31</f>
        <v>179</v>
      </c>
      <c r="J31"/>
      <c r="K31" s="12"/>
      <c r="L31" s="345"/>
      <c r="M31" s="344"/>
      <c r="N31" s="344"/>
      <c r="O31" s="344"/>
      <c r="P31" s="38"/>
      <c r="Q31" s="38"/>
      <c r="R31" s="40"/>
      <c r="S31" s="6"/>
    </row>
    <row r="32" spans="1:19" x14ac:dyDescent="0.2">
      <c r="A32" s="264"/>
      <c r="B32" s="123" t="s">
        <v>17</v>
      </c>
      <c r="C32" s="882">
        <v>15347</v>
      </c>
      <c r="D32" s="719" t="s">
        <v>103</v>
      </c>
      <c r="E32" s="750">
        <v>2009</v>
      </c>
      <c r="F32" s="607" t="s">
        <v>23</v>
      </c>
      <c r="G32" s="608">
        <v>89</v>
      </c>
      <c r="H32" s="608">
        <v>88</v>
      </c>
      <c r="I32" s="718">
        <f>G32+H32</f>
        <v>177</v>
      </c>
      <c r="J32"/>
      <c r="K32" s="21"/>
      <c r="L32" s="345"/>
      <c r="M32" s="344"/>
      <c r="N32" s="344"/>
      <c r="O32" s="344"/>
      <c r="P32" s="38"/>
      <c r="Q32" s="38"/>
      <c r="R32" s="40"/>
      <c r="S32" s="6"/>
    </row>
    <row r="33" spans="1:19" x14ac:dyDescent="0.2">
      <c r="A33" s="264"/>
      <c r="B33" s="124" t="s">
        <v>19</v>
      </c>
      <c r="C33" s="882">
        <v>15348</v>
      </c>
      <c r="D33" s="720" t="s">
        <v>53</v>
      </c>
      <c r="E33" s="751">
        <v>2009</v>
      </c>
      <c r="F33" s="607" t="s">
        <v>23</v>
      </c>
      <c r="G33" s="608">
        <v>88</v>
      </c>
      <c r="H33" s="608">
        <v>86</v>
      </c>
      <c r="I33" s="716">
        <f>G33+H33</f>
        <v>174</v>
      </c>
      <c r="J33"/>
      <c r="K33" s="732"/>
      <c r="L33" s="623"/>
      <c r="M33" s="624"/>
      <c r="N33" s="625"/>
      <c r="O33" s="625"/>
      <c r="P33" s="1041"/>
      <c r="Q33" s="38"/>
      <c r="R33" s="40"/>
      <c r="S33" s="6"/>
    </row>
    <row r="34" spans="1:19" x14ac:dyDescent="0.2">
      <c r="A34" s="264"/>
      <c r="B34" s="294" t="s">
        <v>20</v>
      </c>
      <c r="C34" s="883"/>
      <c r="D34" s="721" t="s">
        <v>104</v>
      </c>
      <c r="E34" s="750">
        <v>2009</v>
      </c>
      <c r="F34" s="607" t="s">
        <v>23</v>
      </c>
      <c r="G34" s="613">
        <v>83</v>
      </c>
      <c r="H34" s="613">
        <v>87</v>
      </c>
      <c r="I34" s="716">
        <f>G34+H34</f>
        <v>170</v>
      </c>
      <c r="J34" s="1"/>
      <c r="K34" s="737"/>
      <c r="L34" s="623"/>
      <c r="M34" s="624"/>
      <c r="N34" s="625"/>
      <c r="O34" s="625"/>
      <c r="P34" s="1041"/>
      <c r="Q34" s="39"/>
      <c r="R34" s="40"/>
      <c r="S34" s="6"/>
    </row>
    <row r="35" spans="1:19" x14ac:dyDescent="0.2">
      <c r="A35" s="264"/>
      <c r="B35" s="294" t="s">
        <v>21</v>
      </c>
      <c r="C35" s="883">
        <v>15655</v>
      </c>
      <c r="D35" s="390" t="s">
        <v>51</v>
      </c>
      <c r="E35" s="748">
        <v>2009</v>
      </c>
      <c r="F35" s="390" t="s">
        <v>27</v>
      </c>
      <c r="G35" s="5">
        <v>79</v>
      </c>
      <c r="H35" s="5">
        <v>86</v>
      </c>
      <c r="I35" s="716">
        <f>G35+H35</f>
        <v>165</v>
      </c>
      <c r="J35" s="1"/>
      <c r="K35" s="739"/>
      <c r="L35" s="740"/>
      <c r="M35" s="624"/>
      <c r="N35" s="625"/>
      <c r="O35" s="625"/>
      <c r="P35" s="1042"/>
      <c r="Q35" s="39"/>
      <c r="R35" s="40"/>
      <c r="S35" s="6"/>
    </row>
    <row r="36" spans="1:19" x14ac:dyDescent="0.2">
      <c r="A36" s="264"/>
      <c r="B36" s="294" t="s">
        <v>66</v>
      </c>
      <c r="C36" s="882">
        <v>15051</v>
      </c>
      <c r="D36" s="390" t="s">
        <v>109</v>
      </c>
      <c r="E36" s="748">
        <v>2009</v>
      </c>
      <c r="F36" s="390" t="s">
        <v>7</v>
      </c>
      <c r="G36" s="5">
        <v>68</v>
      </c>
      <c r="H36" s="5">
        <v>73</v>
      </c>
      <c r="I36" s="716">
        <f>G36+H36</f>
        <v>141</v>
      </c>
      <c r="J36" s="5"/>
      <c r="K36" s="1039"/>
      <c r="L36" s="623"/>
      <c r="M36" s="624"/>
      <c r="N36" s="1040"/>
      <c r="O36" s="1040"/>
      <c r="P36" s="1042"/>
      <c r="Q36" s="6"/>
    </row>
    <row r="37" spans="1:19" x14ac:dyDescent="0.2">
      <c r="A37" s="264"/>
      <c r="B37" s="294" t="s">
        <v>122</v>
      </c>
      <c r="C37" s="883"/>
      <c r="D37" s="721" t="s">
        <v>105</v>
      </c>
      <c r="E37" s="750">
        <v>2009</v>
      </c>
      <c r="F37" s="607" t="s">
        <v>23</v>
      </c>
      <c r="G37" s="613">
        <v>62</v>
      </c>
      <c r="H37" s="613">
        <v>69</v>
      </c>
      <c r="I37" s="716">
        <f>G37+H37</f>
        <v>131</v>
      </c>
      <c r="J37" s="260"/>
      <c r="K37" s="1039"/>
      <c r="L37" s="623"/>
      <c r="M37" s="624"/>
      <c r="N37" s="1040"/>
      <c r="O37" s="1040"/>
      <c r="P37" s="1042"/>
      <c r="Q37" s="6"/>
    </row>
    <row r="38" spans="1:19" ht="11.25" customHeight="1" x14ac:dyDescent="0.2">
      <c r="B38" s="294" t="s">
        <v>123</v>
      </c>
      <c r="C38" s="883"/>
      <c r="D38" s="375" t="s">
        <v>80</v>
      </c>
      <c r="E38" s="752">
        <v>2010</v>
      </c>
      <c r="F38" s="375" t="s">
        <v>13</v>
      </c>
      <c r="G38" s="715">
        <v>59</v>
      </c>
      <c r="H38" s="715">
        <v>71</v>
      </c>
      <c r="I38" s="716">
        <f>G38+H38</f>
        <v>130</v>
      </c>
      <c r="J38" s="260"/>
      <c r="K38" s="732"/>
      <c r="L38" s="733"/>
      <c r="M38" s="732"/>
      <c r="N38" s="118"/>
      <c r="O38" s="118"/>
      <c r="P38" s="1042"/>
      <c r="Q38" s="6"/>
    </row>
    <row r="39" spans="1:19" x14ac:dyDescent="0.2">
      <c r="B39" s="294" t="s">
        <v>124</v>
      </c>
      <c r="C39" s="883"/>
      <c r="D39" s="390" t="s">
        <v>111</v>
      </c>
      <c r="E39" s="748">
        <v>2010</v>
      </c>
      <c r="F39" s="390" t="s">
        <v>7</v>
      </c>
      <c r="G39" s="5">
        <v>57</v>
      </c>
      <c r="H39" s="5">
        <v>62</v>
      </c>
      <c r="I39" s="716">
        <f>G39+H39</f>
        <v>119</v>
      </c>
      <c r="J39" s="261"/>
      <c r="K39" s="732"/>
      <c r="L39" s="733"/>
      <c r="M39" s="732"/>
      <c r="N39" s="118"/>
      <c r="O39" s="118"/>
      <c r="P39" s="1041"/>
      <c r="Q39" s="6"/>
    </row>
    <row r="40" spans="1:19" x14ac:dyDescent="0.2">
      <c r="B40" s="294" t="s">
        <v>125</v>
      </c>
      <c r="C40" s="882">
        <v>15581</v>
      </c>
      <c r="D40" s="247" t="s">
        <v>52</v>
      </c>
      <c r="E40" s="749">
        <v>2009</v>
      </c>
      <c r="F40" s="247" t="s">
        <v>13</v>
      </c>
      <c r="G40" s="715">
        <v>62</v>
      </c>
      <c r="H40" s="715">
        <v>55</v>
      </c>
      <c r="I40" s="716">
        <f>G40+H40</f>
        <v>117</v>
      </c>
      <c r="K40" s="732"/>
      <c r="L40" s="733"/>
      <c r="M40" s="732"/>
      <c r="N40" s="118"/>
      <c r="O40" s="118"/>
      <c r="P40" s="1042"/>
      <c r="Q40" s="6"/>
    </row>
    <row r="41" spans="1:19" ht="10.5" customHeight="1" x14ac:dyDescent="0.2">
      <c r="B41" s="294"/>
      <c r="C41" s="882"/>
      <c r="D41" s="390"/>
      <c r="E41" s="748"/>
      <c r="F41" s="390"/>
      <c r="G41" s="723"/>
      <c r="H41" s="723"/>
      <c r="I41" s="716"/>
      <c r="K41" s="732"/>
      <c r="L41" s="733"/>
      <c r="M41" s="732"/>
      <c r="N41" s="118"/>
      <c r="O41" s="118"/>
      <c r="P41" s="1041"/>
      <c r="Q41" s="39"/>
    </row>
    <row r="42" spans="1:19" ht="10.5" customHeight="1" x14ac:dyDescent="0.2">
      <c r="B42" s="294"/>
      <c r="C42" s="882"/>
      <c r="D42" s="390"/>
      <c r="E42" s="748"/>
      <c r="F42" s="390"/>
      <c r="G42" s="723"/>
      <c r="H42" s="723"/>
      <c r="I42" s="716"/>
      <c r="K42" s="732"/>
      <c r="L42" s="733"/>
      <c r="M42" s="732"/>
      <c r="N42" s="118"/>
      <c r="O42" s="118"/>
      <c r="P42" s="1042"/>
      <c r="Q42" s="6"/>
    </row>
    <row r="43" spans="1:19" ht="10.5" customHeight="1" x14ac:dyDescent="0.2">
      <c r="B43" s="294"/>
      <c r="C43" s="883"/>
      <c r="D43" s="721"/>
      <c r="E43" s="750"/>
      <c r="F43" s="607"/>
      <c r="G43" s="722"/>
      <c r="H43" s="722"/>
      <c r="I43" s="716"/>
      <c r="K43" s="732"/>
      <c r="L43" s="733"/>
      <c r="M43" s="732"/>
      <c r="N43" s="118"/>
      <c r="O43" s="118"/>
      <c r="P43" s="1042"/>
      <c r="Q43" s="6"/>
    </row>
    <row r="44" spans="1:19" ht="10.5" customHeight="1" thickBot="1" x14ac:dyDescent="0.25">
      <c r="B44" s="294"/>
      <c r="C44" s="387"/>
      <c r="D44" s="721"/>
      <c r="E44" s="750"/>
      <c r="F44" s="607"/>
      <c r="G44" s="722"/>
      <c r="H44" s="722"/>
      <c r="I44" s="716"/>
      <c r="K44" s="27"/>
      <c r="L44" s="16"/>
      <c r="M44" s="27"/>
      <c r="N44" s="28"/>
      <c r="O44" s="28"/>
      <c r="P44" s="90"/>
      <c r="Q44" s="6"/>
    </row>
    <row r="45" spans="1:19" ht="15" thickBot="1" x14ac:dyDescent="0.25">
      <c r="B45" s="890" t="s">
        <v>115</v>
      </c>
      <c r="C45" s="895"/>
      <c r="D45" s="896"/>
      <c r="E45" s="897"/>
      <c r="F45" s="896"/>
      <c r="G45" s="898"/>
      <c r="H45" s="898"/>
      <c r="I45" s="899" t="s">
        <v>6</v>
      </c>
    </row>
    <row r="46" spans="1:19" x14ac:dyDescent="0.2">
      <c r="B46" s="121" t="s">
        <v>16</v>
      </c>
      <c r="C46" s="882">
        <v>15040</v>
      </c>
      <c r="D46" s="390" t="s">
        <v>59</v>
      </c>
      <c r="E46" s="748">
        <v>2009</v>
      </c>
      <c r="F46" s="390" t="s">
        <v>7</v>
      </c>
      <c r="G46" s="5">
        <v>87</v>
      </c>
      <c r="H46" s="5">
        <v>89</v>
      </c>
      <c r="I46" s="718">
        <f>G46+H46</f>
        <v>176</v>
      </c>
    </row>
    <row r="47" spans="1:19" x14ac:dyDescent="0.2">
      <c r="B47" s="123" t="s">
        <v>17</v>
      </c>
      <c r="C47" s="882">
        <v>15041</v>
      </c>
      <c r="D47" s="390" t="s">
        <v>58</v>
      </c>
      <c r="E47" s="748">
        <v>2009</v>
      </c>
      <c r="F47" s="390" t="s">
        <v>7</v>
      </c>
      <c r="G47" s="5">
        <v>82</v>
      </c>
      <c r="H47" s="5">
        <v>85</v>
      </c>
      <c r="I47" s="716">
        <f>G47+H47</f>
        <v>167</v>
      </c>
    </row>
    <row r="48" spans="1:19" x14ac:dyDescent="0.2">
      <c r="B48" s="124" t="s">
        <v>19</v>
      </c>
      <c r="C48" s="882">
        <v>15042</v>
      </c>
      <c r="D48" s="390" t="s">
        <v>60</v>
      </c>
      <c r="E48" s="748">
        <v>2009</v>
      </c>
      <c r="F48" s="390" t="s">
        <v>7</v>
      </c>
      <c r="G48" s="5">
        <v>74</v>
      </c>
      <c r="H48" s="5">
        <v>79</v>
      </c>
      <c r="I48" s="718">
        <f>G48+H48</f>
        <v>153</v>
      </c>
    </row>
    <row r="49" spans="2:19" x14ac:dyDescent="0.2">
      <c r="B49" s="630" t="s">
        <v>29</v>
      </c>
      <c r="C49" s="874"/>
      <c r="D49" s="631"/>
      <c r="E49" s="632"/>
      <c r="F49" s="631"/>
      <c r="G49" s="632"/>
      <c r="H49" s="634"/>
      <c r="I49" s="635"/>
    </row>
    <row r="50" spans="2:19" x14ac:dyDescent="0.2">
      <c r="B50" s="325" t="s">
        <v>16</v>
      </c>
      <c r="C50" s="312"/>
      <c r="D50" s="312" t="s">
        <v>23</v>
      </c>
      <c r="E50" s="313"/>
      <c r="F50" s="312"/>
      <c r="G50" s="313"/>
      <c r="H50" s="314"/>
      <c r="I50" s="326">
        <f>SUM(I51:I53)</f>
        <v>530</v>
      </c>
    </row>
    <row r="51" spans="2:19" x14ac:dyDescent="0.2">
      <c r="B51" s="157"/>
      <c r="C51" s="64"/>
      <c r="D51" s="732" t="s">
        <v>102</v>
      </c>
      <c r="E51" s="623">
        <v>2009</v>
      </c>
      <c r="F51" s="624" t="s">
        <v>23</v>
      </c>
      <c r="G51" s="625">
        <v>92</v>
      </c>
      <c r="H51" s="625">
        <v>87</v>
      </c>
      <c r="I51" s="147">
        <f>G51+H51</f>
        <v>179</v>
      </c>
    </row>
    <row r="52" spans="2:19" x14ac:dyDescent="0.2">
      <c r="B52" s="157"/>
      <c r="C52" s="64"/>
      <c r="D52" s="737" t="s">
        <v>103</v>
      </c>
      <c r="E52" s="623">
        <v>2009</v>
      </c>
      <c r="F52" s="624" t="s">
        <v>23</v>
      </c>
      <c r="G52" s="625">
        <v>89</v>
      </c>
      <c r="H52" s="625">
        <v>88</v>
      </c>
      <c r="I52" s="147">
        <f>G52+H52</f>
        <v>177</v>
      </c>
    </row>
    <row r="53" spans="2:19" x14ac:dyDescent="0.2">
      <c r="B53" s="157"/>
      <c r="C53" s="64"/>
      <c r="D53" s="739" t="s">
        <v>53</v>
      </c>
      <c r="E53" s="740">
        <v>2009</v>
      </c>
      <c r="F53" s="624" t="s">
        <v>23</v>
      </c>
      <c r="G53" s="625">
        <v>88</v>
      </c>
      <c r="H53" s="625">
        <v>86</v>
      </c>
      <c r="I53" s="147">
        <f>G53+H53</f>
        <v>174</v>
      </c>
    </row>
    <row r="54" spans="2:19" x14ac:dyDescent="0.2">
      <c r="B54" s="157"/>
      <c r="C54" s="64"/>
      <c r="D54" s="27"/>
      <c r="E54" s="28"/>
      <c r="F54" s="27"/>
      <c r="G54" s="28"/>
      <c r="H54" s="28"/>
      <c r="I54" s="147"/>
    </row>
    <row r="55" spans="2:19" x14ac:dyDescent="0.2">
      <c r="B55" s="325" t="s">
        <v>17</v>
      </c>
      <c r="C55" s="312"/>
      <c r="D55" s="312" t="s">
        <v>7</v>
      </c>
      <c r="E55" s="313"/>
      <c r="F55" s="312"/>
      <c r="G55" s="313"/>
      <c r="H55" s="314"/>
      <c r="I55" s="326">
        <f>SUM(I56:I58)</f>
        <v>496</v>
      </c>
    </row>
    <row r="56" spans="2:19" x14ac:dyDescent="0.2">
      <c r="B56" s="159"/>
      <c r="C56" s="54"/>
      <c r="D56" s="732" t="s">
        <v>59</v>
      </c>
      <c r="E56" s="733">
        <v>2009</v>
      </c>
      <c r="F56" s="732" t="s">
        <v>7</v>
      </c>
      <c r="G56" s="118">
        <v>87</v>
      </c>
      <c r="H56" s="118">
        <v>89</v>
      </c>
      <c r="I56" s="147">
        <f>G56+H56</f>
        <v>176</v>
      </c>
    </row>
    <row r="57" spans="2:19" x14ac:dyDescent="0.2">
      <c r="B57" s="159"/>
      <c r="C57" s="54"/>
      <c r="D57" s="732" t="s">
        <v>58</v>
      </c>
      <c r="E57" s="733">
        <v>2009</v>
      </c>
      <c r="F57" s="732" t="s">
        <v>7</v>
      </c>
      <c r="G57" s="118">
        <v>82</v>
      </c>
      <c r="H57" s="118">
        <v>85</v>
      </c>
      <c r="I57" s="147">
        <f>G57+H57</f>
        <v>167</v>
      </c>
    </row>
    <row r="58" spans="2:19" x14ac:dyDescent="0.2">
      <c r="B58" s="159"/>
      <c r="C58" s="54"/>
      <c r="D58" s="732" t="s">
        <v>60</v>
      </c>
      <c r="E58" s="733">
        <v>2009</v>
      </c>
      <c r="F58" s="732" t="s">
        <v>7</v>
      </c>
      <c r="G58" s="118">
        <v>74</v>
      </c>
      <c r="H58" s="118">
        <v>79</v>
      </c>
      <c r="I58" s="147">
        <f>G58+H58</f>
        <v>153</v>
      </c>
      <c r="P58" s="1035"/>
      <c r="Q58" s="6"/>
      <c r="R58" s="6"/>
      <c r="S58" s="6"/>
    </row>
    <row r="59" spans="2:19" ht="13.5" thickBot="1" x14ac:dyDescent="0.25">
      <c r="B59" s="160"/>
      <c r="C59" s="875"/>
      <c r="D59" s="161"/>
      <c r="E59" s="162"/>
      <c r="F59" s="161"/>
      <c r="G59" s="163"/>
      <c r="H59" s="163"/>
      <c r="I59" s="152"/>
      <c r="P59" s="1035"/>
      <c r="Q59" s="6"/>
      <c r="R59" s="6"/>
      <c r="S59" s="6"/>
    </row>
    <row r="60" spans="2:19" ht="13.5" thickBot="1" x14ac:dyDescent="0.25">
      <c r="B60" s="1"/>
      <c r="C60" s="1"/>
      <c r="D60" s="1"/>
      <c r="E60" s="5"/>
      <c r="F60" s="1"/>
      <c r="G60" s="5"/>
      <c r="H60" s="5"/>
      <c r="I60" s="58"/>
      <c r="P60" s="1035"/>
      <c r="Q60" s="6"/>
      <c r="R60" s="6"/>
      <c r="S60" s="6"/>
    </row>
    <row r="61" spans="2:19" ht="15" thickBot="1" x14ac:dyDescent="0.25">
      <c r="B61" s="900" t="s">
        <v>118</v>
      </c>
      <c r="C61" s="901"/>
      <c r="D61" s="902"/>
      <c r="E61" s="903"/>
      <c r="F61" s="902"/>
      <c r="G61" s="903"/>
      <c r="H61" s="903"/>
      <c r="I61" s="904" t="s">
        <v>6</v>
      </c>
      <c r="P61" s="1035"/>
      <c r="Q61" s="6"/>
      <c r="R61" s="6"/>
      <c r="S61" s="6"/>
    </row>
    <row r="62" spans="2:19" x14ac:dyDescent="0.2">
      <c r="B62" s="121" t="s">
        <v>16</v>
      </c>
      <c r="C62" s="493"/>
      <c r="D62" s="607" t="s">
        <v>62</v>
      </c>
      <c r="E62" s="750">
        <v>2008</v>
      </c>
      <c r="F62" s="607" t="s">
        <v>23</v>
      </c>
      <c r="G62" s="608">
        <v>89</v>
      </c>
      <c r="H62" s="608">
        <v>87</v>
      </c>
      <c r="I62" s="718">
        <f>G62+H62</f>
        <v>176</v>
      </c>
      <c r="K62" s="1032"/>
      <c r="L62" s="1033"/>
      <c r="M62" s="624"/>
      <c r="N62" s="624"/>
      <c r="O62" s="624"/>
      <c r="P62" s="29"/>
      <c r="Q62" s="29"/>
      <c r="R62" s="40"/>
      <c r="S62" s="6"/>
    </row>
    <row r="63" spans="2:19" x14ac:dyDescent="0.2">
      <c r="B63" s="123" t="s">
        <v>17</v>
      </c>
      <c r="C63" s="882">
        <v>14699</v>
      </c>
      <c r="D63" s="390" t="s">
        <v>48</v>
      </c>
      <c r="E63" s="748">
        <v>2008</v>
      </c>
      <c r="F63" s="390" t="s">
        <v>7</v>
      </c>
      <c r="G63" s="74">
        <v>76</v>
      </c>
      <c r="H63" s="74">
        <v>82</v>
      </c>
      <c r="I63" s="718">
        <f>G63+H63</f>
        <v>158</v>
      </c>
      <c r="K63" s="1032"/>
      <c r="L63" s="623"/>
      <c r="M63" s="624"/>
      <c r="N63" s="624"/>
      <c r="O63" s="624"/>
      <c r="P63" s="29"/>
      <c r="Q63" s="29"/>
      <c r="R63" s="40"/>
      <c r="S63" s="6"/>
    </row>
    <row r="64" spans="2:19" x14ac:dyDescent="0.2">
      <c r="B64" s="124" t="s">
        <v>19</v>
      </c>
      <c r="C64" s="882">
        <v>15049</v>
      </c>
      <c r="D64" s="390" t="s">
        <v>63</v>
      </c>
      <c r="E64" s="748">
        <v>2008</v>
      </c>
      <c r="F64" s="390" t="s">
        <v>7</v>
      </c>
      <c r="G64" s="74">
        <v>80</v>
      </c>
      <c r="H64" s="74">
        <v>78</v>
      </c>
      <c r="I64" s="718">
        <f>G64+H64</f>
        <v>158</v>
      </c>
      <c r="K64" s="624"/>
      <c r="L64" s="628"/>
      <c r="M64" s="624"/>
      <c r="N64" s="624"/>
      <c r="O64" s="624"/>
      <c r="P64" s="29"/>
      <c r="Q64" s="29"/>
      <c r="R64" s="40"/>
      <c r="S64" s="6"/>
    </row>
    <row r="65" spans="2:19" x14ac:dyDescent="0.2">
      <c r="B65" s="294" t="s">
        <v>20</v>
      </c>
      <c r="C65" s="882">
        <v>15344</v>
      </c>
      <c r="D65" s="607" t="s">
        <v>132</v>
      </c>
      <c r="E65" s="751">
        <v>2007</v>
      </c>
      <c r="F65" s="607" t="s">
        <v>23</v>
      </c>
      <c r="G65" s="608">
        <v>72</v>
      </c>
      <c r="H65" s="608">
        <v>79</v>
      </c>
      <c r="I65" s="718">
        <f>G65+H65</f>
        <v>151</v>
      </c>
      <c r="K65"/>
      <c r="L65"/>
      <c r="M65"/>
      <c r="N65"/>
      <c r="O65" s="74"/>
      <c r="P65" s="179"/>
      <c r="Q65" s="6"/>
      <c r="R65" s="6"/>
      <c r="S65" s="6"/>
    </row>
    <row r="66" spans="2:19" x14ac:dyDescent="0.2">
      <c r="B66" s="294" t="s">
        <v>21</v>
      </c>
      <c r="C66" s="386"/>
      <c r="D66" s="607" t="s">
        <v>117</v>
      </c>
      <c r="E66" s="751">
        <v>2008</v>
      </c>
      <c r="F66" s="607" t="s">
        <v>23</v>
      </c>
      <c r="G66" s="608">
        <v>75</v>
      </c>
      <c r="H66" s="608">
        <v>71</v>
      </c>
      <c r="I66" s="718">
        <f>G66+H66</f>
        <v>146</v>
      </c>
      <c r="K66"/>
      <c r="L66"/>
      <c r="M66"/>
      <c r="N66"/>
      <c r="O66" s="74"/>
      <c r="P66" s="74"/>
    </row>
    <row r="67" spans="2:19" x14ac:dyDescent="0.2">
      <c r="B67" s="294" t="s">
        <v>66</v>
      </c>
      <c r="C67" s="386"/>
      <c r="D67" s="390" t="s">
        <v>107</v>
      </c>
      <c r="E67" s="748">
        <v>2008</v>
      </c>
      <c r="F67" s="390" t="s">
        <v>7</v>
      </c>
      <c r="G67" s="74">
        <v>62</v>
      </c>
      <c r="H67" s="74">
        <v>79</v>
      </c>
      <c r="I67" s="718">
        <f>G67+H67</f>
        <v>141</v>
      </c>
      <c r="K67"/>
      <c r="L67"/>
      <c r="M67"/>
      <c r="N67"/>
      <c r="O67" s="74"/>
      <c r="P67" s="74"/>
    </row>
    <row r="68" spans="2:19" x14ac:dyDescent="0.2">
      <c r="B68" s="294" t="s">
        <v>122</v>
      </c>
      <c r="C68" s="386"/>
      <c r="D68" s="390" t="s">
        <v>108</v>
      </c>
      <c r="E68" s="748">
        <v>2008</v>
      </c>
      <c r="F68" s="390" t="s">
        <v>7</v>
      </c>
      <c r="G68" s="723"/>
      <c r="H68" s="723"/>
      <c r="I68" s="718">
        <f t="shared" ref="I62:I68" si="0">G68+H68</f>
        <v>0</v>
      </c>
    </row>
    <row r="69" spans="2:19" x14ac:dyDescent="0.2">
      <c r="B69" s="905" t="s">
        <v>29</v>
      </c>
      <c r="C69" s="906"/>
      <c r="D69" s="907"/>
      <c r="E69" s="908"/>
      <c r="F69" s="907"/>
      <c r="G69" s="908"/>
      <c r="H69" s="908"/>
      <c r="I69" s="909"/>
    </row>
    <row r="70" spans="2:19" x14ac:dyDescent="0.2">
      <c r="B70" s="311" t="s">
        <v>16</v>
      </c>
      <c r="C70" s="876"/>
      <c r="D70" s="278" t="s">
        <v>23</v>
      </c>
      <c r="E70" s="278"/>
      <c r="F70" s="278"/>
      <c r="G70" s="279"/>
      <c r="H70" s="741"/>
      <c r="I70" s="281">
        <f>SUM(I71:I73)</f>
        <v>473</v>
      </c>
    </row>
    <row r="71" spans="2:19" x14ac:dyDescent="0.2">
      <c r="B71" s="146"/>
      <c r="C71" s="12"/>
      <c r="D71" s="624" t="s">
        <v>62</v>
      </c>
      <c r="E71" s="623">
        <v>2008</v>
      </c>
      <c r="F71" s="624" t="s">
        <v>23</v>
      </c>
      <c r="G71" s="625">
        <v>89</v>
      </c>
      <c r="H71" s="625">
        <v>87</v>
      </c>
      <c r="I71" s="285">
        <f>G71+H71</f>
        <v>176</v>
      </c>
    </row>
    <row r="72" spans="2:19" x14ac:dyDescent="0.2">
      <c r="B72" s="146"/>
      <c r="C72" s="12"/>
      <c r="D72" s="624" t="s">
        <v>132</v>
      </c>
      <c r="E72" s="740">
        <v>2007</v>
      </c>
      <c r="F72" s="624" t="s">
        <v>23</v>
      </c>
      <c r="G72" s="625">
        <v>72</v>
      </c>
      <c r="H72" s="625">
        <v>79</v>
      </c>
      <c r="I72" s="285">
        <f>G72+H72</f>
        <v>151</v>
      </c>
      <c r="M72" s="1"/>
      <c r="N72" s="5"/>
      <c r="O72" s="1"/>
      <c r="P72" s="5"/>
      <c r="Q72" s="5"/>
      <c r="R72" s="5"/>
      <c r="S72" s="5"/>
    </row>
    <row r="73" spans="2:19" x14ac:dyDescent="0.2">
      <c r="B73" s="146"/>
      <c r="C73" s="12"/>
      <c r="D73" s="624" t="s">
        <v>117</v>
      </c>
      <c r="E73" s="740">
        <v>2008</v>
      </c>
      <c r="F73" s="624" t="s">
        <v>23</v>
      </c>
      <c r="G73" s="625">
        <v>75</v>
      </c>
      <c r="H73" s="625">
        <v>71</v>
      </c>
      <c r="I73" s="285">
        <f>G73+H73</f>
        <v>146</v>
      </c>
      <c r="M73" s="1"/>
      <c r="N73" s="5"/>
      <c r="O73" s="1"/>
      <c r="P73" s="5"/>
      <c r="Q73" s="5"/>
      <c r="R73" s="5"/>
      <c r="S73" s="5"/>
    </row>
    <row r="74" spans="2:19" x14ac:dyDescent="0.2">
      <c r="B74" s="146"/>
      <c r="C74" s="12"/>
      <c r="D74" s="93"/>
      <c r="E74" s="118"/>
      <c r="F74" s="93"/>
      <c r="G74" s="118"/>
      <c r="H74" s="118"/>
      <c r="I74" s="285"/>
      <c r="M74" s="1"/>
      <c r="N74" s="5"/>
      <c r="O74" s="1"/>
      <c r="P74" s="5"/>
      <c r="Q74" s="5"/>
      <c r="R74" s="5"/>
      <c r="S74" s="5"/>
    </row>
    <row r="75" spans="2:19" x14ac:dyDescent="0.2">
      <c r="B75" s="311" t="s">
        <v>17</v>
      </c>
      <c r="C75" s="876"/>
      <c r="D75" s="278" t="s">
        <v>7</v>
      </c>
      <c r="E75" s="278"/>
      <c r="F75" s="278"/>
      <c r="G75" s="279"/>
      <c r="H75" s="741"/>
      <c r="I75" s="281">
        <f>SUM(I76:I78)</f>
        <v>457</v>
      </c>
    </row>
    <row r="76" spans="2:19" x14ac:dyDescent="0.2">
      <c r="B76" s="146"/>
      <c r="C76" s="12"/>
      <c r="D76" s="732" t="s">
        <v>48</v>
      </c>
      <c r="E76" s="733">
        <v>2008</v>
      </c>
      <c r="F76" s="732" t="s">
        <v>7</v>
      </c>
      <c r="G76" s="1034">
        <v>76</v>
      </c>
      <c r="H76" s="1034">
        <v>82</v>
      </c>
      <c r="I76" s="285">
        <f>G76+H76</f>
        <v>158</v>
      </c>
    </row>
    <row r="77" spans="2:19" x14ac:dyDescent="0.2">
      <c r="B77" s="146"/>
      <c r="C77" s="12"/>
      <c r="D77" s="732" t="s">
        <v>63</v>
      </c>
      <c r="E77" s="733">
        <v>2008</v>
      </c>
      <c r="F77" s="732" t="s">
        <v>7</v>
      </c>
      <c r="G77" s="1034">
        <v>80</v>
      </c>
      <c r="H77" s="1034">
        <v>78</v>
      </c>
      <c r="I77" s="285">
        <f>G77+H77</f>
        <v>158</v>
      </c>
    </row>
    <row r="78" spans="2:19" x14ac:dyDescent="0.2">
      <c r="B78" s="146"/>
      <c r="C78" s="12"/>
      <c r="D78" s="732" t="s">
        <v>107</v>
      </c>
      <c r="E78" s="733">
        <v>2008</v>
      </c>
      <c r="F78" s="732" t="s">
        <v>7</v>
      </c>
      <c r="G78" s="1034">
        <v>62</v>
      </c>
      <c r="H78" s="1034">
        <v>79</v>
      </c>
      <c r="I78" s="285">
        <f>G78+H78</f>
        <v>141</v>
      </c>
    </row>
    <row r="79" spans="2:19" x14ac:dyDescent="0.2">
      <c r="B79" s="146"/>
      <c r="C79" s="12"/>
      <c r="D79" s="93"/>
      <c r="E79" s="118"/>
      <c r="F79" s="93"/>
      <c r="G79" s="118"/>
      <c r="H79" s="118"/>
      <c r="I79" s="285"/>
    </row>
    <row r="80" spans="2:19" ht="13.5" thickBot="1" x14ac:dyDescent="0.25">
      <c r="B80" s="148"/>
      <c r="C80" s="275"/>
      <c r="D80" s="164"/>
      <c r="E80" s="162"/>
      <c r="F80" s="164"/>
      <c r="G80" s="165"/>
      <c r="H80" s="165"/>
      <c r="I80" s="152"/>
    </row>
    <row r="81" spans="2:9" ht="13.5" thickBot="1" x14ac:dyDescent="0.25">
      <c r="B81" s="1"/>
      <c r="C81" s="1"/>
      <c r="D81" s="27"/>
      <c r="E81" s="28"/>
      <c r="F81" s="27"/>
      <c r="G81" s="28"/>
      <c r="H81" s="28"/>
      <c r="I81" s="55"/>
    </row>
    <row r="82" spans="2:9" ht="15" thickBot="1" x14ac:dyDescent="0.25">
      <c r="B82" s="910" t="s">
        <v>130</v>
      </c>
      <c r="C82" s="911"/>
      <c r="D82" s="912"/>
      <c r="E82" s="913"/>
      <c r="F82" s="911"/>
      <c r="G82" s="913"/>
      <c r="H82" s="913"/>
      <c r="I82" s="914" t="s">
        <v>6</v>
      </c>
    </row>
    <row r="83" spans="2:9" x14ac:dyDescent="0.2">
      <c r="B83" s="121" t="s">
        <v>16</v>
      </c>
      <c r="C83" s="433"/>
      <c r="D83" s="247" t="s">
        <v>70</v>
      </c>
      <c r="E83" s="402">
        <v>2010</v>
      </c>
      <c r="F83" s="724" t="s">
        <v>13</v>
      </c>
      <c r="G83" s="25">
        <v>73</v>
      </c>
      <c r="H83" s="53">
        <v>62</v>
      </c>
      <c r="I83" s="718">
        <f>G83+H83</f>
        <v>135</v>
      </c>
    </row>
    <row r="84" spans="2:9" x14ac:dyDescent="0.2">
      <c r="B84" s="123" t="s">
        <v>17</v>
      </c>
      <c r="C84" s="882">
        <v>15136</v>
      </c>
      <c r="D84" s="247" t="s">
        <v>50</v>
      </c>
      <c r="E84" s="402">
        <v>2008</v>
      </c>
      <c r="F84" s="724" t="s">
        <v>13</v>
      </c>
      <c r="G84" s="725">
        <v>62</v>
      </c>
      <c r="H84" s="725">
        <v>69</v>
      </c>
      <c r="I84" s="718">
        <f>G84+H84</f>
        <v>131</v>
      </c>
    </row>
    <row r="85" spans="2:9" x14ac:dyDescent="0.2">
      <c r="B85" s="124" t="s">
        <v>19</v>
      </c>
      <c r="C85" s="877">
        <v>15728</v>
      </c>
      <c r="D85" s="247" t="s">
        <v>81</v>
      </c>
      <c r="E85" s="748">
        <v>2008</v>
      </c>
      <c r="F85" s="390" t="s">
        <v>27</v>
      </c>
      <c r="G85" s="5">
        <v>69</v>
      </c>
      <c r="H85" s="5">
        <v>62</v>
      </c>
      <c r="I85" s="718">
        <f>G85+H85</f>
        <v>131</v>
      </c>
    </row>
    <row r="86" spans="2:9" x14ac:dyDescent="0.2">
      <c r="B86" s="294" t="s">
        <v>20</v>
      </c>
      <c r="C86" s="882">
        <v>15134</v>
      </c>
      <c r="D86" s="375" t="s">
        <v>65</v>
      </c>
      <c r="E86" s="747">
        <v>2008</v>
      </c>
      <c r="F86" s="727" t="s">
        <v>13</v>
      </c>
      <c r="G86" s="725">
        <v>65</v>
      </c>
      <c r="H86" s="725">
        <v>64</v>
      </c>
      <c r="I86" s="718">
        <f>G86+H86</f>
        <v>129</v>
      </c>
    </row>
    <row r="87" spans="2:9" x14ac:dyDescent="0.2">
      <c r="B87" s="294" t="s">
        <v>21</v>
      </c>
      <c r="C87" s="882">
        <v>15133</v>
      </c>
      <c r="D87" s="375" t="s">
        <v>49</v>
      </c>
      <c r="E87" s="747">
        <v>2008</v>
      </c>
      <c r="F87" s="727" t="s">
        <v>13</v>
      </c>
      <c r="G87" s="725">
        <v>53</v>
      </c>
      <c r="H87" s="725">
        <v>51</v>
      </c>
      <c r="I87" s="718">
        <f>G87+H87</f>
        <v>104</v>
      </c>
    </row>
    <row r="88" spans="2:9" x14ac:dyDescent="0.2">
      <c r="B88" s="294" t="s">
        <v>66</v>
      </c>
      <c r="C88" s="387"/>
      <c r="D88" s="247" t="s">
        <v>137</v>
      </c>
      <c r="E88" s="517">
        <v>2009</v>
      </c>
      <c r="F88" s="511" t="s">
        <v>13</v>
      </c>
      <c r="G88" s="386">
        <v>56</v>
      </c>
      <c r="H88" s="386">
        <v>37</v>
      </c>
      <c r="I88" s="718">
        <f>G88+H88</f>
        <v>93</v>
      </c>
    </row>
    <row r="89" spans="2:9" x14ac:dyDescent="0.2">
      <c r="B89" s="294" t="s">
        <v>122</v>
      </c>
      <c r="C89" s="877"/>
      <c r="D89" s="247" t="s">
        <v>71</v>
      </c>
      <c r="E89" s="748">
        <v>2010</v>
      </c>
      <c r="F89" s="390" t="s">
        <v>13</v>
      </c>
      <c r="G89" s="723">
        <v>40</v>
      </c>
      <c r="H89" s="723">
        <v>28</v>
      </c>
      <c r="I89" s="718">
        <f>G89+H89</f>
        <v>68</v>
      </c>
    </row>
    <row r="90" spans="2:9" x14ac:dyDescent="0.2">
      <c r="B90" s="294"/>
      <c r="C90" s="882">
        <v>15580</v>
      </c>
      <c r="D90" s="247" t="s">
        <v>64</v>
      </c>
      <c r="E90" s="517">
        <v>2007</v>
      </c>
      <c r="F90" s="247" t="s">
        <v>13</v>
      </c>
      <c r="G90" s="386"/>
      <c r="H90" s="386"/>
      <c r="I90" s="718" t="s">
        <v>61</v>
      </c>
    </row>
    <row r="91" spans="2:9" x14ac:dyDescent="0.2">
      <c r="B91" s="294"/>
      <c r="C91" s="877"/>
      <c r="D91" s="247"/>
      <c r="E91" s="748"/>
      <c r="F91" s="390"/>
      <c r="G91" s="723"/>
      <c r="H91" s="723"/>
      <c r="I91" s="718"/>
    </row>
    <row r="92" spans="2:9" x14ac:dyDescent="0.2">
      <c r="B92" s="294" t="s">
        <v>72</v>
      </c>
      <c r="C92" s="208"/>
      <c r="D92" s="247" t="s">
        <v>74</v>
      </c>
      <c r="E92" s="748">
        <v>2014</v>
      </c>
      <c r="F92" s="390" t="s">
        <v>13</v>
      </c>
      <c r="G92" s="723">
        <v>32</v>
      </c>
      <c r="H92" s="723">
        <v>8</v>
      </c>
      <c r="I92" s="718">
        <f>G92+H92</f>
        <v>40</v>
      </c>
    </row>
    <row r="93" spans="2:9" x14ac:dyDescent="0.2">
      <c r="B93" s="294" t="s">
        <v>72</v>
      </c>
      <c r="C93" s="208"/>
      <c r="D93" s="247" t="s">
        <v>73</v>
      </c>
      <c r="E93" s="748">
        <v>2014</v>
      </c>
      <c r="F93" s="390" t="s">
        <v>13</v>
      </c>
      <c r="G93" s="723">
        <v>10</v>
      </c>
      <c r="H93" s="723">
        <v>13</v>
      </c>
      <c r="I93" s="718">
        <f>G93+H93</f>
        <v>23</v>
      </c>
    </row>
    <row r="94" spans="2:9" x14ac:dyDescent="0.2">
      <c r="B94" s="630" t="s">
        <v>29</v>
      </c>
      <c r="C94" s="874"/>
      <c r="D94" s="754"/>
      <c r="E94" s="755"/>
      <c r="F94" s="754"/>
      <c r="G94" s="755"/>
      <c r="H94" s="755"/>
      <c r="I94" s="756"/>
    </row>
    <row r="95" spans="2:9" x14ac:dyDescent="0.2">
      <c r="B95" s="280" t="s">
        <v>16</v>
      </c>
      <c r="C95" s="278"/>
      <c r="D95" s="278" t="s">
        <v>13</v>
      </c>
      <c r="E95" s="278"/>
      <c r="F95" s="278"/>
      <c r="G95" s="279"/>
      <c r="H95" s="279"/>
      <c r="I95" s="281">
        <f>SUM(I96:I98)</f>
        <v>395</v>
      </c>
    </row>
    <row r="96" spans="2:9" x14ac:dyDescent="0.2">
      <c r="B96" s="146"/>
      <c r="C96" s="12"/>
      <c r="D96" s="636" t="s">
        <v>70</v>
      </c>
      <c r="E96" s="495">
        <v>2010</v>
      </c>
      <c r="F96" s="743" t="s">
        <v>13</v>
      </c>
      <c r="G96" s="28">
        <v>73</v>
      </c>
      <c r="H96" s="118">
        <v>62</v>
      </c>
      <c r="I96" s="285">
        <f>G96+H96</f>
        <v>135</v>
      </c>
    </row>
    <row r="97" spans="2:9" x14ac:dyDescent="0.2">
      <c r="B97" s="146"/>
      <c r="C97" s="12"/>
      <c r="D97" s="636" t="s">
        <v>50</v>
      </c>
      <c r="E97" s="495">
        <v>2008</v>
      </c>
      <c r="F97" s="743" t="s">
        <v>13</v>
      </c>
      <c r="G97" s="734">
        <v>62</v>
      </c>
      <c r="H97" s="734">
        <v>69</v>
      </c>
      <c r="I97" s="285">
        <f>G97+H97</f>
        <v>131</v>
      </c>
    </row>
    <row r="98" spans="2:9" x14ac:dyDescent="0.2">
      <c r="B98" s="146"/>
      <c r="C98" s="12"/>
      <c r="D98" s="735" t="s">
        <v>65</v>
      </c>
      <c r="E98" s="745">
        <v>2008</v>
      </c>
      <c r="F98" s="746" t="s">
        <v>13</v>
      </c>
      <c r="G98" s="734">
        <v>65</v>
      </c>
      <c r="H98" s="734">
        <v>64</v>
      </c>
      <c r="I98" s="285">
        <f>G98+H98</f>
        <v>129</v>
      </c>
    </row>
    <row r="99" spans="2:9" ht="13.5" thickBot="1" x14ac:dyDescent="0.25">
      <c r="B99" s="148"/>
      <c r="C99" s="275"/>
      <c r="D99" s="275"/>
      <c r="E99" s="275"/>
      <c r="F99" s="275"/>
      <c r="G99" s="276"/>
      <c r="H99" s="276"/>
      <c r="I99" s="168"/>
    </row>
  </sheetData>
  <sortState xmlns:xlrd2="http://schemas.microsoft.com/office/spreadsheetml/2017/richdata2" ref="K19:P27">
    <sortCondition ref="M19:M27"/>
    <sortCondition descending="1" ref="P19:P27"/>
  </sortState>
  <phoneticPr fontId="51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S142"/>
  <sheetViews>
    <sheetView workbookViewId="0">
      <selection activeCell="L108" sqref="L108"/>
    </sheetView>
  </sheetViews>
  <sheetFormatPr defaultRowHeight="12.75" x14ac:dyDescent="0.2"/>
  <cols>
    <col min="1" max="1" width="2" customWidth="1"/>
    <col min="2" max="2" width="4.140625" style="87" customWidth="1"/>
    <col min="3" max="3" width="6.28515625" style="87" customWidth="1"/>
    <col min="4" max="4" width="26" style="87" customWidth="1"/>
    <col min="5" max="5" width="7.7109375" style="87" customWidth="1"/>
    <col min="6" max="6" width="15.7109375" style="87" customWidth="1"/>
    <col min="7" max="8" width="9.140625" style="94"/>
    <col min="9" max="9" width="10.5703125" style="87" customWidth="1"/>
    <col min="10" max="10" width="1.42578125" customWidth="1"/>
    <col min="11" max="11" width="3.42578125" style="194" customWidth="1"/>
    <col min="12" max="12" width="22" style="5" customWidth="1"/>
    <col min="13" max="13" width="12.28515625" style="53" customWidth="1"/>
    <col min="14" max="14" width="18.7109375" style="5" customWidth="1"/>
    <col min="15" max="17" width="9.140625" style="5"/>
  </cols>
  <sheetData>
    <row r="2" spans="2:17" ht="15" x14ac:dyDescent="0.2">
      <c r="B2" s="130"/>
      <c r="C2" s="130"/>
      <c r="D2" s="574"/>
      <c r="E2" s="130"/>
      <c r="F2" s="130"/>
      <c r="G2" s="133"/>
      <c r="H2" s="133"/>
      <c r="I2" s="575"/>
    </row>
    <row r="3" spans="2:17" x14ac:dyDescent="0.2">
      <c r="B3" s="130"/>
      <c r="C3" s="130"/>
      <c r="D3" s="576"/>
      <c r="E3" s="130"/>
      <c r="F3" s="130"/>
      <c r="G3" s="133"/>
      <c r="H3" s="133"/>
      <c r="I3" s="575"/>
    </row>
    <row r="4" spans="2:17" x14ac:dyDescent="0.2">
      <c r="B4" s="130"/>
      <c r="C4" s="130"/>
      <c r="D4" s="130"/>
      <c r="E4" s="130"/>
      <c r="F4" s="130"/>
      <c r="G4" s="133"/>
      <c r="H4" s="133"/>
      <c r="I4" s="575"/>
    </row>
    <row r="5" spans="2:17" ht="14.25" x14ac:dyDescent="0.2">
      <c r="B5" s="577"/>
      <c r="C5" s="577"/>
      <c r="D5" s="36"/>
      <c r="E5" s="37"/>
      <c r="F5" s="37"/>
      <c r="G5" s="37"/>
      <c r="H5" s="37"/>
      <c r="I5" s="47"/>
      <c r="J5" s="95"/>
    </row>
    <row r="6" spans="2:17" s="79" customFormat="1" ht="15" x14ac:dyDescent="0.25">
      <c r="B6" s="13"/>
      <c r="C6" s="13"/>
      <c r="D6" s="178"/>
      <c r="E6" s="433"/>
      <c r="F6" s="178"/>
      <c r="G6" s="434"/>
      <c r="H6" s="434"/>
      <c r="I6" s="14"/>
      <c r="J6" s="96"/>
      <c r="K6" s="78"/>
      <c r="L6" s="12"/>
      <c r="M6" s="25"/>
      <c r="N6" s="257"/>
      <c r="O6" s="41"/>
      <c r="P6" s="41"/>
      <c r="Q6" s="445"/>
    </row>
    <row r="7" spans="2:17" s="79" customFormat="1" ht="15" x14ac:dyDescent="0.25">
      <c r="B7" s="13"/>
      <c r="C7" s="13"/>
      <c r="D7" s="178"/>
      <c r="E7" s="433"/>
      <c r="F7" s="178"/>
      <c r="G7" s="434"/>
      <c r="H7" s="434"/>
      <c r="I7" s="14"/>
      <c r="J7" s="96"/>
      <c r="K7" s="78"/>
      <c r="L7" s="12"/>
      <c r="M7" s="25"/>
      <c r="N7" s="257"/>
      <c r="O7" s="41"/>
      <c r="P7" s="41"/>
      <c r="Q7" s="445"/>
    </row>
    <row r="8" spans="2:17" s="79" customFormat="1" ht="14.25" customHeight="1" x14ac:dyDescent="0.2">
      <c r="B8" s="13"/>
      <c r="C8" s="13"/>
      <c r="D8" s="178"/>
      <c r="E8" s="433"/>
      <c r="F8" s="178"/>
      <c r="G8" s="434"/>
      <c r="H8" s="434"/>
      <c r="I8" s="14"/>
      <c r="J8" s="97"/>
      <c r="K8" s="78"/>
      <c r="L8" s="12"/>
      <c r="M8" s="25"/>
      <c r="N8" s="257"/>
      <c r="O8" s="41"/>
      <c r="P8" s="41"/>
      <c r="Q8" s="445"/>
    </row>
    <row r="9" spans="2:17" ht="13.5" customHeight="1" x14ac:dyDescent="0.25">
      <c r="B9" s="572"/>
      <c r="C9" s="572"/>
      <c r="D9" s="178"/>
      <c r="E9" s="433"/>
      <c r="F9" s="178"/>
      <c r="G9" s="434"/>
      <c r="H9" s="434"/>
      <c r="I9" s="14"/>
      <c r="J9" s="98"/>
      <c r="K9" s="78"/>
      <c r="L9" s="12"/>
      <c r="M9" s="25"/>
      <c r="N9" s="257"/>
      <c r="O9" s="41"/>
      <c r="P9" s="41"/>
      <c r="Q9" s="445"/>
    </row>
    <row r="10" spans="2:17" ht="13.5" customHeight="1" x14ac:dyDescent="0.2">
      <c r="B10" s="572"/>
      <c r="C10" s="572"/>
      <c r="D10" s="36"/>
      <c r="E10" s="132"/>
      <c r="F10" s="509"/>
      <c r="G10" s="37"/>
      <c r="H10" s="37"/>
      <c r="I10" s="14"/>
      <c r="L10" s="385"/>
      <c r="M10" s="387"/>
      <c r="N10" s="385"/>
      <c r="O10" s="386"/>
      <c r="P10" s="386"/>
      <c r="Q10" s="386"/>
    </row>
    <row r="11" spans="2:17" ht="13.5" customHeight="1" x14ac:dyDescent="0.2">
      <c r="B11" s="572"/>
      <c r="C11" s="572"/>
      <c r="D11" s="178"/>
      <c r="E11" s="433"/>
      <c r="F11" s="178"/>
      <c r="G11" s="434"/>
      <c r="H11" s="434"/>
      <c r="I11" s="14"/>
      <c r="L11" s="385"/>
      <c r="M11" s="387"/>
      <c r="N11" s="385"/>
      <c r="O11" s="386"/>
      <c r="P11" s="386"/>
      <c r="Q11" s="386"/>
    </row>
    <row r="12" spans="2:17" s="81" customFormat="1" ht="13.5" customHeight="1" x14ac:dyDescent="0.2">
      <c r="B12" s="572"/>
      <c r="C12" s="572"/>
      <c r="D12" s="178"/>
      <c r="E12" s="433"/>
      <c r="F12" s="178"/>
      <c r="G12" s="434"/>
      <c r="H12" s="434"/>
      <c r="I12" s="14"/>
      <c r="K12" s="196"/>
      <c r="L12" s="385"/>
      <c r="M12" s="387"/>
      <c r="N12" s="385"/>
      <c r="O12" s="386"/>
      <c r="P12" s="386"/>
      <c r="Q12" s="386"/>
    </row>
    <row r="13" spans="2:17" s="81" customFormat="1" ht="13.5" customHeight="1" x14ac:dyDescent="0.2">
      <c r="B13" s="572"/>
      <c r="C13" s="572"/>
      <c r="D13" s="178"/>
      <c r="E13" s="433"/>
      <c r="F13" s="178"/>
      <c r="G13" s="434"/>
      <c r="H13" s="434"/>
      <c r="I13" s="14"/>
      <c r="K13" s="197"/>
      <c r="L13" s="385"/>
      <c r="M13" s="387"/>
      <c r="N13" s="385"/>
      <c r="O13" s="386"/>
      <c r="P13" s="386"/>
      <c r="Q13" s="386"/>
    </row>
    <row r="14" spans="2:17" ht="13.5" customHeight="1" x14ac:dyDescent="0.2">
      <c r="B14" s="572"/>
      <c r="C14" s="572"/>
      <c r="D14" s="178"/>
      <c r="E14" s="433"/>
      <c r="F14" s="178"/>
      <c r="G14" s="434"/>
      <c r="H14" s="434"/>
      <c r="I14" s="14"/>
      <c r="J14" s="99"/>
      <c r="K14" s="197"/>
      <c r="L14" s="385"/>
      <c r="M14" s="387"/>
      <c r="N14" s="385"/>
      <c r="O14" s="386"/>
      <c r="P14" s="386"/>
      <c r="Q14" s="386"/>
    </row>
    <row r="15" spans="2:17" ht="13.5" customHeight="1" x14ac:dyDescent="0.2">
      <c r="B15" s="572"/>
      <c r="C15" s="572"/>
      <c r="D15" s="178"/>
      <c r="E15" s="433"/>
      <c r="F15" s="178"/>
      <c r="G15" s="434"/>
      <c r="H15" s="434"/>
      <c r="I15" s="14"/>
      <c r="J15" s="99"/>
      <c r="K15" s="187"/>
      <c r="L15" s="385"/>
      <c r="M15" s="387"/>
      <c r="N15" s="385"/>
      <c r="O15" s="386"/>
      <c r="P15" s="386"/>
      <c r="Q15" s="386"/>
    </row>
    <row r="16" spans="2:17" ht="13.5" customHeight="1" x14ac:dyDescent="0.2">
      <c r="B16" s="572"/>
      <c r="C16" s="572"/>
      <c r="D16" s="178"/>
      <c r="E16" s="433"/>
      <c r="F16" s="178"/>
      <c r="G16" s="434"/>
      <c r="H16" s="434"/>
      <c r="I16" s="14"/>
      <c r="K16" s="197"/>
      <c r="L16" s="385"/>
      <c r="M16" s="387"/>
      <c r="N16" s="385"/>
      <c r="O16" s="386"/>
      <c r="P16" s="386"/>
      <c r="Q16" s="386"/>
    </row>
    <row r="17" spans="2:18" ht="13.5" customHeight="1" x14ac:dyDescent="0.2">
      <c r="B17" s="572"/>
      <c r="C17" s="572"/>
      <c r="D17" s="36"/>
      <c r="E17" s="132"/>
      <c r="F17" s="509"/>
      <c r="G17" s="37"/>
      <c r="H17" s="37"/>
      <c r="I17" s="14"/>
      <c r="K17" s="197"/>
      <c r="L17" s="385"/>
      <c r="M17" s="387"/>
      <c r="N17" s="385"/>
      <c r="O17" s="386"/>
      <c r="P17" s="386"/>
      <c r="Q17" s="386"/>
    </row>
    <row r="18" spans="2:18" s="6" customFormat="1" ht="13.5" customHeight="1" x14ac:dyDescent="0.2">
      <c r="B18" s="572"/>
      <c r="C18" s="572"/>
      <c r="D18" s="178"/>
      <c r="E18" s="433"/>
      <c r="F18" s="178"/>
      <c r="G18" s="434"/>
      <c r="H18" s="434"/>
      <c r="I18" s="14"/>
      <c r="K18" s="196"/>
      <c r="L18" s="385"/>
      <c r="M18" s="387"/>
      <c r="N18" s="385"/>
      <c r="O18" s="386"/>
      <c r="P18" s="386"/>
      <c r="Q18" s="386"/>
    </row>
    <row r="19" spans="2:18" s="6" customFormat="1" ht="13.5" customHeight="1" x14ac:dyDescent="0.2">
      <c r="B19" s="572"/>
      <c r="C19" s="572"/>
      <c r="D19" s="178"/>
      <c r="E19" s="433"/>
      <c r="F19" s="178"/>
      <c r="G19" s="434"/>
      <c r="H19" s="434"/>
      <c r="I19" s="14"/>
      <c r="K19" s="199"/>
      <c r="L19" s="385"/>
      <c r="M19" s="387"/>
      <c r="N19" s="385"/>
      <c r="O19" s="386"/>
      <c r="P19" s="386"/>
      <c r="Q19" s="386"/>
    </row>
    <row r="20" spans="2:18" s="6" customFormat="1" ht="13.5" customHeight="1" x14ac:dyDescent="0.2">
      <c r="B20" s="572"/>
      <c r="C20" s="572"/>
      <c r="D20" s="178"/>
      <c r="E20" s="433"/>
      <c r="F20" s="178"/>
      <c r="G20" s="434"/>
      <c r="H20" s="434"/>
      <c r="I20" s="14"/>
      <c r="K20" s="199"/>
      <c r="L20" s="385"/>
      <c r="M20" s="387"/>
      <c r="N20" s="385"/>
      <c r="O20" s="386"/>
      <c r="P20" s="386"/>
      <c r="Q20" s="386"/>
    </row>
    <row r="21" spans="2:18" s="6" customFormat="1" ht="15.75" customHeight="1" x14ac:dyDescent="0.2">
      <c r="B21" s="572"/>
      <c r="C21" s="572"/>
      <c r="D21" s="36"/>
      <c r="E21" s="132"/>
      <c r="F21" s="509"/>
      <c r="G21" s="37"/>
      <c r="H21" s="37"/>
      <c r="I21" s="14"/>
      <c r="J21" s="100"/>
      <c r="K21" s="60"/>
      <c r="L21" s="385"/>
      <c r="M21" s="387"/>
      <c r="N21" s="385"/>
      <c r="O21" s="386"/>
      <c r="P21" s="386"/>
      <c r="Q21" s="386"/>
    </row>
    <row r="22" spans="2:18" ht="15.75" customHeight="1" x14ac:dyDescent="0.2">
      <c r="B22" s="572"/>
      <c r="C22" s="572"/>
      <c r="D22" s="36"/>
      <c r="E22" s="132"/>
      <c r="F22" s="509"/>
      <c r="G22" s="37"/>
      <c r="H22" s="37"/>
      <c r="I22" s="14"/>
      <c r="J22" s="6"/>
      <c r="K22" s="201"/>
      <c r="L22" s="385"/>
      <c r="M22" s="387"/>
      <c r="N22" s="385"/>
      <c r="O22" s="386"/>
      <c r="P22" s="386"/>
      <c r="Q22" s="386"/>
      <c r="R22" s="6"/>
    </row>
    <row r="23" spans="2:18" ht="15.75" customHeight="1" x14ac:dyDescent="0.2">
      <c r="B23" s="577"/>
      <c r="C23" s="577"/>
      <c r="D23" s="36"/>
      <c r="E23" s="132"/>
      <c r="F23" s="37"/>
      <c r="G23" s="37"/>
      <c r="H23" s="37"/>
      <c r="I23" s="47"/>
      <c r="J23" s="6"/>
      <c r="K23" s="201"/>
      <c r="L23" s="83"/>
      <c r="M23" s="90"/>
    </row>
    <row r="24" spans="2:18" ht="15.75" customHeight="1" x14ac:dyDescent="0.2">
      <c r="B24" s="13"/>
      <c r="C24" s="13"/>
      <c r="D24" s="178"/>
      <c r="E24" s="434"/>
      <c r="F24" s="178"/>
      <c r="G24" s="434"/>
      <c r="H24" s="434"/>
      <c r="I24" s="14"/>
      <c r="J24" s="95"/>
      <c r="K24" s="198"/>
      <c r="L24" s="385"/>
      <c r="M24" s="386"/>
      <c r="N24" s="385"/>
      <c r="O24" s="386"/>
      <c r="P24" s="386"/>
      <c r="Q24" s="386"/>
    </row>
    <row r="25" spans="2:18" ht="15.75" customHeight="1" x14ac:dyDescent="0.2">
      <c r="B25" s="13"/>
      <c r="C25" s="13"/>
      <c r="D25" s="178"/>
      <c r="E25" s="434"/>
      <c r="F25" s="178"/>
      <c r="G25" s="434"/>
      <c r="H25" s="434"/>
      <c r="I25" s="14"/>
      <c r="J25" s="101"/>
      <c r="K25" s="198"/>
      <c r="L25" s="385"/>
      <c r="M25" s="386"/>
      <c r="N25" s="385"/>
      <c r="O25" s="386"/>
      <c r="P25" s="386"/>
      <c r="Q25" s="386"/>
    </row>
    <row r="26" spans="2:18" ht="15.75" customHeight="1" x14ac:dyDescent="0.2">
      <c r="B26" s="13"/>
      <c r="C26" s="13"/>
      <c r="D26" s="178"/>
      <c r="E26" s="434"/>
      <c r="F26" s="178"/>
      <c r="G26" s="434"/>
      <c r="H26" s="434"/>
      <c r="I26" s="14"/>
      <c r="K26" s="198"/>
      <c r="L26" s="385"/>
      <c r="M26" s="386"/>
      <c r="N26" s="385"/>
      <c r="O26" s="386"/>
      <c r="P26" s="386"/>
      <c r="Q26" s="386"/>
    </row>
    <row r="27" spans="2:18" x14ac:dyDescent="0.2">
      <c r="B27" s="67"/>
      <c r="C27" s="67"/>
      <c r="D27" s="178"/>
      <c r="E27" s="434"/>
      <c r="F27" s="178"/>
      <c r="G27" s="434"/>
      <c r="H27" s="434"/>
      <c r="I27" s="14"/>
      <c r="K27" s="198"/>
      <c r="L27" s="385"/>
      <c r="M27" s="386"/>
      <c r="N27" s="385"/>
      <c r="O27" s="386"/>
      <c r="P27" s="386"/>
      <c r="Q27" s="386"/>
    </row>
    <row r="28" spans="2:18" ht="15.75" customHeight="1" x14ac:dyDescent="0.2">
      <c r="B28" s="67"/>
      <c r="C28" s="67"/>
      <c r="D28" s="178"/>
      <c r="E28" s="434"/>
      <c r="F28" s="178"/>
      <c r="G28" s="434"/>
      <c r="H28" s="434"/>
      <c r="I28" s="14"/>
      <c r="K28" s="200"/>
      <c r="L28" s="385"/>
      <c r="M28" s="386"/>
      <c r="N28" s="385"/>
      <c r="O28" s="386"/>
      <c r="P28" s="386"/>
      <c r="Q28" s="386"/>
    </row>
    <row r="29" spans="2:18" ht="15.75" customHeight="1" x14ac:dyDescent="0.2">
      <c r="B29" s="67"/>
      <c r="C29" s="67"/>
      <c r="D29" s="178"/>
      <c r="E29" s="434"/>
      <c r="F29" s="178"/>
      <c r="G29" s="434"/>
      <c r="H29" s="434"/>
      <c r="I29" s="14"/>
      <c r="K29" s="200"/>
      <c r="L29" s="385"/>
      <c r="M29" s="386"/>
      <c r="N29" s="385"/>
      <c r="O29" s="386"/>
      <c r="P29" s="386"/>
      <c r="Q29" s="386"/>
    </row>
    <row r="30" spans="2:18" ht="15" customHeight="1" x14ac:dyDescent="0.2">
      <c r="B30" s="48"/>
      <c r="C30" s="48"/>
      <c r="D30" s="36"/>
      <c r="E30" s="37"/>
      <c r="F30" s="36"/>
      <c r="G30" s="37"/>
      <c r="H30" s="37"/>
      <c r="I30" s="47"/>
    </row>
    <row r="31" spans="2:18" ht="15" customHeight="1" x14ac:dyDescent="0.2">
      <c r="B31" s="48"/>
      <c r="C31" s="48"/>
      <c r="D31" s="48"/>
      <c r="E31" s="47"/>
      <c r="F31" s="48"/>
      <c r="G31" s="47"/>
      <c r="H31" s="47"/>
      <c r="I31" s="47"/>
      <c r="L31" s="27"/>
      <c r="M31" s="28"/>
      <c r="N31" s="85"/>
      <c r="O31" s="28"/>
      <c r="P31" s="28"/>
      <c r="Q31" s="464"/>
      <c r="R31" s="6"/>
    </row>
    <row r="32" spans="2:18" ht="15" customHeight="1" x14ac:dyDescent="0.2">
      <c r="B32" s="36"/>
      <c r="C32" s="36"/>
      <c r="D32" s="437"/>
      <c r="E32" s="254"/>
      <c r="F32" s="437"/>
      <c r="G32" s="254"/>
      <c r="H32" s="254"/>
      <c r="I32" s="579"/>
      <c r="L32" s="388"/>
      <c r="M32" s="374"/>
      <c r="N32" s="388"/>
      <c r="O32" s="374"/>
      <c r="P32" s="374"/>
      <c r="Q32" s="374"/>
      <c r="R32" s="6"/>
    </row>
    <row r="33" spans="2:18" ht="15" customHeight="1" x14ac:dyDescent="0.2">
      <c r="B33" s="36"/>
      <c r="C33" s="36"/>
      <c r="D33" s="437"/>
      <c r="E33" s="254"/>
      <c r="F33" s="437"/>
      <c r="G33" s="254"/>
      <c r="H33" s="254"/>
      <c r="I33" s="579"/>
      <c r="L33" s="388"/>
      <c r="M33" s="374"/>
      <c r="N33" s="388"/>
      <c r="O33" s="374"/>
      <c r="P33" s="374"/>
      <c r="Q33" s="374"/>
      <c r="R33" s="6"/>
    </row>
    <row r="34" spans="2:18" ht="15" customHeight="1" x14ac:dyDescent="0.2">
      <c r="B34" s="36"/>
      <c r="C34" s="36"/>
      <c r="D34" s="437"/>
      <c r="E34" s="254"/>
      <c r="F34" s="437"/>
      <c r="G34" s="254"/>
      <c r="H34" s="254"/>
      <c r="I34" s="579"/>
      <c r="L34" s="388"/>
      <c r="M34" s="374"/>
      <c r="N34" s="388"/>
      <c r="O34" s="374"/>
      <c r="P34" s="374"/>
      <c r="Q34" s="374"/>
      <c r="R34" s="6"/>
    </row>
    <row r="35" spans="2:18" ht="12" customHeight="1" x14ac:dyDescent="0.2">
      <c r="B35" s="36"/>
      <c r="C35" s="36"/>
      <c r="D35" s="36"/>
      <c r="E35" s="37"/>
      <c r="F35" s="580"/>
      <c r="G35" s="68"/>
      <c r="H35" s="68"/>
      <c r="I35" s="65"/>
      <c r="L35" s="388"/>
      <c r="M35" s="374"/>
      <c r="N35" s="388"/>
      <c r="O35" s="374"/>
      <c r="P35" s="374"/>
      <c r="Q35" s="374"/>
      <c r="R35" s="6"/>
    </row>
    <row r="36" spans="2:18" ht="12.75" customHeight="1" x14ac:dyDescent="0.2">
      <c r="B36" s="48"/>
      <c r="C36" s="48"/>
      <c r="D36" s="48"/>
      <c r="E36" s="47"/>
      <c r="F36" s="48"/>
      <c r="G36" s="47"/>
      <c r="H36" s="47"/>
      <c r="I36" s="47"/>
      <c r="L36" s="388"/>
      <c r="M36" s="374"/>
      <c r="N36" s="388"/>
      <c r="O36" s="374"/>
      <c r="P36" s="374"/>
      <c r="Q36" s="374"/>
      <c r="R36" s="6"/>
    </row>
    <row r="37" spans="2:18" ht="12" customHeight="1" x14ac:dyDescent="0.2">
      <c r="B37" s="36"/>
      <c r="C37" s="36"/>
      <c r="D37" s="437"/>
      <c r="E37" s="254"/>
      <c r="F37" s="437"/>
      <c r="G37" s="254"/>
      <c r="H37" s="254"/>
      <c r="I37" s="24"/>
      <c r="L37" s="388"/>
      <c r="M37" s="374"/>
      <c r="N37" s="388"/>
      <c r="O37" s="374"/>
      <c r="P37" s="374"/>
      <c r="Q37" s="35"/>
      <c r="R37" s="6"/>
    </row>
    <row r="38" spans="2:18" x14ac:dyDescent="0.2">
      <c r="B38" s="36"/>
      <c r="C38" s="36"/>
      <c r="D38" s="437"/>
      <c r="E38" s="254"/>
      <c r="F38" s="437"/>
      <c r="G38" s="254"/>
      <c r="H38" s="254"/>
      <c r="I38" s="24"/>
      <c r="J38" s="99"/>
      <c r="K38" s="202"/>
      <c r="L38" s="27"/>
      <c r="M38" s="28"/>
      <c r="N38" s="85"/>
      <c r="O38" s="28"/>
      <c r="P38" s="28"/>
      <c r="Q38" s="464"/>
      <c r="R38" s="6"/>
    </row>
    <row r="39" spans="2:18" x14ac:dyDescent="0.2">
      <c r="B39" s="36"/>
      <c r="C39" s="36"/>
      <c r="D39" s="437"/>
      <c r="E39" s="254"/>
      <c r="F39" s="437"/>
      <c r="G39" s="254"/>
      <c r="H39" s="254"/>
      <c r="I39" s="24"/>
      <c r="J39" s="6"/>
      <c r="K39" s="202"/>
      <c r="L39" s="388"/>
      <c r="M39" s="374"/>
      <c r="N39" s="388"/>
      <c r="O39" s="374"/>
      <c r="P39" s="374"/>
      <c r="Q39" s="374"/>
      <c r="R39" s="6"/>
    </row>
    <row r="40" spans="2:18" s="79" customFormat="1" x14ac:dyDescent="0.2">
      <c r="B40" s="36"/>
      <c r="C40" s="36"/>
      <c r="D40" s="36"/>
      <c r="E40" s="36"/>
      <c r="F40" s="36"/>
      <c r="G40" s="37"/>
      <c r="H40" s="37"/>
      <c r="I40" s="47"/>
      <c r="J40" s="102"/>
      <c r="K40" s="202"/>
      <c r="L40" s="388"/>
      <c r="M40" s="374"/>
      <c r="N40" s="388"/>
      <c r="O40" s="374"/>
      <c r="P40" s="374"/>
      <c r="Q40" s="374"/>
      <c r="R40" s="205"/>
    </row>
    <row r="41" spans="2:18" s="79" customFormat="1" x14ac:dyDescent="0.2">
      <c r="B41" s="36"/>
      <c r="C41" s="36"/>
      <c r="D41" s="36"/>
      <c r="E41" s="36"/>
      <c r="F41" s="36"/>
      <c r="G41" s="37"/>
      <c r="H41" s="37"/>
      <c r="I41" s="47"/>
      <c r="J41" s="102"/>
      <c r="K41" s="28"/>
      <c r="L41" s="388"/>
      <c r="M41" s="374"/>
      <c r="N41" s="388"/>
      <c r="O41" s="374"/>
      <c r="P41" s="374"/>
      <c r="Q41" s="374"/>
      <c r="R41" s="205"/>
    </row>
    <row r="42" spans="2:18" s="79" customFormat="1" ht="14.25" x14ac:dyDescent="0.2">
      <c r="B42" s="581"/>
      <c r="C42" s="581"/>
      <c r="D42" s="130"/>
      <c r="E42" s="133"/>
      <c r="F42" s="130"/>
      <c r="G42" s="133"/>
      <c r="H42" s="133"/>
      <c r="I42" s="575"/>
      <c r="J42" s="102"/>
      <c r="K42" s="28"/>
      <c r="L42" s="388"/>
      <c r="M42" s="374"/>
      <c r="N42" s="388"/>
      <c r="O42" s="374"/>
      <c r="P42" s="374"/>
      <c r="Q42" s="374"/>
      <c r="R42" s="205"/>
    </row>
    <row r="43" spans="2:18" s="79" customFormat="1" x14ac:dyDescent="0.2">
      <c r="B43" s="13"/>
      <c r="C43" s="13"/>
      <c r="D43" s="491"/>
      <c r="E43" s="493"/>
      <c r="F43" s="491"/>
      <c r="G43" s="493"/>
      <c r="H43" s="493"/>
      <c r="I43" s="14"/>
      <c r="J43" s="102"/>
      <c r="K43" s="28"/>
      <c r="L43" s="1"/>
      <c r="M43" s="5"/>
      <c r="N43" s="10"/>
      <c r="O43" s="5"/>
      <c r="P43" s="5"/>
      <c r="Q43" s="465"/>
      <c r="R43" s="205"/>
    </row>
    <row r="44" spans="2:18" s="79" customFormat="1" x14ac:dyDescent="0.2">
      <c r="B44" s="13"/>
      <c r="C44" s="13"/>
      <c r="D44" s="491"/>
      <c r="E44" s="493"/>
      <c r="F44" s="491"/>
      <c r="G44" s="493"/>
      <c r="H44" s="493"/>
      <c r="I44" s="14"/>
      <c r="J44" s="102"/>
      <c r="K44" s="28"/>
      <c r="L44" s="1"/>
      <c r="M44" s="5"/>
      <c r="N44" s="10"/>
      <c r="O44" s="5"/>
      <c r="P44" s="5"/>
      <c r="Q44" s="465"/>
      <c r="R44" s="205"/>
    </row>
    <row r="45" spans="2:18" ht="15" x14ac:dyDescent="0.25">
      <c r="B45" s="13"/>
      <c r="C45" s="13"/>
      <c r="D45" s="48"/>
      <c r="E45" s="47"/>
      <c r="F45" s="506"/>
      <c r="G45" s="47"/>
      <c r="H45" s="47"/>
      <c r="I45" s="14"/>
      <c r="J45" s="103"/>
      <c r="K45" s="16"/>
      <c r="L45" s="1"/>
      <c r="M45" s="5"/>
      <c r="N45" s="10"/>
      <c r="Q45" s="465"/>
    </row>
    <row r="46" spans="2:18" ht="15" x14ac:dyDescent="0.25">
      <c r="B46" s="67"/>
      <c r="C46" s="67"/>
      <c r="D46" s="178"/>
      <c r="E46" s="434"/>
      <c r="F46" s="178"/>
      <c r="G46" s="434"/>
      <c r="H46" s="434"/>
      <c r="I46" s="14"/>
      <c r="J46" s="103"/>
      <c r="K46" s="16"/>
      <c r="L46" s="385"/>
      <c r="M46" s="386"/>
      <c r="N46" s="385"/>
      <c r="O46" s="386"/>
      <c r="P46" s="386"/>
      <c r="Q46" s="386"/>
    </row>
    <row r="47" spans="2:18" ht="15" x14ac:dyDescent="0.25">
      <c r="B47" s="67"/>
      <c r="C47" s="67"/>
      <c r="D47" s="178"/>
      <c r="E47" s="434"/>
      <c r="F47" s="178"/>
      <c r="G47" s="434"/>
      <c r="H47" s="434"/>
      <c r="I47" s="14"/>
      <c r="J47" s="103"/>
      <c r="K47" s="16"/>
      <c r="L47" s="385"/>
      <c r="M47" s="386"/>
      <c r="N47" s="385"/>
      <c r="O47" s="386"/>
      <c r="P47" s="386"/>
      <c r="Q47" s="386"/>
    </row>
    <row r="48" spans="2:18" ht="15" x14ac:dyDescent="0.25">
      <c r="B48" s="67"/>
      <c r="C48" s="67"/>
      <c r="D48" s="178"/>
      <c r="E48" s="434"/>
      <c r="F48" s="178"/>
      <c r="G48" s="434"/>
      <c r="H48" s="434"/>
      <c r="I48" s="14"/>
      <c r="J48" s="103"/>
      <c r="K48" s="16"/>
      <c r="L48" s="385"/>
      <c r="M48" s="386"/>
      <c r="N48" s="385"/>
      <c r="O48" s="386"/>
      <c r="P48" s="386"/>
      <c r="Q48" s="386"/>
    </row>
    <row r="49" spans="2:18" ht="13.35" customHeight="1" x14ac:dyDescent="0.2">
      <c r="B49" s="67"/>
      <c r="C49" s="67"/>
      <c r="D49" s="178"/>
      <c r="E49" s="434"/>
      <c r="F49" s="178"/>
      <c r="G49" s="434"/>
      <c r="H49" s="434"/>
      <c r="I49" s="14"/>
      <c r="K49" s="16"/>
      <c r="L49" s="385"/>
      <c r="M49" s="386"/>
      <c r="N49" s="385"/>
      <c r="O49" s="386"/>
      <c r="P49" s="386"/>
      <c r="Q49" s="386"/>
    </row>
    <row r="50" spans="2:18" ht="16.5" customHeight="1" x14ac:dyDescent="0.2">
      <c r="B50" s="67"/>
      <c r="C50" s="67"/>
      <c r="D50" s="178"/>
      <c r="E50" s="434"/>
      <c r="F50" s="178"/>
      <c r="G50" s="434"/>
      <c r="H50" s="434"/>
      <c r="I50" s="14"/>
      <c r="K50" s="64" t="s">
        <v>45</v>
      </c>
      <c r="L50" s="385"/>
      <c r="M50" s="386"/>
      <c r="N50" s="385"/>
      <c r="O50" s="386"/>
      <c r="P50" s="386"/>
      <c r="Q50" s="386"/>
    </row>
    <row r="51" spans="2:18" ht="14.25" customHeight="1" x14ac:dyDescent="0.2">
      <c r="B51" s="67"/>
      <c r="C51" s="67"/>
      <c r="D51" s="448"/>
      <c r="E51" s="434"/>
      <c r="F51" s="178"/>
      <c r="G51" s="434"/>
      <c r="H51" s="434"/>
      <c r="I51" s="14"/>
      <c r="K51" s="64" t="s">
        <v>46</v>
      </c>
      <c r="L51" s="385"/>
      <c r="M51" s="386"/>
      <c r="N51" s="385"/>
      <c r="O51" s="386"/>
      <c r="P51" s="386"/>
      <c r="Q51" s="386"/>
    </row>
    <row r="52" spans="2:18" ht="14.25" customHeight="1" x14ac:dyDescent="0.2">
      <c r="B52" s="67"/>
      <c r="C52" s="67"/>
      <c r="D52" s="178"/>
      <c r="E52" s="434"/>
      <c r="F52" s="178"/>
      <c r="G52" s="434"/>
      <c r="H52" s="434"/>
      <c r="I52" s="14"/>
      <c r="K52" s="28"/>
      <c r="L52" s="385"/>
      <c r="M52" s="386"/>
      <c r="N52" s="385"/>
      <c r="O52" s="386"/>
      <c r="P52" s="386"/>
      <c r="Q52" s="386"/>
    </row>
    <row r="53" spans="2:18" ht="14.25" customHeight="1" x14ac:dyDescent="0.2">
      <c r="B53" s="67"/>
      <c r="C53" s="67"/>
      <c r="D53" s="178"/>
      <c r="E53" s="434"/>
      <c r="F53" s="178"/>
      <c r="G53" s="434"/>
      <c r="H53" s="434"/>
      <c r="I53" s="14"/>
      <c r="K53" s="18"/>
      <c r="L53" s="247"/>
      <c r="M53" s="386"/>
      <c r="N53" s="385"/>
      <c r="O53" s="386"/>
      <c r="P53" s="386"/>
      <c r="Q53" s="386"/>
    </row>
    <row r="54" spans="2:18" ht="14.25" customHeight="1" x14ac:dyDescent="0.2">
      <c r="B54" s="67"/>
      <c r="C54" s="67"/>
      <c r="D54" s="36"/>
      <c r="E54" s="37"/>
      <c r="F54" s="509"/>
      <c r="G54" s="37"/>
      <c r="H54" s="37"/>
      <c r="I54" s="14"/>
      <c r="K54" s="29"/>
      <c r="L54" s="385"/>
      <c r="M54" s="386"/>
      <c r="N54" s="385"/>
      <c r="O54" s="386"/>
      <c r="P54" s="386"/>
      <c r="Q54" s="386"/>
    </row>
    <row r="55" spans="2:18" ht="14.25" customHeight="1" x14ac:dyDescent="0.2">
      <c r="B55" s="67"/>
      <c r="C55" s="67"/>
      <c r="D55" s="36"/>
      <c r="E55" s="37"/>
      <c r="F55" s="509"/>
      <c r="G55" s="37"/>
      <c r="H55" s="37"/>
      <c r="I55" s="14"/>
      <c r="K55" s="29"/>
      <c r="L55" s="385"/>
      <c r="M55" s="386"/>
      <c r="N55" s="385"/>
      <c r="O55" s="386"/>
      <c r="P55" s="386"/>
      <c r="Q55" s="386"/>
    </row>
    <row r="56" spans="2:18" ht="14.25" customHeight="1" x14ac:dyDescent="0.2">
      <c r="B56" s="182"/>
      <c r="C56" s="182"/>
      <c r="D56" s="582"/>
      <c r="E56" s="528"/>
      <c r="F56" s="582"/>
      <c r="G56" s="528"/>
      <c r="H56" s="583"/>
      <c r="I56" s="584"/>
      <c r="K56" s="200"/>
      <c r="L56" s="136"/>
      <c r="M56" s="20"/>
    </row>
    <row r="57" spans="2:18" ht="14.25" customHeight="1" x14ac:dyDescent="0.2">
      <c r="B57" s="181"/>
      <c r="C57" s="181"/>
      <c r="D57" s="181"/>
      <c r="E57" s="13"/>
      <c r="F57" s="181"/>
      <c r="G57" s="13"/>
      <c r="H57" s="135"/>
      <c r="I57" s="13"/>
      <c r="K57" s="200"/>
      <c r="L57" s="136"/>
      <c r="M57" s="20"/>
    </row>
    <row r="58" spans="2:18" ht="14.25" customHeight="1" x14ac:dyDescent="0.2">
      <c r="B58" s="71"/>
      <c r="C58" s="71"/>
      <c r="D58" s="437"/>
      <c r="E58" s="254"/>
      <c r="F58" s="437"/>
      <c r="G58" s="254"/>
      <c r="H58" s="254"/>
      <c r="I58" s="24"/>
      <c r="K58" s="200"/>
      <c r="L58" s="388"/>
      <c r="M58" s="374"/>
      <c r="N58" s="388"/>
      <c r="O58" s="374"/>
      <c r="P58" s="374"/>
      <c r="Q58" s="91"/>
      <c r="R58" s="6"/>
    </row>
    <row r="59" spans="2:18" ht="14.25" customHeight="1" x14ac:dyDescent="0.2">
      <c r="B59" s="71"/>
      <c r="C59" s="71"/>
      <c r="D59" s="437"/>
      <c r="E59" s="254"/>
      <c r="F59" s="437"/>
      <c r="G59" s="254"/>
      <c r="H59" s="254"/>
      <c r="I59" s="24"/>
      <c r="L59" s="388"/>
      <c r="M59" s="374"/>
      <c r="N59" s="388"/>
      <c r="O59" s="374"/>
      <c r="P59" s="374"/>
      <c r="Q59" s="91"/>
      <c r="R59" s="6"/>
    </row>
    <row r="60" spans="2:18" s="79" customFormat="1" ht="15" customHeight="1" x14ac:dyDescent="0.2">
      <c r="B60" s="71"/>
      <c r="C60" s="71"/>
      <c r="D60" s="437"/>
      <c r="E60" s="254"/>
      <c r="F60" s="437"/>
      <c r="G60" s="254"/>
      <c r="H60" s="254"/>
      <c r="I60" s="24"/>
      <c r="K60" s="195"/>
      <c r="L60" s="388"/>
      <c r="M60" s="374"/>
      <c r="N60" s="388"/>
      <c r="O60" s="374"/>
      <c r="P60" s="374"/>
      <c r="Q60" s="91"/>
      <c r="R60" s="205"/>
    </row>
    <row r="61" spans="2:18" s="79" customFormat="1" ht="13.5" customHeight="1" x14ac:dyDescent="0.2">
      <c r="B61" s="71"/>
      <c r="C61" s="71"/>
      <c r="D61" s="15"/>
      <c r="E61" s="16"/>
      <c r="F61" s="15"/>
      <c r="G61" s="16"/>
      <c r="H61" s="16"/>
      <c r="I61" s="24"/>
      <c r="K61" s="205"/>
      <c r="L61" s="93"/>
      <c r="M61" s="118"/>
      <c r="N61" s="466"/>
      <c r="O61" s="118"/>
      <c r="P61" s="118"/>
      <c r="Q61" s="91"/>
      <c r="R61" s="205"/>
    </row>
    <row r="62" spans="2:18" ht="13.5" customHeight="1" x14ac:dyDescent="0.25">
      <c r="B62" s="181"/>
      <c r="C62" s="181"/>
      <c r="D62" s="181"/>
      <c r="E62" s="13"/>
      <c r="F62" s="181"/>
      <c r="G62" s="13"/>
      <c r="H62" s="135"/>
      <c r="I62" s="13"/>
      <c r="K62" s="204"/>
      <c r="L62" s="93"/>
      <c r="M62" s="118"/>
      <c r="N62" s="466"/>
      <c r="O62" s="118"/>
      <c r="P62" s="118"/>
      <c r="Q62" s="90"/>
      <c r="R62" s="6"/>
    </row>
    <row r="63" spans="2:18" ht="13.5" customHeight="1" x14ac:dyDescent="0.25">
      <c r="B63" s="23"/>
      <c r="C63" s="23"/>
      <c r="D63" s="437"/>
      <c r="E63" s="254"/>
      <c r="F63" s="437"/>
      <c r="G63" s="254"/>
      <c r="H63" s="254"/>
      <c r="I63" s="24"/>
      <c r="J63" s="104"/>
      <c r="K63" s="204"/>
      <c r="L63" s="388"/>
      <c r="M63" s="374"/>
      <c r="N63" s="388"/>
      <c r="O63" s="374"/>
      <c r="P63" s="374"/>
      <c r="Q63" s="91"/>
      <c r="R63" s="6"/>
    </row>
    <row r="64" spans="2:18" ht="13.5" customHeight="1" x14ac:dyDescent="0.25">
      <c r="B64" s="23"/>
      <c r="C64" s="23"/>
      <c r="D64" s="437"/>
      <c r="E64" s="254"/>
      <c r="F64" s="437"/>
      <c r="G64" s="254"/>
      <c r="H64" s="254"/>
      <c r="I64" s="24"/>
      <c r="K64" s="204"/>
      <c r="L64" s="388"/>
      <c r="M64" s="374"/>
      <c r="N64" s="388"/>
      <c r="O64" s="374"/>
      <c r="P64" s="374"/>
      <c r="Q64" s="91"/>
      <c r="R64" s="6"/>
    </row>
    <row r="65" spans="2:19" ht="13.5" customHeight="1" x14ac:dyDescent="0.25">
      <c r="B65" s="23"/>
      <c r="C65" s="23"/>
      <c r="D65" s="437"/>
      <c r="E65" s="254"/>
      <c r="F65" s="437"/>
      <c r="G65" s="254"/>
      <c r="H65" s="254"/>
      <c r="I65" s="24"/>
      <c r="K65" s="204"/>
      <c r="L65" s="388"/>
      <c r="M65" s="374"/>
      <c r="N65" s="388"/>
      <c r="O65" s="374"/>
      <c r="P65" s="374"/>
      <c r="Q65" s="91"/>
      <c r="R65" s="205"/>
    </row>
    <row r="66" spans="2:19" ht="13.5" customHeight="1" x14ac:dyDescent="0.25">
      <c r="B66" s="23"/>
      <c r="C66" s="23"/>
      <c r="D66" s="15"/>
      <c r="E66" s="16"/>
      <c r="F66" s="15"/>
      <c r="G66" s="18"/>
      <c r="H66" s="18"/>
      <c r="I66" s="24"/>
      <c r="K66" s="204"/>
      <c r="L66" s="12"/>
      <c r="M66" s="25"/>
      <c r="N66" s="12"/>
      <c r="O66" s="41"/>
      <c r="P66" s="41"/>
      <c r="Q66" s="41"/>
    </row>
    <row r="67" spans="2:19" ht="13.5" customHeight="1" x14ac:dyDescent="0.25">
      <c r="B67" s="36"/>
      <c r="C67" s="36"/>
      <c r="D67" s="36"/>
      <c r="E67" s="37"/>
      <c r="F67" s="36"/>
      <c r="G67" s="37"/>
      <c r="H67" s="37"/>
      <c r="I67" s="47"/>
      <c r="K67" s="204"/>
      <c r="L67" s="12"/>
      <c r="M67" s="25"/>
      <c r="N67" s="12"/>
      <c r="O67" s="41"/>
      <c r="P67" s="41"/>
      <c r="Q67" s="41"/>
    </row>
    <row r="68" spans="2:19" ht="13.5" customHeight="1" x14ac:dyDescent="0.2">
      <c r="B68" s="581"/>
      <c r="C68" s="581"/>
      <c r="D68" s="130"/>
      <c r="E68" s="133"/>
      <c r="F68" s="130"/>
      <c r="G68" s="133"/>
      <c r="H68" s="133"/>
      <c r="I68" s="575"/>
      <c r="K68" s="187"/>
      <c r="L68" s="33"/>
      <c r="M68" s="24"/>
    </row>
    <row r="69" spans="2:19" ht="13.5" customHeight="1" x14ac:dyDescent="0.2">
      <c r="B69" s="13"/>
      <c r="C69" s="13"/>
      <c r="D69" s="178"/>
      <c r="E69" s="433"/>
      <c r="F69" s="178"/>
      <c r="G69" s="434"/>
      <c r="H69" s="434"/>
      <c r="I69" s="14"/>
      <c r="K69" s="187"/>
      <c r="L69" s="10"/>
      <c r="M69" s="5"/>
      <c r="N69" s="10"/>
      <c r="Q69" s="465"/>
    </row>
    <row r="70" spans="2:19" ht="13.5" customHeight="1" x14ac:dyDescent="0.2">
      <c r="B70" s="13"/>
      <c r="C70" s="13"/>
      <c r="D70" s="178"/>
      <c r="E70" s="433"/>
      <c r="F70" s="178"/>
      <c r="G70" s="434"/>
      <c r="H70" s="434"/>
      <c r="I70" s="14"/>
      <c r="K70" s="203"/>
      <c r="L70" s="1"/>
      <c r="M70" s="5"/>
      <c r="N70" s="10"/>
      <c r="Q70" s="465"/>
    </row>
    <row r="71" spans="2:19" ht="13.5" customHeight="1" x14ac:dyDescent="0.2">
      <c r="B71" s="13"/>
      <c r="C71" s="13"/>
      <c r="D71" s="509"/>
      <c r="E71" s="132"/>
      <c r="F71" s="509"/>
      <c r="G71" s="37"/>
      <c r="H71" s="37"/>
      <c r="I71" s="14"/>
      <c r="K71" s="187"/>
      <c r="L71" s="1"/>
      <c r="M71" s="5"/>
      <c r="N71" s="10"/>
      <c r="Q71" s="465"/>
    </row>
    <row r="72" spans="2:19" ht="13.5" customHeight="1" x14ac:dyDescent="0.2">
      <c r="B72" s="67"/>
      <c r="C72" s="67"/>
      <c r="D72" s="178"/>
      <c r="E72" s="433"/>
      <c r="F72" s="178"/>
      <c r="G72" s="434"/>
      <c r="H72" s="434"/>
      <c r="I72" s="14"/>
      <c r="K72" s="187"/>
      <c r="L72" s="1"/>
      <c r="M72" s="5"/>
      <c r="N72" s="10"/>
      <c r="Q72" s="465"/>
    </row>
    <row r="73" spans="2:19" x14ac:dyDescent="0.2">
      <c r="B73" s="67"/>
      <c r="C73" s="67"/>
      <c r="D73" s="178"/>
      <c r="E73" s="433"/>
      <c r="F73" s="178"/>
      <c r="G73" s="434"/>
      <c r="H73" s="434"/>
      <c r="I73" s="14"/>
      <c r="K73" s="187"/>
      <c r="L73" s="1"/>
      <c r="M73" s="5"/>
      <c r="N73" s="10"/>
      <c r="Q73" s="465"/>
    </row>
    <row r="74" spans="2:19" ht="14.25" customHeight="1" x14ac:dyDescent="0.2">
      <c r="B74" s="570"/>
      <c r="C74" s="570"/>
      <c r="D74" s="569"/>
      <c r="E74" s="595"/>
      <c r="F74" s="596"/>
      <c r="G74" s="543"/>
      <c r="H74" s="543"/>
      <c r="I74" s="588"/>
      <c r="L74" s="1"/>
      <c r="M74" s="5"/>
      <c r="N74" s="10"/>
      <c r="Q74" s="465"/>
    </row>
    <row r="75" spans="2:19" ht="14.25" customHeight="1" x14ac:dyDescent="0.25">
      <c r="B75" s="570"/>
      <c r="C75" s="570"/>
      <c r="D75" s="569"/>
      <c r="E75" s="595"/>
      <c r="F75" s="596"/>
      <c r="G75" s="543"/>
      <c r="H75" s="543"/>
      <c r="I75" s="588"/>
      <c r="L75" s="385"/>
      <c r="M75" s="385"/>
      <c r="N75" s="385"/>
      <c r="O75" s="386"/>
      <c r="P75" s="386"/>
      <c r="Q75" s="386"/>
      <c r="R75" s="193"/>
      <c r="S75" s="193"/>
    </row>
    <row r="76" spans="2:19" ht="14.25" customHeight="1" x14ac:dyDescent="0.25">
      <c r="B76" s="67"/>
      <c r="C76" s="67"/>
      <c r="D76" s="178"/>
      <c r="E76" s="433"/>
      <c r="F76" s="178"/>
      <c r="G76" s="434"/>
      <c r="H76" s="434"/>
      <c r="I76" s="14"/>
      <c r="K76" s="200"/>
      <c r="L76" s="27"/>
      <c r="M76" s="28"/>
      <c r="N76" s="85"/>
      <c r="O76" s="28"/>
      <c r="P76" s="28"/>
      <c r="Q76" s="35"/>
      <c r="S76" s="193"/>
    </row>
    <row r="77" spans="2:19" ht="14.25" customHeight="1" x14ac:dyDescent="0.2">
      <c r="B77" s="67"/>
      <c r="C77" s="67"/>
      <c r="D77" s="178"/>
      <c r="E77" s="433"/>
      <c r="F77" s="178"/>
      <c r="G77" s="434"/>
      <c r="H77" s="434"/>
      <c r="I77" s="14"/>
      <c r="K77" s="200"/>
      <c r="L77" s="27"/>
      <c r="M77" s="28"/>
      <c r="N77" s="85"/>
      <c r="O77" s="28"/>
      <c r="P77" s="28"/>
      <c r="Q77" s="35"/>
    </row>
    <row r="78" spans="2:19" ht="15.75" customHeight="1" x14ac:dyDescent="0.2">
      <c r="B78" s="570"/>
      <c r="C78" s="570"/>
      <c r="D78" s="569"/>
      <c r="E78" s="595"/>
      <c r="F78" s="596"/>
      <c r="G78" s="543"/>
      <c r="H78" s="543"/>
      <c r="I78" s="588"/>
      <c r="K78" s="200"/>
      <c r="L78" s="27"/>
      <c r="M78" s="28"/>
      <c r="N78" s="85"/>
      <c r="O78" s="28"/>
      <c r="P78" s="28"/>
      <c r="Q78" s="35"/>
    </row>
    <row r="79" spans="2:19" ht="15.75" customHeight="1" x14ac:dyDescent="0.2">
      <c r="B79" s="67"/>
      <c r="C79" s="67"/>
      <c r="D79" s="36"/>
      <c r="E79" s="132"/>
      <c r="F79" s="509"/>
      <c r="G79" s="37"/>
      <c r="H79" s="37"/>
      <c r="I79" s="14"/>
      <c r="L79" s="388"/>
      <c r="M79" s="374"/>
      <c r="N79" s="388"/>
      <c r="O79" s="374"/>
      <c r="P79" s="374"/>
      <c r="Q79" s="35"/>
    </row>
    <row r="80" spans="2:19" x14ac:dyDescent="0.2">
      <c r="B80" s="67"/>
      <c r="C80" s="67"/>
      <c r="D80" s="36"/>
      <c r="E80" s="132"/>
      <c r="F80" s="509"/>
      <c r="G80" s="37"/>
      <c r="H80" s="37"/>
      <c r="I80" s="14"/>
      <c r="L80" s="388"/>
      <c r="M80" s="374"/>
      <c r="N80" s="388"/>
      <c r="O80" s="374"/>
      <c r="P80" s="374"/>
      <c r="Q80" s="35"/>
    </row>
    <row r="81" spans="2:17" ht="14.25" x14ac:dyDescent="0.2">
      <c r="B81" s="581"/>
      <c r="C81" s="581"/>
      <c r="D81" s="130"/>
      <c r="E81" s="133"/>
      <c r="F81" s="130"/>
      <c r="G81" s="133"/>
      <c r="H81" s="133"/>
      <c r="I81" s="575"/>
      <c r="K81" s="203"/>
      <c r="L81" s="388"/>
      <c r="M81" s="374"/>
      <c r="N81" s="388"/>
      <c r="O81" s="374"/>
      <c r="P81" s="374"/>
      <c r="Q81" s="19"/>
    </row>
    <row r="82" spans="2:17" x14ac:dyDescent="0.2">
      <c r="B82" s="13"/>
      <c r="C82" s="13"/>
      <c r="D82" s="476"/>
      <c r="E82" s="518"/>
      <c r="F82" s="476"/>
      <c r="G82" s="593"/>
      <c r="H82" s="593"/>
      <c r="I82" s="14"/>
      <c r="K82" s="203"/>
      <c r="L82" s="388"/>
      <c r="M82" s="374"/>
      <c r="N82" s="388"/>
      <c r="O82" s="374"/>
      <c r="P82" s="374"/>
      <c r="Q82" s="35"/>
    </row>
    <row r="83" spans="2:17" x14ac:dyDescent="0.2">
      <c r="B83" s="13"/>
      <c r="C83" s="13"/>
      <c r="D83" s="476"/>
      <c r="E83" s="455"/>
      <c r="F83" s="384"/>
      <c r="G83" s="593"/>
      <c r="H83" s="593"/>
      <c r="I83" s="14"/>
      <c r="K83" s="203"/>
      <c r="L83" s="388"/>
      <c r="M83" s="374"/>
      <c r="N83" s="388"/>
      <c r="O83" s="374"/>
      <c r="P83" s="374"/>
      <c r="Q83" s="35"/>
    </row>
    <row r="84" spans="2:17" x14ac:dyDescent="0.2">
      <c r="B84" s="13"/>
      <c r="C84" s="13"/>
      <c r="D84" s="476"/>
      <c r="E84" s="518"/>
      <c r="F84" s="476"/>
      <c r="G84" s="593"/>
      <c r="H84" s="593"/>
      <c r="I84" s="14"/>
      <c r="K84" s="203"/>
      <c r="L84" s="85"/>
      <c r="M84" s="28"/>
      <c r="N84" s="85"/>
      <c r="O84" s="28"/>
      <c r="P84" s="28"/>
      <c r="Q84" s="35"/>
    </row>
    <row r="85" spans="2:17" x14ac:dyDescent="0.2">
      <c r="B85" s="67"/>
      <c r="C85" s="67"/>
      <c r="D85" s="36"/>
      <c r="E85" s="60"/>
      <c r="F85" s="71"/>
      <c r="G85" s="67"/>
      <c r="H85" s="67"/>
      <c r="I85" s="14"/>
      <c r="L85" s="372"/>
      <c r="M85" s="373"/>
      <c r="N85" s="372"/>
      <c r="O85" s="446"/>
      <c r="P85" s="446"/>
      <c r="Q85" s="35"/>
    </row>
    <row r="86" spans="2:17" x14ac:dyDescent="0.2">
      <c r="B86" s="328"/>
      <c r="C86" s="328"/>
      <c r="D86" s="331"/>
      <c r="E86" s="330"/>
      <c r="F86" s="331"/>
      <c r="G86" s="330"/>
      <c r="H86" s="330"/>
      <c r="I86" s="330"/>
      <c r="L86" s="372"/>
      <c r="M86" s="355"/>
      <c r="N86" s="354"/>
      <c r="O86" s="446"/>
      <c r="P86" s="446"/>
      <c r="Q86" s="35"/>
    </row>
    <row r="87" spans="2:17" x14ac:dyDescent="0.2">
      <c r="B87" s="591"/>
      <c r="C87" s="591"/>
      <c r="D87" s="48"/>
      <c r="E87" s="48"/>
      <c r="F87" s="48"/>
      <c r="G87" s="47"/>
      <c r="H87" s="47"/>
      <c r="I87" s="47"/>
      <c r="L87" s="372"/>
      <c r="M87" s="373"/>
      <c r="N87" s="372"/>
      <c r="O87" s="446"/>
      <c r="P87" s="446"/>
      <c r="Q87" s="35"/>
    </row>
    <row r="88" spans="2:17" x14ac:dyDescent="0.2">
      <c r="B88" s="36"/>
      <c r="C88" s="36"/>
      <c r="D88" s="437"/>
      <c r="E88" s="254"/>
      <c r="F88" s="437"/>
      <c r="G88" s="254"/>
      <c r="H88" s="254"/>
      <c r="I88" s="579"/>
      <c r="L88" s="388"/>
      <c r="M88" s="374"/>
      <c r="N88" s="388"/>
      <c r="O88" s="374"/>
      <c r="P88" s="374"/>
      <c r="Q88" s="35"/>
    </row>
    <row r="89" spans="2:17" x14ac:dyDescent="0.2">
      <c r="B89" s="36"/>
      <c r="C89" s="36"/>
      <c r="D89" s="437"/>
      <c r="E89" s="254"/>
      <c r="F89" s="437"/>
      <c r="G89" s="254"/>
      <c r="H89" s="254"/>
      <c r="I89" s="579"/>
    </row>
    <row r="90" spans="2:17" x14ac:dyDescent="0.2">
      <c r="B90" s="36"/>
      <c r="C90" s="36"/>
      <c r="D90" s="437"/>
      <c r="E90" s="254"/>
      <c r="F90" s="437"/>
      <c r="G90" s="254"/>
      <c r="H90" s="254"/>
      <c r="I90" s="579"/>
    </row>
    <row r="91" spans="2:17" x14ac:dyDescent="0.2">
      <c r="B91" s="36"/>
      <c r="C91" s="36"/>
      <c r="D91" s="15"/>
      <c r="E91" s="16"/>
      <c r="F91" s="15"/>
      <c r="G91" s="16"/>
      <c r="H91" s="16"/>
      <c r="I91" s="24"/>
    </row>
    <row r="92" spans="2:17" x14ac:dyDescent="0.2">
      <c r="B92" s="48"/>
      <c r="C92" s="48"/>
      <c r="D92" s="48"/>
      <c r="E92" s="48"/>
      <c r="F92" s="48"/>
      <c r="G92" s="47"/>
      <c r="H92" s="47"/>
      <c r="I92" s="47"/>
    </row>
    <row r="93" spans="2:17" x14ac:dyDescent="0.2">
      <c r="B93" s="36"/>
      <c r="C93" s="36"/>
      <c r="D93" s="500"/>
      <c r="E93" s="592"/>
      <c r="F93" s="500"/>
      <c r="G93" s="594"/>
      <c r="H93" s="594"/>
      <c r="I93" s="579"/>
    </row>
    <row r="94" spans="2:17" x14ac:dyDescent="0.2">
      <c r="B94" s="36"/>
      <c r="C94" s="36"/>
      <c r="D94" s="500"/>
      <c r="E94" s="368"/>
      <c r="F94" s="367"/>
      <c r="G94" s="594"/>
      <c r="H94" s="594"/>
      <c r="I94" s="579"/>
    </row>
    <row r="95" spans="2:17" ht="12.75" customHeight="1" x14ac:dyDescent="0.2">
      <c r="B95" s="36"/>
      <c r="C95" s="36"/>
      <c r="D95" s="500"/>
      <c r="E95" s="592"/>
      <c r="F95" s="500"/>
      <c r="G95" s="594"/>
      <c r="H95" s="594"/>
      <c r="I95" s="579"/>
    </row>
    <row r="96" spans="2:17" ht="12.75" customHeight="1" x14ac:dyDescent="0.2">
      <c r="B96" s="36"/>
      <c r="C96" s="36"/>
      <c r="D96" s="500"/>
      <c r="E96" s="368"/>
      <c r="F96" s="367"/>
      <c r="G96" s="594"/>
      <c r="H96" s="594"/>
      <c r="I96" s="579"/>
    </row>
    <row r="97" spans="2:18" ht="12.75" customHeight="1" x14ac:dyDescent="0.2">
      <c r="B97" s="48"/>
      <c r="C97" s="48"/>
      <c r="D97" s="48"/>
      <c r="E97" s="48"/>
      <c r="F97" s="48"/>
      <c r="G97" s="47"/>
      <c r="H97" s="47"/>
      <c r="I97" s="47"/>
    </row>
    <row r="98" spans="2:18" ht="12.75" customHeight="1" x14ac:dyDescent="0.2">
      <c r="B98" s="36"/>
      <c r="C98" s="36"/>
      <c r="D98" s="15"/>
      <c r="E98" s="16"/>
      <c r="F98" s="17"/>
      <c r="G98" s="16"/>
      <c r="H98" s="16"/>
      <c r="I98" s="579"/>
    </row>
    <row r="99" spans="2:18" ht="12.75" customHeight="1" x14ac:dyDescent="0.2">
      <c r="B99" s="36"/>
      <c r="C99" s="36"/>
      <c r="D99" s="15"/>
      <c r="E99" s="16"/>
      <c r="F99" s="17"/>
      <c r="G99" s="16"/>
      <c r="H99" s="16"/>
      <c r="I99" s="579"/>
    </row>
    <row r="100" spans="2:18" ht="12.75" customHeight="1" x14ac:dyDescent="0.2">
      <c r="B100" s="36"/>
      <c r="C100" s="36"/>
      <c r="D100" s="15"/>
      <c r="E100" s="16"/>
      <c r="F100" s="17"/>
      <c r="G100" s="16"/>
      <c r="H100" s="16"/>
      <c r="I100" s="579"/>
    </row>
    <row r="101" spans="2:18" x14ac:dyDescent="0.2">
      <c r="B101" s="36"/>
      <c r="C101" s="36"/>
      <c r="D101" s="15"/>
      <c r="E101" s="16"/>
      <c r="F101" s="15"/>
      <c r="G101" s="24"/>
      <c r="H101" s="24"/>
      <c r="I101" s="24"/>
    </row>
    <row r="102" spans="2:18" x14ac:dyDescent="0.2">
      <c r="B102" s="36"/>
      <c r="C102" s="36"/>
      <c r="D102" s="15"/>
      <c r="E102" s="16"/>
      <c r="F102" s="15"/>
      <c r="G102" s="16"/>
      <c r="H102" s="16"/>
      <c r="I102" s="24"/>
    </row>
    <row r="103" spans="2:18" ht="14.25" x14ac:dyDescent="0.2">
      <c r="B103" s="190"/>
      <c r="C103" s="190"/>
      <c r="D103" s="526"/>
      <c r="E103" s="527"/>
      <c r="F103" s="190"/>
      <c r="G103" s="527"/>
      <c r="H103" s="527"/>
      <c r="I103" s="332"/>
    </row>
    <row r="104" spans="2:18" x14ac:dyDescent="0.2">
      <c r="B104" s="13"/>
      <c r="C104" s="13"/>
      <c r="D104" s="509"/>
      <c r="E104" s="132"/>
      <c r="F104" s="509"/>
      <c r="G104" s="37"/>
      <c r="H104" s="37"/>
      <c r="I104" s="14"/>
      <c r="L104" s="10"/>
      <c r="M104" s="5"/>
      <c r="N104" s="10"/>
      <c r="Q104" s="465"/>
    </row>
    <row r="105" spans="2:18" x14ac:dyDescent="0.2">
      <c r="B105" s="13"/>
      <c r="C105" s="13"/>
      <c r="D105" s="178"/>
      <c r="E105" s="433"/>
      <c r="F105" s="178"/>
      <c r="G105" s="434"/>
      <c r="H105" s="434"/>
      <c r="I105" s="14"/>
      <c r="L105" s="1"/>
      <c r="M105" s="5"/>
      <c r="N105" s="10"/>
      <c r="Q105" s="465"/>
    </row>
    <row r="106" spans="2:18" x14ac:dyDescent="0.2">
      <c r="B106" s="13"/>
      <c r="C106" s="13"/>
      <c r="D106" s="178"/>
      <c r="E106" s="433"/>
      <c r="F106" s="178"/>
      <c r="G106" s="434"/>
      <c r="H106" s="434"/>
      <c r="I106" s="14"/>
      <c r="L106" s="1"/>
      <c r="M106" s="5"/>
      <c r="N106" s="10"/>
      <c r="Q106" s="465"/>
    </row>
    <row r="107" spans="2:18" x14ac:dyDescent="0.2">
      <c r="B107" s="67"/>
      <c r="C107" s="67"/>
      <c r="D107" s="36"/>
      <c r="E107" s="132"/>
      <c r="F107" s="509"/>
      <c r="G107" s="37"/>
      <c r="H107" s="37"/>
      <c r="I107" s="14"/>
      <c r="L107" s="1"/>
      <c r="M107" s="5"/>
      <c r="N107" s="10"/>
      <c r="Q107" s="465"/>
    </row>
    <row r="108" spans="2:18" x14ac:dyDescent="0.2">
      <c r="B108" s="67"/>
      <c r="C108" s="67"/>
      <c r="D108" s="178"/>
      <c r="E108" s="433"/>
      <c r="F108" s="178"/>
      <c r="G108" s="434"/>
      <c r="H108" s="434"/>
      <c r="I108" s="14"/>
      <c r="L108" s="385"/>
      <c r="M108" s="385"/>
      <c r="N108" s="385"/>
      <c r="O108" s="386"/>
      <c r="P108" s="386"/>
      <c r="Q108" s="386"/>
    </row>
    <row r="109" spans="2:18" x14ac:dyDescent="0.2">
      <c r="B109" s="67"/>
      <c r="C109" s="67"/>
      <c r="D109" s="36"/>
      <c r="E109" s="132"/>
      <c r="F109" s="509"/>
      <c r="G109" s="37"/>
      <c r="H109" s="37"/>
      <c r="I109" s="14"/>
      <c r="L109" s="385"/>
      <c r="M109" s="385"/>
      <c r="N109" s="385"/>
      <c r="O109" s="386"/>
      <c r="P109" s="386"/>
      <c r="Q109" s="386"/>
    </row>
    <row r="110" spans="2:18" ht="15" x14ac:dyDescent="0.25">
      <c r="B110" s="67"/>
      <c r="C110" s="67"/>
      <c r="D110" s="36"/>
      <c r="E110" s="132"/>
      <c r="F110" s="509"/>
      <c r="G110" s="37"/>
      <c r="H110" s="37"/>
      <c r="I110" s="14"/>
      <c r="K110" s="193"/>
      <c r="L110" s="385"/>
      <c r="M110" s="385"/>
      <c r="N110" s="385"/>
      <c r="O110" s="386"/>
      <c r="P110" s="386"/>
      <c r="Q110" s="386"/>
    </row>
    <row r="111" spans="2:18" ht="15" x14ac:dyDescent="0.25">
      <c r="B111" s="67"/>
      <c r="C111" s="67"/>
      <c r="D111" s="36"/>
      <c r="E111" s="132"/>
      <c r="F111" s="36"/>
      <c r="G111" s="37"/>
      <c r="H111" s="37"/>
      <c r="I111" s="14"/>
      <c r="K111"/>
      <c r="L111" s="193"/>
      <c r="M111" s="463"/>
      <c r="N111" s="193"/>
      <c r="O111" s="271"/>
      <c r="P111" s="271"/>
      <c r="Q111" s="271"/>
      <c r="R111" s="193"/>
    </row>
    <row r="112" spans="2:18" ht="14.25" x14ac:dyDescent="0.2">
      <c r="B112" s="190"/>
      <c r="C112" s="190"/>
      <c r="D112" s="526"/>
      <c r="E112" s="527"/>
      <c r="F112" s="190"/>
      <c r="G112" s="527"/>
      <c r="H112" s="527"/>
      <c r="I112" s="332"/>
    </row>
    <row r="113" spans="2:18" x14ac:dyDescent="0.2">
      <c r="B113" s="13"/>
      <c r="C113" s="13"/>
      <c r="D113" s="36"/>
      <c r="E113" s="132"/>
      <c r="F113" s="36"/>
      <c r="G113" s="67"/>
      <c r="H113" s="67"/>
      <c r="I113" s="14"/>
    </row>
    <row r="114" spans="2:18" x14ac:dyDescent="0.2">
      <c r="B114" s="13"/>
      <c r="C114" s="13"/>
      <c r="D114" s="36"/>
      <c r="E114" s="132"/>
      <c r="F114" s="36"/>
      <c r="G114" s="37"/>
      <c r="H114" s="37"/>
      <c r="I114" s="14"/>
    </row>
    <row r="115" spans="2:18" x14ac:dyDescent="0.2">
      <c r="B115" s="13"/>
      <c r="C115" s="13"/>
      <c r="D115" s="36"/>
      <c r="E115" s="132"/>
      <c r="F115" s="36"/>
      <c r="G115" s="37"/>
      <c r="H115" s="37"/>
      <c r="I115" s="14"/>
      <c r="K115" s="201"/>
      <c r="L115" s="83"/>
      <c r="M115" s="90"/>
    </row>
    <row r="116" spans="2:18" x14ac:dyDescent="0.2">
      <c r="B116" s="329"/>
      <c r="C116" s="329"/>
      <c r="D116" s="36"/>
      <c r="E116" s="37"/>
      <c r="F116" s="36"/>
      <c r="G116" s="67"/>
      <c r="H116" s="67"/>
      <c r="I116" s="14"/>
      <c r="K116" s="201"/>
      <c r="L116" s="83"/>
      <c r="M116" s="90"/>
    </row>
    <row r="117" spans="2:18" x14ac:dyDescent="0.2">
      <c r="B117" s="328"/>
      <c r="C117" s="328"/>
      <c r="D117" s="331"/>
      <c r="E117" s="330"/>
      <c r="F117" s="331"/>
      <c r="G117" s="330"/>
      <c r="H117" s="330"/>
      <c r="I117" s="330"/>
      <c r="K117" s="201"/>
      <c r="L117" s="83"/>
      <c r="M117" s="90"/>
    </row>
    <row r="118" spans="2:18" x14ac:dyDescent="0.2">
      <c r="B118" s="48"/>
      <c r="C118" s="48"/>
      <c r="D118" s="48"/>
      <c r="E118" s="48"/>
      <c r="F118" s="48"/>
      <c r="G118" s="47"/>
      <c r="H118" s="47"/>
      <c r="I118" s="47"/>
      <c r="K118" s="201"/>
      <c r="L118" s="27"/>
      <c r="M118" s="16"/>
      <c r="N118" s="27"/>
      <c r="O118" s="55"/>
      <c r="P118" s="55"/>
      <c r="Q118" s="35"/>
    </row>
    <row r="119" spans="2:18" x14ac:dyDescent="0.2">
      <c r="B119" s="36"/>
      <c r="C119" s="36"/>
      <c r="D119" s="437"/>
      <c r="E119" s="437"/>
      <c r="F119" s="437"/>
      <c r="G119" s="254"/>
      <c r="H119" s="254"/>
      <c r="I119" s="579"/>
      <c r="K119" s="201"/>
      <c r="L119" s="27"/>
      <c r="M119" s="16"/>
      <c r="N119" s="27"/>
      <c r="O119" s="55"/>
      <c r="P119" s="55"/>
      <c r="Q119" s="40"/>
      <c r="R119" s="6"/>
    </row>
    <row r="120" spans="2:18" x14ac:dyDescent="0.2">
      <c r="B120" s="36"/>
      <c r="C120" s="36"/>
      <c r="D120" s="437"/>
      <c r="E120" s="437"/>
      <c r="F120" s="437"/>
      <c r="G120" s="254"/>
      <c r="H120" s="254"/>
      <c r="I120" s="579"/>
      <c r="K120" s="201"/>
      <c r="L120" s="27"/>
      <c r="M120" s="28"/>
      <c r="N120" s="85"/>
      <c r="O120" s="28"/>
      <c r="P120" s="28"/>
      <c r="Q120" s="40"/>
      <c r="R120" s="6"/>
    </row>
    <row r="121" spans="2:18" x14ac:dyDescent="0.2">
      <c r="B121" s="36"/>
      <c r="C121" s="36"/>
      <c r="D121" s="437"/>
      <c r="E121" s="437"/>
      <c r="F121" s="437"/>
      <c r="G121" s="254"/>
      <c r="H121" s="254"/>
      <c r="I121" s="579"/>
      <c r="K121" s="201"/>
      <c r="L121" s="27"/>
      <c r="M121" s="28"/>
      <c r="N121" s="85"/>
      <c r="O121" s="28"/>
      <c r="P121" s="28"/>
      <c r="Q121" s="14"/>
      <c r="R121" s="6"/>
    </row>
    <row r="122" spans="2:18" x14ac:dyDescent="0.2">
      <c r="B122" s="36"/>
      <c r="C122" s="36"/>
      <c r="D122" s="36"/>
      <c r="E122" s="36"/>
      <c r="F122" s="36"/>
      <c r="G122" s="37"/>
      <c r="H122" s="37"/>
      <c r="I122" s="47"/>
      <c r="K122" s="201"/>
      <c r="L122" s="388"/>
      <c r="M122" s="388"/>
      <c r="N122" s="388"/>
      <c r="O122" s="374"/>
      <c r="P122" s="374"/>
      <c r="Q122" s="40"/>
      <c r="R122" s="6"/>
    </row>
    <row r="123" spans="2:18" x14ac:dyDescent="0.2">
      <c r="B123" s="48"/>
      <c r="C123" s="48"/>
      <c r="D123" s="48"/>
      <c r="E123" s="48"/>
      <c r="F123" s="48"/>
      <c r="G123" s="47"/>
      <c r="H123" s="47"/>
      <c r="I123" s="47"/>
      <c r="K123" s="201"/>
      <c r="L123" s="388"/>
      <c r="M123" s="388"/>
      <c r="N123" s="388"/>
      <c r="O123" s="374"/>
      <c r="P123" s="374"/>
      <c r="Q123" s="40"/>
      <c r="R123" s="6"/>
    </row>
    <row r="124" spans="2:18" x14ac:dyDescent="0.2">
      <c r="B124" s="36"/>
      <c r="C124" s="36"/>
      <c r="D124" s="15"/>
      <c r="E124" s="16"/>
      <c r="F124" s="15"/>
      <c r="G124" s="24"/>
      <c r="H124" s="24"/>
      <c r="I124" s="579"/>
      <c r="L124" s="388"/>
      <c r="M124" s="388"/>
      <c r="N124" s="388"/>
      <c r="O124" s="374"/>
      <c r="P124" s="374"/>
      <c r="Q124" s="40"/>
      <c r="R124" s="6"/>
    </row>
    <row r="125" spans="2:18" x14ac:dyDescent="0.2">
      <c r="B125" s="36"/>
      <c r="C125" s="36"/>
      <c r="D125" s="15"/>
      <c r="E125" s="16"/>
      <c r="F125" s="17"/>
      <c r="G125" s="16"/>
      <c r="H125" s="16"/>
      <c r="I125" s="579"/>
      <c r="L125" s="85"/>
      <c r="M125" s="28"/>
      <c r="N125" s="85"/>
      <c r="O125" s="28"/>
      <c r="P125" s="28"/>
      <c r="Q125" s="40"/>
      <c r="R125" s="6"/>
    </row>
    <row r="126" spans="2:18" x14ac:dyDescent="0.2">
      <c r="B126" s="36"/>
      <c r="C126" s="36"/>
      <c r="D126" s="15"/>
      <c r="E126" s="16"/>
      <c r="F126" s="17"/>
      <c r="G126" s="16"/>
      <c r="H126" s="16"/>
      <c r="I126" s="579"/>
      <c r="L126" s="27"/>
      <c r="M126" s="28"/>
      <c r="N126" s="85"/>
      <c r="O126" s="28"/>
      <c r="P126" s="28"/>
      <c r="Q126" s="40"/>
      <c r="R126" s="6"/>
    </row>
    <row r="127" spans="2:18" x14ac:dyDescent="0.2">
      <c r="B127" s="573"/>
      <c r="C127" s="573"/>
      <c r="D127" s="36"/>
      <c r="E127" s="37"/>
      <c r="F127" s="36"/>
      <c r="G127" s="37"/>
      <c r="H127" s="37"/>
      <c r="I127" s="37"/>
      <c r="L127" s="28"/>
      <c r="M127" s="28"/>
      <c r="N127" s="28"/>
      <c r="O127" s="28"/>
      <c r="P127" s="28"/>
      <c r="Q127" s="28"/>
    </row>
    <row r="128" spans="2:18" x14ac:dyDescent="0.2">
      <c r="B128" s="329"/>
      <c r="C128" s="329"/>
      <c r="D128" s="36"/>
      <c r="E128" s="37"/>
      <c r="F128" s="36"/>
      <c r="G128" s="37"/>
      <c r="H128" s="37"/>
      <c r="I128" s="14"/>
    </row>
    <row r="129" spans="2:9" x14ac:dyDescent="0.2">
      <c r="B129" s="329"/>
      <c r="C129" s="329"/>
      <c r="D129" s="36"/>
      <c r="E129" s="37"/>
      <c r="F129" s="36"/>
      <c r="G129" s="67"/>
      <c r="H129" s="67"/>
      <c r="I129" s="14"/>
    </row>
    <row r="130" spans="2:9" x14ac:dyDescent="0.2">
      <c r="B130" s="329"/>
      <c r="C130" s="329"/>
      <c r="D130" s="36"/>
      <c r="E130" s="37"/>
      <c r="F130" s="36"/>
      <c r="G130" s="67"/>
      <c r="H130" s="67"/>
      <c r="I130" s="14"/>
    </row>
    <row r="131" spans="2:9" x14ac:dyDescent="0.2">
      <c r="B131" s="13"/>
      <c r="C131" s="13"/>
      <c r="D131" s="36"/>
      <c r="E131" s="37"/>
      <c r="F131" s="36"/>
      <c r="G131" s="13"/>
      <c r="H131" s="13"/>
      <c r="I131" s="14"/>
    </row>
    <row r="132" spans="2:9" x14ac:dyDescent="0.2">
      <c r="B132" s="328"/>
      <c r="C132" s="328"/>
      <c r="D132" s="331"/>
      <c r="E132" s="330"/>
      <c r="F132" s="331"/>
      <c r="G132" s="330"/>
      <c r="H132" s="330"/>
      <c r="I132" s="330"/>
    </row>
    <row r="133" spans="2:9" x14ac:dyDescent="0.2">
      <c r="B133" s="48"/>
      <c r="C133" s="48"/>
      <c r="D133" s="48"/>
      <c r="E133" s="48"/>
      <c r="F133" s="48"/>
      <c r="G133" s="47"/>
      <c r="H133" s="47"/>
      <c r="I133" s="47"/>
    </row>
    <row r="134" spans="2:9" x14ac:dyDescent="0.2">
      <c r="B134" s="36"/>
      <c r="C134" s="36"/>
      <c r="D134" s="15"/>
      <c r="E134" s="16"/>
      <c r="F134" s="15"/>
      <c r="G134" s="24"/>
      <c r="H134" s="24"/>
      <c r="I134" s="24"/>
    </row>
    <row r="135" spans="2:9" x14ac:dyDescent="0.2">
      <c r="B135" s="36"/>
      <c r="C135" s="36"/>
      <c r="D135" s="15"/>
      <c r="E135" s="16"/>
      <c r="F135" s="15"/>
      <c r="G135" s="24"/>
      <c r="H135" s="24"/>
      <c r="I135" s="24"/>
    </row>
    <row r="136" spans="2:9" x14ac:dyDescent="0.2">
      <c r="B136" s="36"/>
      <c r="C136" s="36"/>
      <c r="D136" s="15"/>
      <c r="E136" s="16"/>
      <c r="F136" s="15"/>
      <c r="G136" s="24"/>
      <c r="H136" s="24"/>
      <c r="I136" s="24"/>
    </row>
    <row r="137" spans="2:9" x14ac:dyDescent="0.2">
      <c r="B137" s="36"/>
      <c r="C137" s="36"/>
      <c r="D137" s="15"/>
      <c r="E137" s="16"/>
      <c r="F137" s="15"/>
      <c r="G137" s="16"/>
      <c r="H137" s="16"/>
      <c r="I137" s="24"/>
    </row>
    <row r="138" spans="2:9" x14ac:dyDescent="0.2">
      <c r="B138" s="48"/>
      <c r="C138" s="48"/>
      <c r="D138" s="48"/>
      <c r="E138" s="48"/>
      <c r="F138" s="48"/>
      <c r="G138" s="47"/>
      <c r="H138" s="47"/>
      <c r="I138" s="47"/>
    </row>
    <row r="139" spans="2:9" x14ac:dyDescent="0.2">
      <c r="B139" s="36"/>
      <c r="C139" s="36"/>
      <c r="D139" s="15"/>
      <c r="E139" s="16"/>
      <c r="F139" s="15"/>
      <c r="G139" s="24"/>
      <c r="H139" s="24"/>
      <c r="I139" s="24"/>
    </row>
    <row r="140" spans="2:9" x14ac:dyDescent="0.2">
      <c r="B140" s="36"/>
      <c r="C140" s="36"/>
      <c r="D140" s="15"/>
      <c r="E140" s="16"/>
      <c r="F140" s="15"/>
      <c r="G140" s="24"/>
      <c r="H140" s="24"/>
      <c r="I140" s="24"/>
    </row>
    <row r="141" spans="2:9" x14ac:dyDescent="0.2">
      <c r="B141" s="36"/>
      <c r="C141" s="36"/>
      <c r="D141" s="15"/>
      <c r="E141" s="16"/>
      <c r="F141" s="15"/>
      <c r="G141" s="24"/>
      <c r="H141" s="24"/>
      <c r="I141" s="24"/>
    </row>
    <row r="142" spans="2:9" x14ac:dyDescent="0.2">
      <c r="G142" s="87"/>
      <c r="H142" s="87"/>
    </row>
  </sheetData>
  <sortState xmlns:xlrd2="http://schemas.microsoft.com/office/spreadsheetml/2017/richdata2" ref="L119:Q126">
    <sortCondition ref="N119:N126"/>
    <sortCondition descending="1" ref="Q119:Q126"/>
  </sortState>
  <phoneticPr fontId="51" type="noConversion"/>
  <pageMargins left="0.85" right="0.74791666666666667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130"/>
  <sheetViews>
    <sheetView workbookViewId="0">
      <pane ySplit="5" topLeftCell="A75" activePane="bottomLeft" state="frozen"/>
      <selection pane="bottomLeft" activeCell="B1" sqref="B1:H1048576"/>
    </sheetView>
  </sheetViews>
  <sheetFormatPr defaultRowHeight="12.75" x14ac:dyDescent="0.2"/>
  <cols>
    <col min="1" max="1" width="4.5703125" style="468" customWidth="1"/>
    <col min="2" max="2" width="4.42578125" style="87" customWidth="1"/>
    <col min="3" max="3" width="23.140625" style="87" customWidth="1"/>
    <col min="4" max="4" width="7.85546875" style="87" customWidth="1"/>
    <col min="5" max="5" width="18.140625" style="87" customWidth="1"/>
    <col min="6" max="7" width="9.140625" style="87"/>
    <col min="8" max="8" width="10.7109375" style="105" customWidth="1"/>
    <col min="9" max="9" width="3.85546875" style="333" customWidth="1"/>
    <col min="10" max="10" width="16.140625" customWidth="1"/>
  </cols>
  <sheetData>
    <row r="2" spans="1:9" ht="15" x14ac:dyDescent="0.2">
      <c r="B2" s="130"/>
      <c r="C2" s="574"/>
      <c r="D2" s="130"/>
      <c r="E2" s="130"/>
      <c r="F2" s="133"/>
      <c r="G2" s="133"/>
      <c r="H2" s="575"/>
    </row>
    <row r="3" spans="1:9" x14ac:dyDescent="0.2">
      <c r="B3" s="130"/>
      <c r="C3" s="576"/>
      <c r="D3" s="130"/>
      <c r="E3" s="130"/>
      <c r="F3" s="133"/>
      <c r="G3" s="133"/>
      <c r="H3" s="575"/>
    </row>
    <row r="4" spans="1:9" x14ac:dyDescent="0.2">
      <c r="B4" s="130"/>
      <c r="C4" s="130"/>
      <c r="D4" s="130"/>
      <c r="E4" s="130"/>
      <c r="F4" s="133"/>
      <c r="G4" s="133"/>
      <c r="H4" s="575"/>
    </row>
    <row r="5" spans="1:9" ht="14.25" x14ac:dyDescent="0.2">
      <c r="B5" s="577"/>
      <c r="C5" s="36"/>
      <c r="D5" s="37"/>
      <c r="E5" s="37"/>
      <c r="F5" s="37"/>
      <c r="G5" s="37"/>
      <c r="H5" s="47"/>
    </row>
    <row r="6" spans="1:9" x14ac:dyDescent="0.2">
      <c r="A6" s="87"/>
      <c r="B6" s="13"/>
      <c r="C6" s="470"/>
      <c r="D6" s="471"/>
      <c r="E6" s="509"/>
      <c r="F6" s="37"/>
      <c r="G6" s="37"/>
      <c r="H6" s="14"/>
    </row>
    <row r="7" spans="1:9" x14ac:dyDescent="0.2">
      <c r="A7" s="94"/>
      <c r="B7" s="13"/>
      <c r="C7" s="36"/>
      <c r="D7" s="60"/>
      <c r="E7" s="509"/>
      <c r="F7" s="37"/>
      <c r="G7" s="37"/>
      <c r="H7" s="14"/>
    </row>
    <row r="8" spans="1:9" x14ac:dyDescent="0.2">
      <c r="A8" s="94"/>
      <c r="B8" s="13"/>
      <c r="C8" s="472"/>
      <c r="D8" s="597"/>
      <c r="E8" s="509"/>
      <c r="F8" s="37"/>
      <c r="G8" s="37"/>
      <c r="H8" s="14"/>
    </row>
    <row r="9" spans="1:9" x14ac:dyDescent="0.2">
      <c r="A9" s="94"/>
      <c r="B9" s="572"/>
      <c r="C9" s="36"/>
      <c r="D9" s="115"/>
      <c r="E9" s="509"/>
      <c r="F9" s="37"/>
      <c r="G9" s="37"/>
      <c r="H9" s="14"/>
    </row>
    <row r="10" spans="1:9" s="81" customFormat="1" x14ac:dyDescent="0.2">
      <c r="A10" s="94"/>
      <c r="B10" s="572"/>
      <c r="C10" s="472"/>
      <c r="D10" s="60"/>
      <c r="E10" s="509"/>
      <c r="F10" s="37"/>
      <c r="G10" s="37"/>
      <c r="H10" s="14"/>
      <c r="I10" s="333"/>
    </row>
    <row r="11" spans="1:9" s="81" customFormat="1" x14ac:dyDescent="0.2">
      <c r="A11" s="94"/>
      <c r="B11" s="572"/>
      <c r="C11" s="472"/>
      <c r="D11" s="597"/>
      <c r="E11" s="509"/>
      <c r="F11" s="37"/>
      <c r="G11" s="37"/>
      <c r="H11" s="14"/>
      <c r="I11" s="334"/>
    </row>
    <row r="12" spans="1:9" s="81" customFormat="1" x14ac:dyDescent="0.2">
      <c r="A12" s="94"/>
      <c r="B12" s="572"/>
      <c r="C12" s="36"/>
      <c r="D12" s="115"/>
      <c r="E12" s="509"/>
      <c r="F12" s="37"/>
      <c r="G12" s="37"/>
      <c r="H12" s="14"/>
      <c r="I12" s="334"/>
    </row>
    <row r="13" spans="1:9" x14ac:dyDescent="0.2">
      <c r="A13" s="94"/>
      <c r="B13" s="572"/>
      <c r="C13" s="472"/>
      <c r="D13" s="597"/>
      <c r="E13" s="509"/>
      <c r="F13" s="37"/>
      <c r="G13" s="37"/>
      <c r="H13" s="14"/>
    </row>
    <row r="14" spans="1:9" x14ac:dyDescent="0.2">
      <c r="A14" s="94"/>
      <c r="B14" s="572"/>
      <c r="C14" s="472"/>
      <c r="D14" s="597"/>
      <c r="E14" s="509"/>
      <c r="F14" s="37"/>
      <c r="G14" s="37"/>
      <c r="H14" s="14"/>
    </row>
    <row r="15" spans="1:9" x14ac:dyDescent="0.2">
      <c r="A15" s="94"/>
      <c r="B15" s="572"/>
      <c r="C15" s="472"/>
      <c r="D15" s="60"/>
      <c r="E15" s="509"/>
      <c r="F15" s="37"/>
      <c r="G15" s="37"/>
      <c r="H15" s="14"/>
    </row>
    <row r="16" spans="1:9" x14ac:dyDescent="0.2">
      <c r="A16" s="94"/>
      <c r="B16" s="572"/>
      <c r="C16" s="472"/>
      <c r="D16" s="597"/>
      <c r="E16" s="509"/>
      <c r="F16" s="37"/>
      <c r="G16" s="37"/>
      <c r="H16" s="14"/>
    </row>
    <row r="17" spans="1:15" ht="14.25" x14ac:dyDescent="0.2">
      <c r="A17" s="94"/>
      <c r="B17" s="577"/>
      <c r="C17" s="36"/>
      <c r="D17" s="132"/>
      <c r="E17" s="37"/>
      <c r="F17" s="37"/>
      <c r="G17" s="37"/>
      <c r="H17" s="47"/>
    </row>
    <row r="18" spans="1:15" x14ac:dyDescent="0.2">
      <c r="A18" s="94"/>
      <c r="B18" s="13"/>
      <c r="C18" s="470"/>
      <c r="D18" s="115"/>
      <c r="E18" s="481"/>
      <c r="F18" s="37"/>
      <c r="G18" s="37"/>
      <c r="H18" s="14"/>
      <c r="J18" s="27"/>
      <c r="K18" s="28"/>
      <c r="L18" s="27"/>
      <c r="M18" s="29"/>
      <c r="N18" s="29"/>
    </row>
    <row r="19" spans="1:15" x14ac:dyDescent="0.2">
      <c r="A19" s="94"/>
      <c r="B19" s="13"/>
      <c r="C19" s="470"/>
      <c r="D19" s="115"/>
      <c r="E19" s="481"/>
      <c r="F19" s="37"/>
      <c r="G19" s="37"/>
      <c r="H19" s="14"/>
      <c r="J19" s="27"/>
      <c r="K19" s="28"/>
      <c r="L19" s="27"/>
      <c r="M19" s="29"/>
      <c r="N19" s="29"/>
    </row>
    <row r="20" spans="1:15" x14ac:dyDescent="0.2">
      <c r="A20" s="94"/>
      <c r="B20" s="13"/>
      <c r="C20" s="470"/>
      <c r="D20" s="115"/>
      <c r="E20" s="481"/>
      <c r="F20" s="37"/>
      <c r="G20" s="37"/>
      <c r="H20" s="14"/>
      <c r="J20" s="85"/>
      <c r="K20" s="28"/>
      <c r="L20" s="27"/>
      <c r="M20" s="29"/>
      <c r="N20" s="29"/>
    </row>
    <row r="21" spans="1:15" x14ac:dyDescent="0.2">
      <c r="A21" s="87"/>
      <c r="B21" s="67"/>
      <c r="C21" s="36"/>
      <c r="D21" s="115"/>
      <c r="E21" s="481"/>
      <c r="F21" s="37"/>
      <c r="G21" s="37"/>
      <c r="H21" s="14"/>
    </row>
    <row r="22" spans="1:15" x14ac:dyDescent="0.2">
      <c r="A22" s="94"/>
      <c r="B22" s="67"/>
      <c r="C22" s="178"/>
      <c r="D22" s="434"/>
      <c r="E22" s="178"/>
      <c r="F22" s="434"/>
      <c r="G22" s="434"/>
      <c r="H22" s="14"/>
      <c r="L22" t="s">
        <v>32</v>
      </c>
    </row>
    <row r="23" spans="1:15" x14ac:dyDescent="0.2">
      <c r="A23" s="94"/>
      <c r="B23" s="48"/>
      <c r="C23" s="36"/>
      <c r="D23" s="37"/>
      <c r="E23" s="36"/>
      <c r="F23" s="37"/>
      <c r="G23" s="37"/>
      <c r="H23" s="47"/>
      <c r="J23" s="143"/>
      <c r="K23" s="28"/>
      <c r="L23" s="27"/>
      <c r="M23" s="29"/>
      <c r="N23" s="29"/>
    </row>
    <row r="24" spans="1:15" x14ac:dyDescent="0.2">
      <c r="A24" s="94"/>
      <c r="B24" s="48"/>
      <c r="C24" s="48"/>
      <c r="D24" s="47"/>
      <c r="E24" s="48"/>
      <c r="F24" s="47"/>
      <c r="G24" s="47"/>
      <c r="H24" s="529"/>
      <c r="J24" s="483"/>
      <c r="K24" s="486"/>
      <c r="L24" s="85"/>
      <c r="M24" s="28"/>
      <c r="N24" s="28"/>
      <c r="O24" s="489"/>
    </row>
    <row r="25" spans="1:15" x14ac:dyDescent="0.2">
      <c r="A25" s="94"/>
      <c r="B25" s="36"/>
      <c r="C25" s="487"/>
      <c r="D25" s="594"/>
      <c r="E25" s="17"/>
      <c r="F25" s="16"/>
      <c r="G25" s="16"/>
      <c r="H25" s="579"/>
      <c r="J25" s="423"/>
      <c r="K25" s="144"/>
      <c r="L25" s="488"/>
      <c r="M25" s="16"/>
      <c r="N25" s="16"/>
      <c r="O25" s="489"/>
    </row>
    <row r="26" spans="1:15" x14ac:dyDescent="0.2">
      <c r="A26" s="94"/>
      <c r="B26" s="36"/>
      <c r="C26" s="487"/>
      <c r="D26" s="144"/>
      <c r="E26" s="488"/>
      <c r="F26" s="16"/>
      <c r="G26" s="16"/>
      <c r="H26" s="579"/>
      <c r="I26" s="335"/>
      <c r="J26" s="483"/>
      <c r="K26" s="486"/>
      <c r="L26" s="85"/>
      <c r="M26" s="28"/>
      <c r="N26" s="28"/>
      <c r="O26" s="489"/>
    </row>
    <row r="27" spans="1:15" x14ac:dyDescent="0.2">
      <c r="A27" s="94"/>
      <c r="B27" s="36"/>
      <c r="C27" s="487"/>
      <c r="D27" s="144"/>
      <c r="E27" s="488"/>
      <c r="F27" s="16"/>
      <c r="G27" s="16"/>
      <c r="H27" s="579"/>
      <c r="J27" s="483"/>
      <c r="K27" s="28"/>
      <c r="L27" s="85"/>
      <c r="M27" s="28"/>
      <c r="N27" s="28"/>
      <c r="O27" s="489"/>
    </row>
    <row r="28" spans="1:15" ht="13.5" customHeight="1" x14ac:dyDescent="0.2">
      <c r="A28" s="94"/>
      <c r="B28" s="36"/>
      <c r="C28" s="36"/>
      <c r="D28" s="37"/>
      <c r="E28" s="580"/>
      <c r="F28" s="68"/>
      <c r="G28" s="68"/>
      <c r="H28" s="65"/>
      <c r="J28" s="484"/>
      <c r="K28" s="485"/>
      <c r="L28" s="85"/>
      <c r="M28" s="28"/>
      <c r="N28" s="28"/>
      <c r="O28" s="489"/>
    </row>
    <row r="29" spans="1:15" x14ac:dyDescent="0.2">
      <c r="A29" s="94"/>
      <c r="B29" s="48"/>
      <c r="C29" s="48"/>
      <c r="D29" s="47"/>
      <c r="E29" s="48"/>
      <c r="F29" s="47"/>
      <c r="G29" s="47"/>
      <c r="H29" s="529"/>
      <c r="J29" s="484"/>
      <c r="K29" s="28"/>
      <c r="L29" s="85"/>
      <c r="M29" s="28"/>
      <c r="N29" s="28"/>
      <c r="O29" s="489"/>
    </row>
    <row r="30" spans="1:15" x14ac:dyDescent="0.2">
      <c r="A30" s="94"/>
      <c r="B30" s="36"/>
      <c r="C30" s="423"/>
      <c r="D30" s="16"/>
      <c r="E30" s="17"/>
      <c r="F30" s="16"/>
      <c r="G30" s="16"/>
      <c r="H30" s="24"/>
      <c r="J30" s="484"/>
      <c r="K30" s="485"/>
      <c r="L30" s="85"/>
      <c r="M30" s="28"/>
      <c r="N30" s="28"/>
      <c r="O30" s="489"/>
    </row>
    <row r="31" spans="1:15" x14ac:dyDescent="0.2">
      <c r="A31" s="94"/>
      <c r="B31" s="36"/>
      <c r="C31" s="496"/>
      <c r="D31" s="495"/>
      <c r="E31" s="17"/>
      <c r="F31" s="16"/>
      <c r="G31" s="16"/>
      <c r="H31" s="24"/>
      <c r="J31" s="484"/>
      <c r="K31" s="485"/>
      <c r="L31" s="85"/>
      <c r="M31" s="28"/>
      <c r="N31" s="28"/>
      <c r="O31" s="489"/>
    </row>
    <row r="32" spans="1:15" x14ac:dyDescent="0.2">
      <c r="A32" s="94"/>
      <c r="B32" s="36"/>
      <c r="C32" s="496"/>
      <c r="D32" s="16"/>
      <c r="E32" s="17"/>
      <c r="F32" s="16"/>
      <c r="G32" s="16"/>
      <c r="H32" s="24"/>
      <c r="J32" s="484"/>
      <c r="K32" s="485"/>
      <c r="L32" s="85"/>
      <c r="M32" s="28"/>
      <c r="N32" s="28"/>
      <c r="O32" s="489"/>
    </row>
    <row r="33" spans="1:15" x14ac:dyDescent="0.2">
      <c r="A33" s="94"/>
      <c r="B33" s="36"/>
      <c r="C33" s="437"/>
      <c r="D33" s="254"/>
      <c r="E33" s="437"/>
      <c r="F33" s="254"/>
      <c r="G33" s="254"/>
      <c r="H33" s="24"/>
      <c r="J33" s="484"/>
      <c r="K33" s="28"/>
      <c r="L33" s="85"/>
      <c r="M33" s="28"/>
      <c r="N33" s="28"/>
      <c r="O33" s="489"/>
    </row>
    <row r="34" spans="1:15" x14ac:dyDescent="0.2">
      <c r="A34" s="94"/>
      <c r="B34" s="48"/>
      <c r="C34" s="48"/>
      <c r="D34" s="47"/>
      <c r="E34" s="48"/>
      <c r="F34" s="47"/>
      <c r="G34" s="47"/>
      <c r="H34" s="529"/>
      <c r="J34" s="484"/>
      <c r="K34" s="485"/>
      <c r="L34" s="85"/>
      <c r="M34" s="28"/>
      <c r="N34" s="28"/>
      <c r="O34" s="489"/>
    </row>
    <row r="35" spans="1:15" x14ac:dyDescent="0.2">
      <c r="A35" s="94"/>
      <c r="B35" s="36"/>
      <c r="C35" s="423"/>
      <c r="D35" s="144"/>
      <c r="E35" s="17"/>
      <c r="F35" s="16"/>
      <c r="G35" s="16"/>
      <c r="H35" s="24"/>
      <c r="J35" s="482"/>
      <c r="K35" s="446"/>
      <c r="L35" s="85"/>
      <c r="M35" s="28"/>
      <c r="N35" s="28"/>
      <c r="O35" s="489"/>
    </row>
    <row r="36" spans="1:15" x14ac:dyDescent="0.2">
      <c r="A36" s="94"/>
      <c r="B36" s="36"/>
      <c r="C36" s="423"/>
      <c r="D36" s="144"/>
      <c r="E36" s="488"/>
      <c r="F36" s="16"/>
      <c r="G36" s="16"/>
      <c r="H36" s="24"/>
      <c r="J36" s="487"/>
      <c r="K36" s="144"/>
      <c r="L36" s="488"/>
      <c r="M36" s="16"/>
      <c r="N36" s="16"/>
      <c r="O36" s="489"/>
    </row>
    <row r="37" spans="1:15" x14ac:dyDescent="0.2">
      <c r="A37" s="94"/>
      <c r="B37" s="36"/>
      <c r="C37" s="423"/>
      <c r="D37" s="144"/>
      <c r="E37" s="17"/>
      <c r="F37" s="16"/>
      <c r="G37" s="16"/>
      <c r="H37" s="24"/>
      <c r="J37" s="487"/>
      <c r="K37" s="144"/>
      <c r="L37" s="488"/>
      <c r="M37" s="16"/>
      <c r="N37" s="16"/>
      <c r="O37" s="489"/>
    </row>
    <row r="38" spans="1:15" x14ac:dyDescent="0.2">
      <c r="A38" s="94"/>
      <c r="B38" s="36"/>
      <c r="C38" s="36"/>
      <c r="D38" s="36"/>
      <c r="E38" s="36"/>
      <c r="F38" s="37"/>
      <c r="G38" s="37"/>
      <c r="H38" s="47"/>
    </row>
    <row r="39" spans="1:15" x14ac:dyDescent="0.2">
      <c r="B39" s="36"/>
      <c r="C39" s="36"/>
      <c r="D39" s="36"/>
      <c r="E39" s="36"/>
      <c r="F39" s="37"/>
      <c r="G39" s="37"/>
      <c r="H39" s="47"/>
    </row>
    <row r="40" spans="1:15" ht="14.25" x14ac:dyDescent="0.2">
      <c r="B40" s="581"/>
      <c r="C40" s="130"/>
      <c r="D40" s="133"/>
      <c r="E40" s="130"/>
      <c r="F40" s="133"/>
      <c r="G40" s="133"/>
      <c r="H40" s="575"/>
    </row>
    <row r="41" spans="1:15" x14ac:dyDescent="0.2">
      <c r="B41" s="13"/>
      <c r="C41" s="491"/>
      <c r="D41" s="492"/>
      <c r="E41" s="505"/>
      <c r="F41" s="47"/>
      <c r="G41" s="47"/>
      <c r="H41" s="14"/>
      <c r="I41" s="273"/>
    </row>
    <row r="42" spans="1:15" x14ac:dyDescent="0.2">
      <c r="B42" s="13"/>
      <c r="C42" s="494"/>
      <c r="D42" s="186"/>
      <c r="E42" s="506"/>
      <c r="F42" s="47"/>
      <c r="G42" s="47"/>
      <c r="H42" s="14"/>
    </row>
    <row r="43" spans="1:15" x14ac:dyDescent="0.2">
      <c r="B43" s="13"/>
      <c r="C43" s="48"/>
      <c r="D43" s="114"/>
      <c r="E43" s="507"/>
      <c r="F43" s="47"/>
      <c r="G43" s="47"/>
      <c r="H43" s="14"/>
      <c r="I43" s="273"/>
      <c r="J43" s="15"/>
      <c r="K43" s="28"/>
      <c r="L43" s="26"/>
      <c r="M43" s="29"/>
      <c r="N43" s="29"/>
      <c r="O43" s="91"/>
    </row>
    <row r="44" spans="1:15" x14ac:dyDescent="0.2">
      <c r="B44" s="67"/>
      <c r="C44" s="384"/>
      <c r="D44" s="474"/>
      <c r="E44" s="508"/>
      <c r="F44" s="37"/>
      <c r="G44" s="37"/>
      <c r="H44" s="14"/>
      <c r="J44" s="34"/>
      <c r="K44" s="28"/>
      <c r="L44" s="34"/>
      <c r="M44" s="29"/>
      <c r="N44" s="29"/>
      <c r="O44" s="90"/>
    </row>
    <row r="45" spans="1:15" x14ac:dyDescent="0.2">
      <c r="B45" s="67"/>
      <c r="C45" s="470"/>
      <c r="D45" s="475"/>
      <c r="E45" s="481"/>
      <c r="F45" s="37"/>
      <c r="G45" s="37"/>
      <c r="H45" s="14"/>
      <c r="J45" s="34"/>
      <c r="K45" s="28"/>
      <c r="L45" s="34"/>
      <c r="M45" s="29"/>
      <c r="N45" s="29"/>
      <c r="O45" s="91"/>
    </row>
    <row r="46" spans="1:15" x14ac:dyDescent="0.2">
      <c r="B46" s="67"/>
      <c r="C46" s="470"/>
      <c r="D46" s="475"/>
      <c r="E46" s="481"/>
      <c r="F46" s="37"/>
      <c r="G46" s="37"/>
      <c r="H46" s="14"/>
      <c r="J46" s="15"/>
      <c r="K46" s="28"/>
      <c r="L46" s="26"/>
      <c r="M46" s="16"/>
      <c r="N46" s="16"/>
      <c r="O46" s="91"/>
    </row>
    <row r="47" spans="1:15" x14ac:dyDescent="0.2">
      <c r="B47" s="67"/>
      <c r="C47" s="36"/>
      <c r="D47" s="115"/>
      <c r="E47" s="481"/>
      <c r="F47" s="37"/>
      <c r="G47" s="37"/>
      <c r="H47" s="14"/>
      <c r="J47" s="15"/>
      <c r="K47" s="28"/>
      <c r="L47" s="26"/>
      <c r="M47" s="16"/>
      <c r="N47" s="16"/>
      <c r="O47" s="91"/>
    </row>
    <row r="48" spans="1:15" x14ac:dyDescent="0.2">
      <c r="B48" s="67"/>
      <c r="C48" s="470"/>
      <c r="D48" s="60"/>
      <c r="E48" s="481"/>
      <c r="F48" s="37"/>
      <c r="G48" s="37"/>
      <c r="H48" s="14"/>
      <c r="J48" s="15"/>
      <c r="K48" s="28"/>
      <c r="L48" s="26"/>
      <c r="M48" s="16"/>
      <c r="N48" s="16"/>
      <c r="O48" s="91"/>
    </row>
    <row r="49" spans="2:15" x14ac:dyDescent="0.2">
      <c r="B49" s="67"/>
      <c r="C49" s="36"/>
      <c r="D49" s="115"/>
      <c r="E49" s="481"/>
      <c r="F49" s="37"/>
      <c r="G49" s="37"/>
      <c r="H49" s="14"/>
      <c r="J49" s="15"/>
      <c r="K49" s="28"/>
      <c r="L49" s="26"/>
      <c r="M49" s="16"/>
      <c r="N49" s="16"/>
      <c r="O49" s="91"/>
    </row>
    <row r="50" spans="2:15" x14ac:dyDescent="0.2">
      <c r="B50" s="67"/>
      <c r="C50" s="472"/>
      <c r="D50" s="60"/>
      <c r="E50" s="509"/>
      <c r="F50" s="37"/>
      <c r="G50" s="37"/>
      <c r="H50" s="14"/>
      <c r="J50" s="15"/>
      <c r="K50" s="28"/>
      <c r="L50" s="26"/>
      <c r="M50" s="16"/>
      <c r="N50" s="16"/>
      <c r="O50" s="91"/>
    </row>
    <row r="51" spans="2:15" x14ac:dyDescent="0.2">
      <c r="B51" s="182"/>
      <c r="C51" s="582"/>
      <c r="D51" s="528"/>
      <c r="E51" s="582"/>
      <c r="F51" s="528"/>
      <c r="G51" s="583"/>
      <c r="H51" s="584"/>
      <c r="J51" s="15"/>
      <c r="K51" s="16"/>
      <c r="L51" s="15"/>
      <c r="M51" s="18"/>
      <c r="N51" s="18"/>
      <c r="O51" s="90"/>
    </row>
    <row r="52" spans="2:15" x14ac:dyDescent="0.2">
      <c r="B52" s="181"/>
      <c r="C52" s="181"/>
      <c r="D52" s="13"/>
      <c r="E52" s="181"/>
      <c r="F52" s="13"/>
      <c r="G52" s="135"/>
      <c r="H52" s="13"/>
      <c r="J52" s="15"/>
      <c r="K52" s="28"/>
      <c r="L52" s="15"/>
      <c r="M52" s="29"/>
      <c r="N52" s="29"/>
      <c r="O52" s="91"/>
    </row>
    <row r="53" spans="2:15" x14ac:dyDescent="0.2">
      <c r="B53" s="71"/>
      <c r="C53" s="496"/>
      <c r="D53" s="16"/>
      <c r="E53" s="17"/>
      <c r="F53" s="16"/>
      <c r="G53" s="16"/>
      <c r="H53" s="24"/>
      <c r="J53" s="15"/>
      <c r="K53" s="144"/>
      <c r="L53" s="18"/>
      <c r="M53" s="16"/>
      <c r="N53" s="16"/>
      <c r="O53" s="91"/>
    </row>
    <row r="54" spans="2:15" x14ac:dyDescent="0.2">
      <c r="B54" s="71"/>
      <c r="C54" s="367"/>
      <c r="D54" s="497"/>
      <c r="E54" s="510"/>
      <c r="F54" s="16"/>
      <c r="G54" s="16"/>
      <c r="H54" s="24"/>
      <c r="J54" s="15"/>
      <c r="K54" s="144"/>
      <c r="L54" s="18"/>
      <c r="M54" s="16"/>
      <c r="N54" s="16"/>
      <c r="O54" s="91"/>
    </row>
    <row r="55" spans="2:15" x14ac:dyDescent="0.2">
      <c r="B55" s="71"/>
      <c r="C55" s="496"/>
      <c r="D55" s="16"/>
      <c r="E55" s="17"/>
      <c r="F55" s="16"/>
      <c r="G55" s="16"/>
      <c r="H55" s="24"/>
      <c r="J55" s="15"/>
      <c r="K55" s="144"/>
      <c r="L55" s="18"/>
      <c r="M55" s="16"/>
      <c r="N55" s="16"/>
      <c r="O55" s="91"/>
    </row>
    <row r="56" spans="2:15" x14ac:dyDescent="0.2">
      <c r="B56" s="71"/>
      <c r="C56" s="15"/>
      <c r="D56" s="16"/>
      <c r="E56" s="17"/>
      <c r="F56" s="16"/>
      <c r="G56" s="16"/>
      <c r="H56" s="24"/>
      <c r="J56" s="496"/>
      <c r="K56" s="16"/>
      <c r="L56" s="16"/>
      <c r="M56" s="16"/>
      <c r="N56" s="16"/>
      <c r="O56" s="91"/>
    </row>
    <row r="57" spans="2:15" x14ac:dyDescent="0.2">
      <c r="B57" s="181"/>
      <c r="C57" s="181"/>
      <c r="D57" s="13"/>
      <c r="E57" s="598"/>
      <c r="F57" s="13"/>
      <c r="G57" s="24"/>
      <c r="H57" s="13"/>
      <c r="J57" s="367"/>
      <c r="K57" s="497"/>
      <c r="L57" s="368"/>
      <c r="M57" s="16"/>
      <c r="N57" s="16"/>
      <c r="O57" s="91"/>
    </row>
    <row r="58" spans="2:15" x14ac:dyDescent="0.2">
      <c r="B58" s="23"/>
      <c r="C58" s="15"/>
      <c r="D58" s="144"/>
      <c r="E58" s="488"/>
      <c r="F58" s="16"/>
      <c r="G58" s="16"/>
      <c r="H58" s="24"/>
      <c r="J58" s="496"/>
      <c r="K58" s="16"/>
      <c r="L58" s="16"/>
      <c r="M58" s="16"/>
      <c r="N58" s="16"/>
      <c r="O58" s="91"/>
    </row>
    <row r="59" spans="2:15" x14ac:dyDescent="0.2">
      <c r="B59" s="23"/>
      <c r="C59" s="15"/>
      <c r="D59" s="144"/>
      <c r="E59" s="488"/>
      <c r="F59" s="16"/>
      <c r="G59" s="16"/>
      <c r="H59" s="24"/>
      <c r="J59" s="437"/>
      <c r="K59" s="495"/>
      <c r="L59" s="254"/>
      <c r="M59" s="16"/>
      <c r="N59" s="16"/>
      <c r="O59" s="91"/>
    </row>
    <row r="60" spans="2:15" x14ac:dyDescent="0.2">
      <c r="B60" s="23"/>
      <c r="C60" s="15"/>
      <c r="D60" s="144"/>
      <c r="E60" s="488"/>
      <c r="F60" s="16"/>
      <c r="G60" s="16"/>
      <c r="H60" s="24"/>
      <c r="J60" s="498"/>
      <c r="K60" s="499"/>
      <c r="L60" s="18"/>
      <c r="M60" s="16"/>
      <c r="N60" s="16"/>
      <c r="O60" s="91"/>
    </row>
    <row r="61" spans="2:15" x14ac:dyDescent="0.2">
      <c r="B61" s="23"/>
      <c r="C61" s="437"/>
      <c r="D61" s="254"/>
      <c r="E61" s="599"/>
      <c r="F61" s="254"/>
      <c r="G61" s="254"/>
      <c r="H61" s="24"/>
      <c r="J61" s="498"/>
      <c r="K61" s="499"/>
      <c r="L61" s="18"/>
      <c r="M61" s="16"/>
      <c r="N61" s="16"/>
      <c r="O61" s="91"/>
    </row>
    <row r="62" spans="2:15" x14ac:dyDescent="0.2">
      <c r="B62" s="181"/>
      <c r="C62" s="181"/>
      <c r="D62" s="13"/>
      <c r="E62" s="598"/>
      <c r="F62" s="13"/>
      <c r="G62" s="24"/>
      <c r="H62" s="13"/>
      <c r="J62" s="498"/>
      <c r="K62" s="16"/>
      <c r="L62" s="18"/>
      <c r="M62" s="16"/>
      <c r="N62" s="16"/>
      <c r="O62" s="91"/>
    </row>
    <row r="63" spans="2:15" x14ac:dyDescent="0.2">
      <c r="B63" s="23"/>
      <c r="C63" s="498"/>
      <c r="D63" s="499"/>
      <c r="E63" s="488"/>
      <c r="F63" s="16"/>
      <c r="G63" s="16"/>
      <c r="H63" s="24"/>
      <c r="J63" s="15"/>
      <c r="K63" s="144"/>
      <c r="L63" s="27"/>
      <c r="M63" s="28"/>
      <c r="N63" s="28"/>
    </row>
    <row r="64" spans="2:15" x14ac:dyDescent="0.2">
      <c r="B64" s="23"/>
      <c r="C64" s="498"/>
      <c r="D64" s="499"/>
      <c r="E64" s="488"/>
      <c r="F64" s="16"/>
      <c r="G64" s="16"/>
      <c r="H64" s="24"/>
      <c r="J64" s="15"/>
      <c r="K64" s="144"/>
      <c r="L64" s="27"/>
      <c r="M64" s="28"/>
      <c r="N64" s="28"/>
    </row>
    <row r="65" spans="1:14" x14ac:dyDescent="0.2">
      <c r="B65" s="23"/>
      <c r="C65" s="498"/>
      <c r="D65" s="16"/>
      <c r="E65" s="488"/>
      <c r="F65" s="16"/>
      <c r="G65" s="16"/>
      <c r="H65" s="24"/>
      <c r="J65" s="15"/>
      <c r="K65" s="144"/>
      <c r="L65" s="27"/>
      <c r="M65" s="28"/>
      <c r="N65" s="28"/>
    </row>
    <row r="66" spans="1:14" x14ac:dyDescent="0.2">
      <c r="B66" s="23"/>
      <c r="C66" s="15"/>
      <c r="D66" s="16"/>
      <c r="E66" s="15"/>
      <c r="F66" s="18"/>
      <c r="G66" s="18"/>
      <c r="H66" s="24"/>
      <c r="J66" s="15"/>
      <c r="K66" s="144"/>
      <c r="L66" s="27"/>
      <c r="M66" s="28"/>
      <c r="N66" s="28"/>
    </row>
    <row r="67" spans="1:14" x14ac:dyDescent="0.2">
      <c r="B67" s="36"/>
      <c r="C67" s="36"/>
      <c r="D67" s="37"/>
      <c r="E67" s="36"/>
      <c r="F67" s="37"/>
      <c r="G67" s="37"/>
      <c r="H67" s="47"/>
      <c r="J67" s="15"/>
      <c r="K67" s="144"/>
      <c r="L67" s="27"/>
      <c r="M67" s="18"/>
      <c r="N67" s="18"/>
    </row>
    <row r="68" spans="1:14" ht="14.25" x14ac:dyDescent="0.2">
      <c r="B68" s="581"/>
      <c r="C68" s="130"/>
      <c r="D68" s="133"/>
      <c r="E68" s="130"/>
      <c r="F68" s="133"/>
      <c r="G68" s="133"/>
      <c r="H68" s="575"/>
      <c r="I68" s="273"/>
    </row>
    <row r="69" spans="1:14" x14ac:dyDescent="0.2">
      <c r="B69" s="13"/>
      <c r="C69" s="384"/>
      <c r="D69" s="474"/>
      <c r="E69" s="508"/>
      <c r="F69" s="37"/>
      <c r="G69" s="37"/>
      <c r="H69" s="14"/>
      <c r="J69" s="15"/>
      <c r="K69" s="144"/>
      <c r="L69" s="27"/>
      <c r="M69" s="29"/>
      <c r="N69" s="29"/>
    </row>
    <row r="70" spans="1:14" x14ac:dyDescent="0.2">
      <c r="B70" s="13"/>
      <c r="C70" s="472"/>
      <c r="D70" s="473"/>
      <c r="E70" s="508"/>
      <c r="F70" s="37"/>
      <c r="G70" s="37"/>
      <c r="H70" s="14"/>
      <c r="J70" s="15"/>
      <c r="K70" s="144"/>
      <c r="L70" s="27"/>
      <c r="M70" s="29"/>
      <c r="N70" s="29"/>
    </row>
    <row r="71" spans="1:14" x14ac:dyDescent="0.2">
      <c r="B71" s="13"/>
      <c r="C71" s="476"/>
      <c r="D71" s="477"/>
      <c r="E71" s="508"/>
      <c r="F71" s="37"/>
      <c r="G71" s="37"/>
      <c r="H71" s="14"/>
      <c r="J71" s="15"/>
      <c r="K71" s="144"/>
      <c r="L71" s="27"/>
      <c r="M71" s="29"/>
      <c r="N71" s="29"/>
    </row>
    <row r="72" spans="1:14" x14ac:dyDescent="0.2">
      <c r="B72" s="67"/>
      <c r="C72" s="476"/>
      <c r="D72" s="477"/>
      <c r="E72" s="508"/>
      <c r="F72" s="37"/>
      <c r="G72" s="37"/>
      <c r="H72" s="14"/>
    </row>
    <row r="73" spans="1:14" x14ac:dyDescent="0.2">
      <c r="B73" s="67"/>
      <c r="C73" s="476"/>
      <c r="D73" s="474"/>
      <c r="E73" s="508"/>
      <c r="F73" s="37"/>
      <c r="G73" s="37"/>
      <c r="H73" s="14"/>
    </row>
    <row r="74" spans="1:14" x14ac:dyDescent="0.2">
      <c r="B74" s="570"/>
      <c r="C74" s="569"/>
      <c r="D74" s="600"/>
      <c r="E74" s="596"/>
      <c r="F74" s="543"/>
      <c r="G74" s="543"/>
      <c r="H74" s="588"/>
    </row>
    <row r="75" spans="1:14" x14ac:dyDescent="0.2">
      <c r="B75" s="67"/>
      <c r="C75" s="472"/>
      <c r="D75" s="60"/>
      <c r="E75" s="508"/>
      <c r="F75" s="37"/>
      <c r="G75" s="37"/>
      <c r="H75" s="14"/>
    </row>
    <row r="76" spans="1:14" x14ac:dyDescent="0.2">
      <c r="B76" s="570"/>
      <c r="C76" s="569"/>
      <c r="D76" s="600"/>
      <c r="E76" s="596"/>
      <c r="F76" s="543"/>
      <c r="G76" s="543"/>
      <c r="H76" s="588"/>
    </row>
    <row r="77" spans="1:14" x14ac:dyDescent="0.2">
      <c r="B77" s="570"/>
      <c r="C77" s="569"/>
      <c r="D77" s="600"/>
      <c r="E77" s="601"/>
      <c r="F77" s="543"/>
      <c r="G77" s="543"/>
      <c r="H77" s="588"/>
      <c r="J77" s="30"/>
    </row>
    <row r="78" spans="1:14" ht="14.25" x14ac:dyDescent="0.2">
      <c r="B78" s="581"/>
      <c r="C78" s="130"/>
      <c r="D78" s="133"/>
      <c r="E78" s="602"/>
      <c r="F78" s="133"/>
      <c r="G78" s="133"/>
      <c r="H78" s="575"/>
      <c r="J78" s="16"/>
      <c r="K78" s="15"/>
      <c r="L78" s="24"/>
      <c r="M78" s="24"/>
      <c r="N78" s="91"/>
    </row>
    <row r="79" spans="1:14" s="106" customFormat="1" x14ac:dyDescent="0.2">
      <c r="A79" s="469"/>
      <c r="B79" s="13"/>
      <c r="C79" s="478"/>
      <c r="D79" s="477"/>
      <c r="E79" s="511"/>
      <c r="F79" s="37"/>
      <c r="G79" s="37"/>
      <c r="H79" s="14"/>
      <c r="I79" s="333"/>
      <c r="J79" s="24"/>
      <c r="K79" s="23"/>
      <c r="L79" s="24"/>
      <c r="M79" s="24"/>
      <c r="N79" s="91"/>
    </row>
    <row r="80" spans="1:14" s="106" customFormat="1" x14ac:dyDescent="0.2">
      <c r="A80" s="469"/>
      <c r="B80" s="13"/>
      <c r="C80" s="478"/>
      <c r="D80" s="477"/>
      <c r="E80" s="511"/>
      <c r="F80" s="37"/>
      <c r="G80" s="37"/>
      <c r="H80" s="14"/>
      <c r="I80" s="273"/>
      <c r="J80" s="16"/>
      <c r="K80" s="15"/>
      <c r="L80" s="16"/>
      <c r="M80" s="16"/>
      <c r="N80" s="91"/>
    </row>
    <row r="81" spans="1:16" s="106" customFormat="1" x14ac:dyDescent="0.2">
      <c r="A81" s="469"/>
      <c r="B81" s="13"/>
      <c r="C81" s="478"/>
      <c r="D81" s="474"/>
      <c r="E81" s="511"/>
      <c r="F81" s="37"/>
      <c r="G81" s="37"/>
      <c r="H81" s="14"/>
      <c r="I81" s="273"/>
      <c r="J81" s="16"/>
      <c r="K81" s="15"/>
      <c r="L81" s="16"/>
      <c r="M81" s="16"/>
      <c r="N81" s="91"/>
    </row>
    <row r="82" spans="1:16" s="106" customFormat="1" x14ac:dyDescent="0.2">
      <c r="A82" s="469"/>
      <c r="B82" s="67"/>
      <c r="C82" s="36"/>
      <c r="D82" s="60"/>
      <c r="E82" s="71"/>
      <c r="F82" s="67"/>
      <c r="G82" s="67"/>
      <c r="H82" s="14"/>
      <c r="I82" s="273"/>
      <c r="J82" s="88"/>
      <c r="K82" s="92"/>
      <c r="L82" s="18"/>
      <c r="M82" s="18"/>
      <c r="N82" s="91"/>
    </row>
    <row r="83" spans="1:16" s="106" customFormat="1" x14ac:dyDescent="0.2">
      <c r="A83" s="469"/>
      <c r="B83" s="328"/>
      <c r="C83" s="331"/>
      <c r="D83" s="330"/>
      <c r="E83" s="331"/>
      <c r="F83" s="330"/>
      <c r="G83" s="330"/>
      <c r="H83" s="330"/>
      <c r="I83" s="273"/>
      <c r="J83" s="24"/>
      <c r="K83" s="23"/>
      <c r="L83" s="18"/>
      <c r="M83" s="18"/>
      <c r="N83" s="91"/>
    </row>
    <row r="84" spans="1:16" s="106" customFormat="1" x14ac:dyDescent="0.2">
      <c r="A84" s="469"/>
      <c r="B84" s="591"/>
      <c r="C84" s="48"/>
      <c r="D84" s="48"/>
      <c r="E84" s="48"/>
      <c r="F84" s="47"/>
      <c r="G84" s="47"/>
      <c r="H84" s="47"/>
      <c r="I84" s="273"/>
      <c r="J84" s="15"/>
      <c r="K84" s="144"/>
      <c r="L84" s="16"/>
      <c r="M84" s="16"/>
      <c r="N84" s="16"/>
      <c r="O84" s="35"/>
    </row>
    <row r="85" spans="1:16" s="106" customFormat="1" x14ac:dyDescent="0.2">
      <c r="A85" s="469"/>
      <c r="B85" s="36"/>
      <c r="C85" s="367"/>
      <c r="D85" s="497"/>
      <c r="E85" s="510"/>
      <c r="F85" s="16"/>
      <c r="G85" s="16"/>
      <c r="H85" s="579"/>
      <c r="I85" s="273"/>
      <c r="J85" s="15"/>
      <c r="K85" s="144"/>
      <c r="L85" s="16"/>
      <c r="M85" s="16"/>
      <c r="N85" s="16"/>
      <c r="O85" s="35"/>
    </row>
    <row r="86" spans="1:16" s="106" customFormat="1" x14ac:dyDescent="0.2">
      <c r="A86" s="469"/>
      <c r="B86" s="36"/>
      <c r="C86" s="496"/>
      <c r="D86" s="495"/>
      <c r="E86" s="510"/>
      <c r="F86" s="16"/>
      <c r="G86" s="16"/>
      <c r="H86" s="579"/>
      <c r="I86" s="273"/>
      <c r="J86" s="15"/>
      <c r="K86" s="144"/>
      <c r="L86" s="24"/>
      <c r="M86" s="16"/>
      <c r="N86" s="16"/>
      <c r="O86" s="35"/>
    </row>
    <row r="87" spans="1:16" x14ac:dyDescent="0.2">
      <c r="B87" s="36"/>
      <c r="C87" s="500"/>
      <c r="D87" s="501"/>
      <c r="E87" s="510"/>
      <c r="F87" s="16"/>
      <c r="G87" s="16"/>
      <c r="H87" s="579"/>
      <c r="J87" s="367"/>
      <c r="K87" s="497"/>
      <c r="L87" s="368"/>
      <c r="M87" s="16"/>
      <c r="N87" s="16"/>
      <c r="O87" s="35"/>
    </row>
    <row r="88" spans="1:16" x14ac:dyDescent="0.2">
      <c r="B88" s="36"/>
      <c r="C88" s="15"/>
      <c r="D88" s="16"/>
      <c r="E88" s="17"/>
      <c r="F88" s="16"/>
      <c r="G88" s="16"/>
      <c r="H88" s="24"/>
      <c r="J88" s="496"/>
      <c r="K88" s="495"/>
      <c r="L88" s="368"/>
      <c r="M88" s="16"/>
      <c r="N88" s="16"/>
      <c r="O88" s="35"/>
    </row>
    <row r="89" spans="1:16" x14ac:dyDescent="0.2">
      <c r="B89" s="48"/>
      <c r="C89" s="48"/>
      <c r="D89" s="48"/>
      <c r="E89" s="506"/>
      <c r="F89" s="47"/>
      <c r="G89" s="47"/>
      <c r="H89" s="47"/>
      <c r="J89" s="500"/>
      <c r="K89" s="501"/>
      <c r="L89" s="368"/>
      <c r="M89" s="16"/>
      <c r="N89" s="16"/>
      <c r="O89" s="35"/>
      <c r="P89" s="106"/>
    </row>
    <row r="90" spans="1:16" x14ac:dyDescent="0.2">
      <c r="B90" s="36"/>
      <c r="C90" s="487"/>
      <c r="D90" s="501"/>
      <c r="E90" s="512"/>
      <c r="F90" s="16"/>
      <c r="G90" s="16"/>
      <c r="H90" s="579"/>
      <c r="J90" s="500"/>
      <c r="K90" s="501"/>
      <c r="L90" s="368"/>
      <c r="M90" s="16"/>
      <c r="N90" s="16"/>
      <c r="O90" s="19"/>
    </row>
    <row r="91" spans="1:16" x14ac:dyDescent="0.2">
      <c r="B91" s="36"/>
      <c r="C91" s="487"/>
      <c r="D91" s="501"/>
      <c r="E91" s="512"/>
      <c r="F91" s="16"/>
      <c r="G91" s="16"/>
      <c r="H91" s="579"/>
      <c r="J91" s="500"/>
      <c r="K91" s="497"/>
      <c r="L91" s="368"/>
      <c r="M91" s="16"/>
      <c r="N91" s="16"/>
      <c r="O91" s="35"/>
      <c r="P91" s="6"/>
    </row>
    <row r="92" spans="1:16" x14ac:dyDescent="0.2">
      <c r="B92" s="36"/>
      <c r="C92" s="487"/>
      <c r="D92" s="497"/>
      <c r="E92" s="512"/>
      <c r="F92" s="16"/>
      <c r="G92" s="16"/>
      <c r="H92" s="579"/>
      <c r="J92" s="496"/>
      <c r="K92" s="16"/>
      <c r="L92" s="368"/>
      <c r="M92" s="16"/>
      <c r="N92" s="16"/>
      <c r="O92" s="35"/>
      <c r="P92" s="6"/>
    </row>
    <row r="93" spans="1:16" x14ac:dyDescent="0.2">
      <c r="B93" s="36"/>
      <c r="C93" s="500"/>
      <c r="D93" s="368"/>
      <c r="E93" s="510"/>
      <c r="F93" s="594"/>
      <c r="G93" s="594"/>
      <c r="H93" s="579"/>
      <c r="J93" s="487"/>
      <c r="K93" s="501"/>
      <c r="L93" s="245"/>
      <c r="M93" s="16"/>
      <c r="N93" s="16"/>
      <c r="O93" s="35"/>
      <c r="P93" s="6"/>
    </row>
    <row r="94" spans="1:16" x14ac:dyDescent="0.2">
      <c r="B94" s="48"/>
      <c r="C94" s="48"/>
      <c r="D94" s="48"/>
      <c r="E94" s="506"/>
      <c r="F94" s="47"/>
      <c r="G94" s="47"/>
      <c r="H94" s="47"/>
      <c r="I94" s="273"/>
      <c r="J94" s="487"/>
      <c r="K94" s="501"/>
      <c r="L94" s="245"/>
      <c r="M94" s="16"/>
      <c r="N94" s="16"/>
      <c r="O94" s="35"/>
      <c r="P94" s="6"/>
    </row>
    <row r="95" spans="1:16" x14ac:dyDescent="0.2">
      <c r="B95" s="36"/>
      <c r="C95" s="15"/>
      <c r="D95" s="144"/>
      <c r="E95" s="17"/>
      <c r="F95" s="16"/>
      <c r="G95" s="16"/>
      <c r="H95" s="579"/>
      <c r="I95" s="273"/>
      <c r="J95" s="487"/>
      <c r="K95" s="497"/>
      <c r="L95" s="245"/>
      <c r="M95" s="16"/>
      <c r="N95" s="16"/>
      <c r="O95" s="35"/>
      <c r="P95" s="106"/>
    </row>
    <row r="96" spans="1:16" x14ac:dyDescent="0.2">
      <c r="B96" s="36"/>
      <c r="C96" s="15"/>
      <c r="D96" s="144"/>
      <c r="E96" s="17"/>
      <c r="F96" s="16"/>
      <c r="G96" s="16"/>
      <c r="H96" s="579"/>
      <c r="I96" s="273"/>
      <c r="J96" s="15"/>
      <c r="K96" s="16"/>
      <c r="L96" s="15"/>
      <c r="M96" s="16"/>
      <c r="N96" s="16"/>
      <c r="O96" s="24"/>
      <c r="P96" s="6"/>
    </row>
    <row r="97" spans="2:16" x14ac:dyDescent="0.2">
      <c r="B97" s="36"/>
      <c r="C97" s="15"/>
      <c r="D97" s="144"/>
      <c r="E97" s="513"/>
      <c r="F97" s="16"/>
      <c r="G97" s="16"/>
      <c r="H97" s="579"/>
      <c r="I97" s="273"/>
      <c r="J97" s="27"/>
      <c r="K97" s="16"/>
      <c r="L97" s="27"/>
      <c r="M97" s="55"/>
      <c r="N97" s="55"/>
      <c r="O97" s="55"/>
      <c r="P97" s="6"/>
    </row>
    <row r="98" spans="2:16" x14ac:dyDescent="0.2">
      <c r="B98" s="36"/>
      <c r="C98" s="15"/>
      <c r="D98" s="16"/>
      <c r="E98" s="15"/>
      <c r="F98" s="24"/>
      <c r="G98" s="24"/>
      <c r="H98" s="24"/>
      <c r="I98" s="273"/>
      <c r="J98" s="27"/>
      <c r="K98" s="16"/>
      <c r="L98" s="27"/>
      <c r="M98" s="28"/>
      <c r="N98" s="28"/>
      <c r="O98" s="55"/>
      <c r="P98" s="6"/>
    </row>
    <row r="99" spans="2:16" x14ac:dyDescent="0.2">
      <c r="B99" s="36"/>
      <c r="C99" s="15"/>
      <c r="D99" s="16"/>
      <c r="E99" s="15"/>
      <c r="F99" s="16"/>
      <c r="G99" s="16"/>
      <c r="H99" s="24"/>
      <c r="I99" s="273"/>
      <c r="J99" s="27"/>
      <c r="K99" s="28"/>
      <c r="L99" s="27"/>
      <c r="M99" s="28"/>
      <c r="N99" s="28"/>
      <c r="O99" s="55"/>
      <c r="P99" s="6"/>
    </row>
    <row r="100" spans="2:16" ht="14.25" x14ac:dyDescent="0.2">
      <c r="B100" s="190"/>
      <c r="C100" s="526"/>
      <c r="D100" s="527"/>
      <c r="E100" s="190"/>
      <c r="F100" s="527"/>
      <c r="G100" s="527"/>
      <c r="H100" s="332"/>
      <c r="I100" s="273"/>
      <c r="J100" s="36"/>
      <c r="K100" s="37"/>
      <c r="L100" s="36"/>
      <c r="M100" s="37"/>
      <c r="N100" s="37"/>
      <c r="O100" s="13"/>
      <c r="P100" s="6"/>
    </row>
    <row r="101" spans="2:16" x14ac:dyDescent="0.2">
      <c r="B101" s="13"/>
      <c r="C101" s="480"/>
      <c r="D101" s="117"/>
      <c r="E101" s="509"/>
      <c r="F101" s="37"/>
      <c r="G101" s="37"/>
      <c r="H101" s="14"/>
      <c r="I101" s="273"/>
    </row>
    <row r="102" spans="2:16" x14ac:dyDescent="0.2">
      <c r="B102" s="13"/>
      <c r="C102" s="480"/>
      <c r="D102" s="117"/>
      <c r="E102" s="509"/>
      <c r="F102" s="37"/>
      <c r="G102" s="37"/>
      <c r="H102" s="14"/>
      <c r="I102" s="273"/>
    </row>
    <row r="103" spans="2:16" x14ac:dyDescent="0.2">
      <c r="B103" s="13"/>
      <c r="C103" s="36"/>
      <c r="D103" s="117"/>
      <c r="E103" s="509"/>
      <c r="F103" s="37"/>
      <c r="G103" s="37"/>
      <c r="H103" s="14"/>
      <c r="I103" s="273"/>
    </row>
    <row r="104" spans="2:16" x14ac:dyDescent="0.2">
      <c r="B104" s="67"/>
      <c r="C104" s="448"/>
      <c r="D104" s="117"/>
      <c r="E104" s="509"/>
      <c r="F104" s="37"/>
      <c r="G104" s="37"/>
      <c r="H104" s="14"/>
      <c r="I104" s="273"/>
    </row>
    <row r="105" spans="2:16" x14ac:dyDescent="0.2">
      <c r="B105" s="67"/>
      <c r="C105" s="36"/>
      <c r="D105" s="115"/>
      <c r="E105" s="509"/>
      <c r="F105" s="37"/>
      <c r="G105" s="37"/>
      <c r="H105" s="14"/>
    </row>
    <row r="106" spans="2:16" x14ac:dyDescent="0.2">
      <c r="B106" s="67"/>
      <c r="C106" s="36"/>
      <c r="D106" s="115"/>
      <c r="E106" s="509"/>
      <c r="F106" s="37"/>
      <c r="G106" s="37"/>
      <c r="H106" s="14"/>
    </row>
    <row r="107" spans="2:16" ht="14.25" x14ac:dyDescent="0.2">
      <c r="B107" s="190"/>
      <c r="C107" s="526"/>
      <c r="D107" s="527"/>
      <c r="E107" s="603"/>
      <c r="F107" s="527"/>
      <c r="G107" s="527"/>
      <c r="H107" s="332"/>
      <c r="I107" s="273"/>
    </row>
    <row r="108" spans="2:16" x14ac:dyDescent="0.2">
      <c r="B108" s="13"/>
      <c r="C108" s="36"/>
      <c r="D108" s="115"/>
      <c r="E108" s="509"/>
      <c r="F108" s="37"/>
      <c r="G108" s="37"/>
      <c r="H108" s="14"/>
      <c r="I108" s="273"/>
    </row>
    <row r="109" spans="2:16" x14ac:dyDescent="0.2">
      <c r="B109" s="13"/>
      <c r="C109" s="36"/>
      <c r="D109" s="115"/>
      <c r="E109" s="509"/>
      <c r="F109" s="37"/>
      <c r="G109" s="37"/>
      <c r="H109" s="14"/>
    </row>
    <row r="110" spans="2:16" x14ac:dyDescent="0.2">
      <c r="B110" s="13"/>
      <c r="C110" s="36"/>
      <c r="D110" s="115"/>
      <c r="E110" s="509"/>
      <c r="F110" s="37"/>
      <c r="G110" s="37"/>
      <c r="H110" s="14"/>
    </row>
    <row r="111" spans="2:16" x14ac:dyDescent="0.2">
      <c r="B111" s="329"/>
      <c r="C111" s="36"/>
      <c r="D111" s="37"/>
      <c r="E111" s="36"/>
      <c r="F111" s="67"/>
      <c r="G111" s="67"/>
      <c r="H111" s="14"/>
    </row>
    <row r="112" spans="2:16" x14ac:dyDescent="0.2">
      <c r="B112" s="328"/>
      <c r="C112" s="331"/>
      <c r="D112" s="330"/>
      <c r="E112" s="331"/>
      <c r="F112" s="330"/>
      <c r="G112" s="330"/>
      <c r="H112" s="330"/>
    </row>
    <row r="113" spans="2:15" x14ac:dyDescent="0.2">
      <c r="B113" s="48"/>
      <c r="C113" s="48"/>
      <c r="D113" s="48"/>
      <c r="E113" s="48"/>
      <c r="F113" s="47"/>
      <c r="G113" s="47"/>
      <c r="H113" s="47"/>
    </row>
    <row r="114" spans="2:15" x14ac:dyDescent="0.2">
      <c r="B114" s="36"/>
      <c r="C114" s="15"/>
      <c r="D114" s="503"/>
      <c r="E114" s="17"/>
      <c r="F114" s="16"/>
      <c r="G114" s="16"/>
      <c r="H114" s="579"/>
      <c r="J114" s="15"/>
      <c r="K114" s="144"/>
      <c r="L114" s="16"/>
      <c r="M114" s="16"/>
      <c r="N114" s="16"/>
      <c r="O114" s="35"/>
    </row>
    <row r="115" spans="2:15" x14ac:dyDescent="0.2">
      <c r="B115" s="36"/>
      <c r="C115" s="15"/>
      <c r="D115" s="503"/>
      <c r="E115" s="17"/>
      <c r="F115" s="16"/>
      <c r="G115" s="16"/>
      <c r="H115" s="579"/>
      <c r="J115" s="15"/>
      <c r="K115" s="144"/>
      <c r="L115" s="16"/>
      <c r="M115" s="16"/>
      <c r="N115" s="16"/>
      <c r="O115" s="35"/>
    </row>
    <row r="116" spans="2:15" x14ac:dyDescent="0.2">
      <c r="B116" s="36"/>
      <c r="C116" s="504"/>
      <c r="D116" s="503"/>
      <c r="E116" s="17"/>
      <c r="F116" s="16"/>
      <c r="G116" s="16"/>
      <c r="H116" s="579"/>
      <c r="J116" s="15"/>
      <c r="K116" s="144"/>
      <c r="L116" s="16"/>
      <c r="M116" s="16"/>
      <c r="N116" s="16"/>
      <c r="O116" s="35"/>
    </row>
    <row r="117" spans="2:15" x14ac:dyDescent="0.2">
      <c r="B117" s="36"/>
      <c r="C117" s="36"/>
      <c r="D117" s="36"/>
      <c r="E117" s="509"/>
      <c r="F117" s="37"/>
      <c r="G117" s="37"/>
      <c r="H117" s="47"/>
      <c r="J117" s="15"/>
      <c r="K117" s="144"/>
      <c r="L117" s="16"/>
      <c r="M117" s="16"/>
      <c r="N117" s="16"/>
      <c r="O117" s="35"/>
    </row>
    <row r="118" spans="2:15" x14ac:dyDescent="0.2">
      <c r="B118" s="48"/>
      <c r="C118" s="48"/>
      <c r="D118" s="48"/>
      <c r="E118" s="506"/>
      <c r="F118" s="47"/>
      <c r="G118" s="47"/>
      <c r="H118" s="47"/>
      <c r="J118" s="15"/>
      <c r="K118" s="503"/>
      <c r="L118" s="16"/>
      <c r="M118" s="16"/>
      <c r="N118" s="16"/>
      <c r="O118" s="35"/>
    </row>
    <row r="119" spans="2:15" x14ac:dyDescent="0.2">
      <c r="B119" s="36"/>
      <c r="C119" s="15"/>
      <c r="D119" s="144"/>
      <c r="E119" s="17"/>
      <c r="F119" s="16"/>
      <c r="G119" s="16"/>
      <c r="H119" s="579"/>
      <c r="J119" s="15"/>
      <c r="K119" s="503"/>
      <c r="L119" s="16"/>
      <c r="M119" s="16"/>
      <c r="N119" s="16"/>
      <c r="O119" s="35"/>
    </row>
    <row r="120" spans="2:15" x14ac:dyDescent="0.2">
      <c r="B120" s="36"/>
      <c r="C120" s="15"/>
      <c r="D120" s="144"/>
      <c r="E120" s="17"/>
      <c r="F120" s="16"/>
      <c r="G120" s="16"/>
      <c r="H120" s="579"/>
      <c r="J120" s="504"/>
      <c r="K120" s="503"/>
      <c r="L120" s="16"/>
      <c r="M120" s="16"/>
      <c r="N120" s="16"/>
      <c r="O120" s="35"/>
    </row>
    <row r="121" spans="2:15" x14ac:dyDescent="0.2">
      <c r="B121" s="36"/>
      <c r="C121" s="15"/>
      <c r="D121" s="144"/>
      <c r="E121" s="17"/>
      <c r="F121" s="16"/>
      <c r="G121" s="16"/>
      <c r="H121" s="579"/>
      <c r="J121" s="15"/>
      <c r="K121" s="503"/>
      <c r="L121" s="16"/>
      <c r="M121" s="16"/>
      <c r="N121" s="16"/>
      <c r="O121" s="35"/>
    </row>
    <row r="122" spans="2:15" x14ac:dyDescent="0.2">
      <c r="B122" s="573"/>
      <c r="C122" s="36"/>
      <c r="D122" s="37"/>
      <c r="E122" s="36"/>
      <c r="F122" s="37"/>
      <c r="G122" s="37"/>
      <c r="H122" s="37"/>
      <c r="J122" s="27"/>
      <c r="K122" s="16"/>
      <c r="L122" s="27"/>
      <c r="M122" s="55"/>
      <c r="N122" s="55"/>
      <c r="O122" s="90"/>
    </row>
    <row r="123" spans="2:15" x14ac:dyDescent="0.2">
      <c r="B123" s="36"/>
      <c r="C123" s="15"/>
      <c r="D123" s="16"/>
      <c r="E123" s="15"/>
      <c r="F123" s="24"/>
      <c r="G123" s="24"/>
      <c r="H123" s="24"/>
      <c r="J123" s="27"/>
      <c r="K123" s="16"/>
      <c r="L123" s="27"/>
      <c r="M123" s="28"/>
      <c r="N123" s="28"/>
      <c r="O123" s="90"/>
    </row>
    <row r="124" spans="2:15" x14ac:dyDescent="0.2">
      <c r="B124" s="36"/>
      <c r="C124" s="15"/>
      <c r="D124" s="16"/>
      <c r="E124" s="15"/>
      <c r="F124" s="24"/>
      <c r="G124" s="24"/>
      <c r="H124" s="24"/>
      <c r="J124" s="27"/>
      <c r="K124" s="16"/>
      <c r="L124" s="27"/>
      <c r="M124" s="55"/>
      <c r="N124" s="55"/>
      <c r="O124" s="90"/>
    </row>
    <row r="125" spans="2:15" x14ac:dyDescent="0.2">
      <c r="B125" s="36"/>
      <c r="C125" s="36"/>
      <c r="D125" s="36"/>
      <c r="E125" s="36"/>
      <c r="F125" s="37"/>
      <c r="G125" s="37"/>
      <c r="H125" s="47"/>
      <c r="J125" s="27"/>
      <c r="K125" s="16"/>
      <c r="L125" s="27"/>
      <c r="M125" s="55"/>
      <c r="N125" s="55"/>
      <c r="O125" s="90"/>
    </row>
    <row r="126" spans="2:15" x14ac:dyDescent="0.2">
      <c r="B126" s="48"/>
      <c r="C126" s="48"/>
      <c r="D126" s="48"/>
      <c r="E126" s="48"/>
      <c r="F126" s="47"/>
      <c r="G126" s="47"/>
      <c r="H126" s="47"/>
      <c r="J126" s="27"/>
      <c r="K126" s="28"/>
      <c r="L126" s="27"/>
      <c r="M126" s="28"/>
      <c r="N126" s="28"/>
      <c r="O126" s="90"/>
    </row>
    <row r="127" spans="2:15" x14ac:dyDescent="0.2">
      <c r="B127" s="36"/>
      <c r="C127" s="15"/>
      <c r="D127" s="16"/>
      <c r="E127" s="15"/>
      <c r="F127" s="24"/>
      <c r="G127" s="24"/>
      <c r="H127" s="24"/>
      <c r="J127" s="27"/>
      <c r="K127" s="16"/>
      <c r="L127" s="27"/>
      <c r="M127" s="55"/>
      <c r="N127" s="55"/>
      <c r="O127" s="90"/>
    </row>
    <row r="128" spans="2:15" x14ac:dyDescent="0.2">
      <c r="B128" s="36"/>
      <c r="C128" s="15"/>
      <c r="D128" s="16"/>
      <c r="E128" s="15"/>
      <c r="F128" s="24"/>
      <c r="G128" s="24"/>
      <c r="H128" s="24"/>
      <c r="J128" s="27"/>
      <c r="K128" s="16"/>
      <c r="L128" s="27"/>
      <c r="M128" s="55"/>
      <c r="N128" s="55"/>
      <c r="O128" s="90"/>
    </row>
    <row r="129" spans="2:15" x14ac:dyDescent="0.2">
      <c r="B129" s="36"/>
      <c r="C129" s="15"/>
      <c r="D129" s="16"/>
      <c r="E129" s="15"/>
      <c r="F129" s="16"/>
      <c r="G129" s="16"/>
      <c r="H129" s="24"/>
      <c r="J129" s="27"/>
      <c r="K129" s="16"/>
      <c r="L129" s="27"/>
      <c r="M129" s="55"/>
      <c r="N129" s="55"/>
      <c r="O129" s="90"/>
    </row>
    <row r="130" spans="2:15" x14ac:dyDescent="0.2">
      <c r="H130" s="87"/>
    </row>
  </sheetData>
  <sortState xmlns:xlrd2="http://schemas.microsoft.com/office/spreadsheetml/2017/richdata2" ref="J114:O121">
    <sortCondition ref="L114:L121"/>
    <sortCondition descending="1" ref="O114:O121"/>
  </sortState>
  <phoneticPr fontId="51" type="noConversion"/>
  <pageMargins left="0.62986111111111109" right="0.37986111111111115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41"/>
  <sheetViews>
    <sheetView topLeftCell="B1" workbookViewId="0">
      <selection activeCell="P12" sqref="P12"/>
    </sheetView>
  </sheetViews>
  <sheetFormatPr defaultRowHeight="12.75" x14ac:dyDescent="0.2"/>
  <cols>
    <col min="1" max="1" width="0.5703125" style="107" hidden="1" customWidth="1"/>
    <col min="2" max="10" width="9.140625" style="107"/>
    <col min="11" max="11" width="16" style="107" customWidth="1"/>
    <col min="12" max="12" width="1.28515625" style="107" customWidth="1"/>
    <col min="13" max="16384" width="9.140625" style="107"/>
  </cols>
  <sheetData>
    <row r="2" spans="2:11" x14ac:dyDescent="0.2">
      <c r="B2" s="224"/>
      <c r="C2" s="225"/>
      <c r="D2" s="225"/>
      <c r="E2" s="225"/>
      <c r="F2" s="225"/>
      <c r="G2" s="225"/>
      <c r="H2" s="225"/>
      <c r="I2" s="225"/>
      <c r="J2" s="225"/>
      <c r="K2" s="226"/>
    </row>
    <row r="3" spans="2:11" ht="18" x14ac:dyDescent="0.25">
      <c r="B3" s="227" t="s">
        <v>84</v>
      </c>
      <c r="C3" s="228"/>
      <c r="D3" s="228"/>
      <c r="E3" s="228"/>
      <c r="F3" s="228"/>
      <c r="G3" s="228"/>
      <c r="H3" s="228"/>
      <c r="I3" s="228"/>
      <c r="J3" s="228"/>
      <c r="K3" s="229"/>
    </row>
    <row r="4" spans="2:11" x14ac:dyDescent="0.2">
      <c r="B4" s="230"/>
      <c r="C4" s="228"/>
      <c r="D4" s="228"/>
      <c r="E4" s="228"/>
      <c r="F4" s="228"/>
      <c r="G4" s="228"/>
      <c r="H4" s="228"/>
      <c r="I4" s="228"/>
      <c r="J4" s="228"/>
      <c r="K4" s="229"/>
    </row>
    <row r="5" spans="2:11" x14ac:dyDescent="0.2">
      <c r="B5" s="230"/>
      <c r="C5" s="228"/>
      <c r="D5" s="228"/>
      <c r="E5" s="228"/>
      <c r="F5" s="228"/>
      <c r="G5" s="228"/>
      <c r="H5" s="228"/>
      <c r="I5" s="228"/>
      <c r="J5" s="228"/>
      <c r="K5" s="229"/>
    </row>
    <row r="6" spans="2:11" x14ac:dyDescent="0.2">
      <c r="B6" s="231" t="s">
        <v>85</v>
      </c>
      <c r="C6" s="228"/>
      <c r="D6" s="228"/>
      <c r="E6" s="228"/>
      <c r="F6" s="228"/>
      <c r="G6" s="228"/>
      <c r="H6" s="228"/>
      <c r="I6" s="228"/>
      <c r="J6" s="228"/>
      <c r="K6" s="229"/>
    </row>
    <row r="7" spans="2:11" x14ac:dyDescent="0.2">
      <c r="B7" s="230"/>
      <c r="C7" s="232" t="s">
        <v>86</v>
      </c>
      <c r="D7" s="228"/>
      <c r="E7" s="228"/>
      <c r="F7" s="228"/>
      <c r="G7" s="228"/>
      <c r="H7" s="228"/>
      <c r="I7" s="228"/>
      <c r="J7" s="228"/>
      <c r="K7" s="229"/>
    </row>
    <row r="8" spans="2:11" x14ac:dyDescent="0.2">
      <c r="B8" s="230"/>
      <c r="C8" s="232" t="s">
        <v>87</v>
      </c>
      <c r="D8" s="228"/>
      <c r="E8" s="228"/>
      <c r="F8" s="228"/>
      <c r="G8" s="228"/>
      <c r="H8" s="228"/>
      <c r="I8" s="228"/>
      <c r="J8" s="228"/>
      <c r="K8" s="229"/>
    </row>
    <row r="9" spans="2:11" x14ac:dyDescent="0.2">
      <c r="B9" s="230"/>
      <c r="C9" s="232" t="s">
        <v>88</v>
      </c>
      <c r="D9" s="228"/>
      <c r="E9" s="228"/>
      <c r="F9" s="228"/>
      <c r="G9" s="228"/>
      <c r="H9" s="228"/>
      <c r="I9" s="228"/>
      <c r="J9" s="228"/>
      <c r="K9" s="229"/>
    </row>
    <row r="10" spans="2:11" x14ac:dyDescent="0.2">
      <c r="B10" s="230"/>
      <c r="C10" s="228"/>
      <c r="D10" s="228"/>
      <c r="E10" s="228"/>
      <c r="F10" s="228"/>
      <c r="G10" s="228"/>
      <c r="H10" s="228"/>
      <c r="I10" s="228"/>
      <c r="J10" s="228"/>
      <c r="K10" s="229"/>
    </row>
    <row r="11" spans="2:11" x14ac:dyDescent="0.2">
      <c r="B11" s="231" t="s">
        <v>34</v>
      </c>
      <c r="C11" s="228"/>
      <c r="D11" s="228"/>
      <c r="E11" s="228"/>
      <c r="F11" s="228"/>
      <c r="G11" s="228"/>
      <c r="H11" s="228"/>
      <c r="I11" s="228"/>
      <c r="J11" s="228"/>
      <c r="K11" s="229"/>
    </row>
    <row r="12" spans="2:11" x14ac:dyDescent="0.2">
      <c r="B12" s="230"/>
      <c r="C12" s="228"/>
      <c r="D12" s="228"/>
      <c r="E12" s="228"/>
      <c r="F12" s="228"/>
      <c r="G12" s="228"/>
      <c r="H12" s="228"/>
      <c r="I12" s="228"/>
      <c r="J12" s="228"/>
      <c r="K12" s="229"/>
    </row>
    <row r="13" spans="2:11" x14ac:dyDescent="0.2">
      <c r="B13" s="231" t="s">
        <v>39</v>
      </c>
      <c r="C13" s="228"/>
      <c r="D13" s="228"/>
      <c r="E13" s="228"/>
      <c r="F13" s="228"/>
      <c r="G13" s="228"/>
      <c r="H13" s="228"/>
      <c r="I13" s="228"/>
      <c r="J13" s="228"/>
      <c r="K13" s="229"/>
    </row>
    <row r="14" spans="2:11" x14ac:dyDescent="0.2">
      <c r="B14" s="231" t="s">
        <v>90</v>
      </c>
      <c r="C14" s="228"/>
      <c r="D14" s="228"/>
      <c r="E14" s="228"/>
      <c r="F14" s="228"/>
      <c r="G14" s="228"/>
      <c r="H14" s="228"/>
      <c r="I14" s="228"/>
      <c r="J14" s="228"/>
      <c r="K14" s="229"/>
    </row>
    <row r="15" spans="2:11" x14ac:dyDescent="0.2">
      <c r="B15" s="604" t="s">
        <v>89</v>
      </c>
      <c r="C15" s="228"/>
      <c r="D15" s="228"/>
      <c r="E15" s="228"/>
      <c r="F15" s="228"/>
      <c r="G15" s="228"/>
      <c r="H15" s="228"/>
      <c r="I15" s="228"/>
      <c r="J15" s="228"/>
      <c r="K15" s="229"/>
    </row>
    <row r="16" spans="2:11" x14ac:dyDescent="0.2">
      <c r="B16" s="230"/>
      <c r="C16" s="228"/>
      <c r="D16" s="228"/>
      <c r="E16" s="228"/>
      <c r="F16" s="228"/>
      <c r="G16" s="228"/>
      <c r="H16" s="228"/>
      <c r="I16" s="228"/>
      <c r="J16" s="228"/>
      <c r="K16" s="229"/>
    </row>
    <row r="17" spans="2:11" x14ac:dyDescent="0.2">
      <c r="B17" s="231" t="s">
        <v>47</v>
      </c>
      <c r="C17" s="228"/>
      <c r="D17" s="228"/>
      <c r="E17" s="228"/>
      <c r="F17" s="228"/>
      <c r="G17" s="228"/>
      <c r="H17" s="228"/>
      <c r="I17" s="228"/>
      <c r="J17" s="228"/>
      <c r="K17" s="229"/>
    </row>
    <row r="18" spans="2:11" x14ac:dyDescent="0.2">
      <c r="B18" s="230"/>
      <c r="C18" s="228"/>
      <c r="D18" s="228"/>
      <c r="E18" s="228"/>
      <c r="F18" s="228"/>
      <c r="G18" s="228"/>
      <c r="H18" s="228"/>
      <c r="I18" s="228"/>
      <c r="J18" s="228"/>
      <c r="K18" s="229"/>
    </row>
    <row r="19" spans="2:11" x14ac:dyDescent="0.2">
      <c r="B19" s="231" t="s">
        <v>44</v>
      </c>
      <c r="C19" s="228"/>
      <c r="D19" s="228"/>
      <c r="E19" s="228"/>
      <c r="F19" s="228"/>
      <c r="G19" s="228"/>
      <c r="H19" s="228"/>
      <c r="I19" s="228"/>
      <c r="J19" s="228"/>
      <c r="K19" s="229"/>
    </row>
    <row r="20" spans="2:11" x14ac:dyDescent="0.2">
      <c r="B20" s="230"/>
      <c r="C20" s="228"/>
      <c r="D20" s="228"/>
      <c r="E20" s="228"/>
      <c r="F20" s="228"/>
      <c r="G20" s="228"/>
      <c r="H20" s="228"/>
      <c r="I20" s="228"/>
      <c r="J20" s="228"/>
      <c r="K20" s="229"/>
    </row>
    <row r="21" spans="2:11" x14ac:dyDescent="0.2">
      <c r="B21" s="231" t="s">
        <v>35</v>
      </c>
      <c r="C21" s="228"/>
      <c r="D21" s="228"/>
      <c r="E21" s="228"/>
      <c r="F21" s="228"/>
      <c r="G21" s="228"/>
      <c r="H21" s="228"/>
      <c r="I21" s="228"/>
      <c r="J21" s="228"/>
      <c r="K21" s="229"/>
    </row>
    <row r="22" spans="2:11" x14ac:dyDescent="0.2">
      <c r="B22" s="231" t="s">
        <v>36</v>
      </c>
      <c r="C22" s="228"/>
      <c r="D22" s="228"/>
      <c r="E22" s="228"/>
      <c r="F22" s="228"/>
      <c r="G22" s="228"/>
      <c r="H22" s="228"/>
      <c r="I22" s="228"/>
      <c r="J22" s="228"/>
      <c r="K22" s="229"/>
    </row>
    <row r="23" spans="2:11" x14ac:dyDescent="0.2">
      <c r="B23" s="231" t="s">
        <v>92</v>
      </c>
      <c r="C23" s="228"/>
      <c r="D23" s="228"/>
      <c r="E23" s="228"/>
      <c r="F23" s="228"/>
      <c r="G23" s="228"/>
      <c r="H23" s="228"/>
      <c r="I23" s="228"/>
      <c r="J23" s="228"/>
      <c r="K23" s="229"/>
    </row>
    <row r="24" spans="2:11" x14ac:dyDescent="0.2">
      <c r="B24" s="604" t="s">
        <v>91</v>
      </c>
      <c r="C24" s="228"/>
      <c r="D24" s="228"/>
      <c r="E24" s="228"/>
      <c r="F24" s="228"/>
      <c r="G24" s="228"/>
      <c r="H24" s="228"/>
      <c r="I24" s="228"/>
      <c r="J24" s="228"/>
      <c r="K24" s="229"/>
    </row>
    <row r="25" spans="2:11" x14ac:dyDescent="0.2">
      <c r="B25" s="231" t="s">
        <v>37</v>
      </c>
      <c r="C25" s="228"/>
      <c r="D25" s="228"/>
      <c r="E25" s="228"/>
      <c r="F25" s="228"/>
      <c r="G25" s="228"/>
      <c r="H25" s="228"/>
      <c r="I25" s="228"/>
      <c r="J25" s="228"/>
      <c r="K25" s="229"/>
    </row>
    <row r="26" spans="2:11" x14ac:dyDescent="0.2">
      <c r="B26" s="230" t="s">
        <v>30</v>
      </c>
      <c r="C26" s="228"/>
      <c r="D26" s="228"/>
      <c r="E26" s="228"/>
      <c r="F26" s="228"/>
      <c r="G26" s="228"/>
      <c r="H26" s="228"/>
      <c r="I26" s="228"/>
      <c r="J26" s="228"/>
      <c r="K26" s="229"/>
    </row>
    <row r="27" spans="2:11" x14ac:dyDescent="0.2">
      <c r="B27" s="231" t="s">
        <v>93</v>
      </c>
      <c r="C27" s="228"/>
      <c r="D27" s="228"/>
      <c r="E27" s="228"/>
      <c r="F27" s="228"/>
      <c r="G27" s="228"/>
      <c r="H27" s="228"/>
      <c r="I27" s="228"/>
      <c r="J27" s="228"/>
      <c r="K27" s="229"/>
    </row>
    <row r="28" spans="2:11" x14ac:dyDescent="0.2">
      <c r="B28" s="230"/>
      <c r="C28" s="228"/>
      <c r="D28" s="228"/>
      <c r="E28" s="228"/>
      <c r="F28" s="228"/>
      <c r="G28" s="228"/>
      <c r="H28" s="228"/>
      <c r="I28" s="228"/>
      <c r="J28" s="228"/>
      <c r="K28" s="229"/>
    </row>
    <row r="29" spans="2:11" x14ac:dyDescent="0.2">
      <c r="B29" s="231" t="s">
        <v>38</v>
      </c>
      <c r="C29" s="228"/>
      <c r="D29" s="228"/>
      <c r="E29" s="228"/>
      <c r="F29" s="228"/>
      <c r="G29" s="228"/>
      <c r="H29" s="228"/>
      <c r="I29" s="228"/>
      <c r="J29" s="228"/>
      <c r="K29" s="229"/>
    </row>
    <row r="30" spans="2:11" x14ac:dyDescent="0.2">
      <c r="B30" s="230"/>
      <c r="C30" s="233"/>
      <c r="D30" s="228"/>
      <c r="E30" s="228"/>
      <c r="F30" s="228"/>
      <c r="G30" s="228"/>
      <c r="H30" s="228"/>
      <c r="I30" s="228"/>
      <c r="J30" s="228"/>
      <c r="K30" s="229"/>
    </row>
    <row r="31" spans="2:11" x14ac:dyDescent="0.2">
      <c r="B31" s="231" t="s">
        <v>40</v>
      </c>
      <c r="C31" s="228"/>
      <c r="D31" s="228"/>
      <c r="E31" s="228"/>
      <c r="F31" s="228"/>
      <c r="G31" s="228"/>
      <c r="H31" s="228"/>
      <c r="I31" s="228"/>
      <c r="J31" s="228"/>
      <c r="K31" s="229"/>
    </row>
    <row r="32" spans="2:11" x14ac:dyDescent="0.2">
      <c r="B32" s="231" t="s">
        <v>41</v>
      </c>
      <c r="C32" s="228"/>
      <c r="D32" s="228"/>
      <c r="E32" s="228"/>
      <c r="F32" s="228"/>
      <c r="G32" s="228"/>
      <c r="H32" s="228"/>
      <c r="I32" s="228"/>
      <c r="J32" s="228"/>
      <c r="K32" s="229"/>
    </row>
    <row r="33" spans="2:11" x14ac:dyDescent="0.2">
      <c r="B33" s="231" t="s">
        <v>94</v>
      </c>
      <c r="C33" s="228"/>
      <c r="D33" s="228"/>
      <c r="E33" s="228"/>
      <c r="F33" s="228"/>
      <c r="G33" s="228"/>
      <c r="H33" s="228"/>
      <c r="I33" s="228"/>
      <c r="J33" s="228"/>
      <c r="K33" s="229"/>
    </row>
    <row r="34" spans="2:11" x14ac:dyDescent="0.2">
      <c r="B34" s="231" t="s">
        <v>96</v>
      </c>
      <c r="C34" s="228"/>
      <c r="D34" s="228"/>
      <c r="E34" s="228"/>
      <c r="F34" s="228"/>
      <c r="G34" s="228"/>
      <c r="H34" s="228"/>
      <c r="I34" s="228"/>
      <c r="J34" s="228"/>
      <c r="K34" s="229"/>
    </row>
    <row r="35" spans="2:11" x14ac:dyDescent="0.2">
      <c r="B35" s="231" t="s">
        <v>95</v>
      </c>
      <c r="C35" s="228"/>
      <c r="D35" s="228"/>
      <c r="E35" s="228"/>
      <c r="F35" s="228"/>
      <c r="G35" s="228"/>
      <c r="H35" s="228"/>
      <c r="I35" s="228"/>
      <c r="J35" s="228"/>
      <c r="K35" s="229"/>
    </row>
    <row r="36" spans="2:11" x14ac:dyDescent="0.2">
      <c r="B36" s="230"/>
      <c r="C36" s="228"/>
      <c r="D36" s="228"/>
      <c r="E36" s="228"/>
      <c r="F36" s="228"/>
      <c r="G36" s="228"/>
      <c r="H36" s="228"/>
      <c r="I36" s="228"/>
      <c r="J36" s="228"/>
      <c r="K36" s="229"/>
    </row>
    <row r="37" spans="2:11" x14ac:dyDescent="0.2">
      <c r="B37" s="231" t="s">
        <v>43</v>
      </c>
      <c r="C37" s="228"/>
      <c r="D37" s="228"/>
      <c r="E37" s="228"/>
      <c r="F37" s="228"/>
      <c r="G37" s="228"/>
      <c r="H37" s="228"/>
      <c r="I37" s="228"/>
      <c r="J37" s="228"/>
      <c r="K37" s="229"/>
    </row>
    <row r="38" spans="2:11" x14ac:dyDescent="0.2">
      <c r="B38" s="230"/>
      <c r="C38" s="228"/>
      <c r="D38" s="228"/>
      <c r="E38" s="228"/>
      <c r="F38" s="228"/>
      <c r="G38" s="228"/>
      <c r="H38" s="228"/>
      <c r="I38" s="228"/>
      <c r="J38" s="228"/>
      <c r="K38" s="229"/>
    </row>
    <row r="39" spans="2:11" x14ac:dyDescent="0.2">
      <c r="B39" s="230"/>
      <c r="C39" s="228"/>
      <c r="D39" s="228"/>
      <c r="E39" s="228"/>
      <c r="F39" s="228"/>
      <c r="G39" s="228"/>
      <c r="H39" s="228"/>
      <c r="I39" s="228"/>
      <c r="J39" s="228"/>
      <c r="K39" s="229"/>
    </row>
    <row r="40" spans="2:11" x14ac:dyDescent="0.2">
      <c r="B40" s="231" t="s">
        <v>42</v>
      </c>
      <c r="C40" s="228"/>
      <c r="D40" s="228"/>
      <c r="E40" s="228"/>
      <c r="F40" s="228"/>
      <c r="G40" s="228"/>
      <c r="H40" s="228"/>
      <c r="I40" s="228"/>
      <c r="J40" s="228"/>
      <c r="K40" s="229"/>
    </row>
    <row r="41" spans="2:11" x14ac:dyDescent="0.2">
      <c r="B41" s="234"/>
      <c r="C41" s="235"/>
      <c r="D41" s="235"/>
      <c r="E41" s="235"/>
      <c r="F41" s="235"/>
      <c r="G41" s="235"/>
      <c r="H41" s="235"/>
      <c r="I41" s="235"/>
      <c r="J41" s="235"/>
      <c r="K41" s="236"/>
    </row>
  </sheetData>
  <phoneticPr fontId="51" type="noConversion"/>
  <pageMargins left="0.45972222222222225" right="0.14000000000000001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189"/>
  <sheetViews>
    <sheetView topLeftCell="A5" workbookViewId="0">
      <selection activeCell="B5" sqref="B1:K1048576"/>
    </sheetView>
  </sheetViews>
  <sheetFormatPr defaultRowHeight="12.75" x14ac:dyDescent="0.2"/>
  <cols>
    <col min="1" max="1" width="2.85546875" style="36" customWidth="1"/>
    <col min="2" max="2" width="5.140625" style="37" customWidth="1"/>
    <col min="3" max="3" width="20" style="36" customWidth="1"/>
    <col min="4" max="5" width="9.140625" style="36"/>
    <col min="6" max="7" width="9.140625" style="37"/>
    <col min="8" max="11" width="9.140625" style="522"/>
  </cols>
  <sheetData>
    <row r="2" spans="1:15" x14ac:dyDescent="0.2">
      <c r="C2" s="48"/>
    </row>
    <row r="3" spans="1:15" x14ac:dyDescent="0.2">
      <c r="C3" s="521"/>
      <c r="D3" s="60"/>
      <c r="E3" s="37"/>
    </row>
    <row r="4" spans="1:15" x14ac:dyDescent="0.2">
      <c r="A4" s="37"/>
      <c r="C4" s="470"/>
      <c r="D4" s="471"/>
      <c r="E4" s="37"/>
    </row>
    <row r="5" spans="1:15" x14ac:dyDescent="0.2">
      <c r="A5" s="37"/>
      <c r="D5" s="60"/>
      <c r="E5" s="37"/>
    </row>
    <row r="6" spans="1:15" x14ac:dyDescent="0.2">
      <c r="A6" s="37"/>
    </row>
    <row r="7" spans="1:15" x14ac:dyDescent="0.2">
      <c r="A7" s="37"/>
      <c r="C7" s="448"/>
      <c r="D7" s="402"/>
      <c r="E7" s="479"/>
      <c r="F7" s="245"/>
      <c r="G7" s="245"/>
      <c r="H7" s="245"/>
      <c r="I7" s="245"/>
      <c r="J7" s="245"/>
      <c r="K7" s="245"/>
    </row>
    <row r="8" spans="1:15" x14ac:dyDescent="0.2">
      <c r="A8" s="37"/>
      <c r="C8" s="448"/>
      <c r="D8" s="402"/>
      <c r="E8" s="479"/>
      <c r="F8" s="254"/>
      <c r="G8" s="254"/>
      <c r="H8" s="254"/>
      <c r="I8" s="245"/>
      <c r="J8" s="245"/>
      <c r="K8" s="245"/>
    </row>
    <row r="9" spans="1:15" x14ac:dyDescent="0.2">
      <c r="A9" s="37"/>
      <c r="C9" s="448"/>
      <c r="D9" s="402"/>
      <c r="E9" s="479"/>
      <c r="F9" s="254"/>
      <c r="G9" s="245"/>
      <c r="H9" s="245"/>
      <c r="I9" s="245"/>
      <c r="J9" s="245"/>
      <c r="K9" s="245"/>
    </row>
    <row r="10" spans="1:15" x14ac:dyDescent="0.2">
      <c r="A10" s="37"/>
      <c r="C10" s="30"/>
      <c r="D10" s="206"/>
      <c r="E10" s="37"/>
      <c r="F10" s="16"/>
      <c r="G10" s="16"/>
      <c r="H10" s="16"/>
      <c r="I10" s="132"/>
      <c r="J10" s="132"/>
      <c r="K10" s="132"/>
    </row>
    <row r="11" spans="1:15" x14ac:dyDescent="0.2">
      <c r="A11" s="37"/>
      <c r="C11" s="178"/>
      <c r="D11" s="441"/>
      <c r="E11" s="434"/>
      <c r="F11" s="254"/>
      <c r="G11" s="245"/>
      <c r="H11" s="245"/>
      <c r="I11" s="245"/>
      <c r="J11" s="245"/>
      <c r="K11" s="245"/>
      <c r="L11" s="6"/>
    </row>
    <row r="12" spans="1:15" x14ac:dyDescent="0.2">
      <c r="C12" s="448"/>
      <c r="D12" s="441"/>
      <c r="E12" s="434"/>
      <c r="F12" s="254"/>
      <c r="G12" s="254"/>
      <c r="H12" s="245"/>
      <c r="I12" s="245"/>
      <c r="J12" s="245"/>
      <c r="K12" s="245"/>
      <c r="L12" s="6"/>
    </row>
    <row r="13" spans="1:15" x14ac:dyDescent="0.2">
      <c r="A13" s="37"/>
      <c r="D13" s="206"/>
      <c r="E13" s="37"/>
      <c r="F13" s="422"/>
      <c r="G13" s="16"/>
      <c r="H13" s="16"/>
      <c r="I13" s="33"/>
      <c r="J13" s="16"/>
      <c r="K13" s="16"/>
      <c r="L13" s="6"/>
    </row>
    <row r="14" spans="1:15" x14ac:dyDescent="0.2">
      <c r="A14" s="37"/>
      <c r="D14" s="206"/>
      <c r="E14" s="37"/>
      <c r="F14" s="254"/>
      <c r="G14" s="254"/>
      <c r="H14" s="254"/>
      <c r="I14" s="245"/>
      <c r="J14" s="245"/>
      <c r="K14" s="245"/>
      <c r="L14" s="6"/>
    </row>
    <row r="15" spans="1:15" ht="15" customHeight="1" x14ac:dyDescent="0.2">
      <c r="A15" s="37"/>
      <c r="D15" s="206"/>
      <c r="E15" s="62"/>
      <c r="F15" s="16"/>
      <c r="G15" s="16"/>
      <c r="H15" s="16"/>
      <c r="I15" s="16"/>
      <c r="J15" s="16"/>
      <c r="K15" s="16"/>
      <c r="L15" s="6"/>
      <c r="O15" t="s">
        <v>32</v>
      </c>
    </row>
    <row r="16" spans="1:15" ht="18" x14ac:dyDescent="0.25">
      <c r="A16" s="37"/>
      <c r="B16" s="530"/>
      <c r="C16" s="71"/>
      <c r="D16" s="206"/>
      <c r="E16" s="479"/>
      <c r="F16" s="422"/>
      <c r="G16" s="422"/>
      <c r="H16" s="422"/>
      <c r="I16" s="16"/>
      <c r="J16" s="16"/>
      <c r="K16" s="16"/>
      <c r="L16" s="6"/>
    </row>
    <row r="17" spans="1:13" x14ac:dyDescent="0.2">
      <c r="A17" s="37"/>
      <c r="C17" s="71"/>
      <c r="D17" s="206"/>
      <c r="E17" s="479"/>
      <c r="F17" s="422"/>
      <c r="G17" s="422"/>
      <c r="H17" s="422"/>
      <c r="I17" s="16"/>
      <c r="J17" s="16"/>
      <c r="K17" s="16"/>
      <c r="L17" s="6"/>
    </row>
    <row r="18" spans="1:13" x14ac:dyDescent="0.2">
      <c r="A18" s="37"/>
      <c r="C18" s="384"/>
      <c r="D18" s="440"/>
      <c r="E18" s="455"/>
      <c r="F18" s="254"/>
      <c r="G18" s="254"/>
      <c r="H18" s="254"/>
      <c r="I18" s="245"/>
      <c r="J18" s="245"/>
      <c r="K18" s="245"/>
      <c r="L18" s="6"/>
    </row>
    <row r="19" spans="1:13" x14ac:dyDescent="0.2">
      <c r="A19" s="37"/>
      <c r="C19" s="70"/>
      <c r="D19" s="435"/>
      <c r="E19" s="490"/>
      <c r="F19" s="422"/>
      <c r="G19" s="422"/>
      <c r="H19" s="422"/>
      <c r="I19" s="16"/>
      <c r="J19" s="16"/>
      <c r="K19" s="16"/>
      <c r="L19" s="6"/>
    </row>
    <row r="20" spans="1:13" x14ac:dyDescent="0.2">
      <c r="C20" s="70"/>
      <c r="D20" s="519"/>
      <c r="E20" s="127"/>
      <c r="F20" s="254"/>
      <c r="G20" s="254"/>
      <c r="H20" s="254"/>
      <c r="I20" s="245"/>
      <c r="J20" s="245"/>
      <c r="K20" s="245"/>
    </row>
    <row r="21" spans="1:13" x14ac:dyDescent="0.2">
      <c r="A21" s="37"/>
      <c r="C21" s="384"/>
      <c r="D21" s="440"/>
      <c r="E21" s="490"/>
      <c r="F21" s="422"/>
      <c r="G21" s="422"/>
      <c r="H21" s="422"/>
      <c r="I21" s="16"/>
      <c r="J21" s="16"/>
      <c r="K21" s="16"/>
    </row>
    <row r="22" spans="1:13" x14ac:dyDescent="0.2">
      <c r="A22" s="37"/>
      <c r="C22" s="30"/>
      <c r="D22" s="436"/>
      <c r="E22" s="490"/>
      <c r="F22" s="422"/>
      <c r="G22" s="422"/>
      <c r="H22" s="422"/>
      <c r="I22" s="16"/>
      <c r="J22" s="16"/>
      <c r="K22" s="16"/>
    </row>
    <row r="23" spans="1:13" x14ac:dyDescent="0.2">
      <c r="A23" s="37"/>
      <c r="C23" s="439"/>
      <c r="D23" s="440"/>
      <c r="E23" s="455"/>
      <c r="F23" s="254"/>
      <c r="G23" s="245"/>
      <c r="H23" s="245"/>
      <c r="I23" s="245"/>
      <c r="J23" s="245"/>
      <c r="K23" s="245"/>
    </row>
    <row r="24" spans="1:13" x14ac:dyDescent="0.2">
      <c r="A24" s="37"/>
      <c r="C24" s="70"/>
      <c r="D24" s="519"/>
      <c r="E24" s="127"/>
      <c r="F24" s="254"/>
      <c r="G24" s="254"/>
      <c r="H24" s="254"/>
      <c r="I24" s="245"/>
      <c r="J24" s="245"/>
      <c r="K24" s="245"/>
    </row>
    <row r="25" spans="1:13" x14ac:dyDescent="0.2">
      <c r="A25" s="37"/>
      <c r="C25" s="384"/>
      <c r="D25" s="440"/>
      <c r="E25" s="455"/>
      <c r="F25" s="16"/>
      <c r="G25" s="16"/>
      <c r="H25" s="16"/>
      <c r="I25" s="16"/>
      <c r="J25" s="16"/>
      <c r="K25" s="16"/>
    </row>
    <row r="26" spans="1:13" x14ac:dyDescent="0.2">
      <c r="A26" s="37"/>
      <c r="C26" s="384"/>
      <c r="D26" s="440"/>
      <c r="E26" s="490"/>
      <c r="F26" s="422"/>
      <c r="G26" s="422"/>
      <c r="H26" s="422"/>
      <c r="I26" s="16"/>
      <c r="J26" s="16"/>
      <c r="K26" s="16"/>
    </row>
    <row r="27" spans="1:13" x14ac:dyDescent="0.2">
      <c r="A27" s="37"/>
      <c r="C27" s="384"/>
      <c r="D27" s="440"/>
      <c r="E27" s="455"/>
      <c r="F27" s="16"/>
      <c r="G27" s="16"/>
      <c r="H27" s="16"/>
      <c r="I27" s="16"/>
      <c r="J27" s="16"/>
      <c r="K27" s="16"/>
    </row>
    <row r="28" spans="1:13" x14ac:dyDescent="0.2">
      <c r="A28" s="37"/>
      <c r="C28" s="384"/>
      <c r="D28" s="436"/>
      <c r="E28" s="455"/>
      <c r="F28" s="422"/>
      <c r="G28" s="422"/>
      <c r="H28" s="422"/>
      <c r="I28" s="16"/>
      <c r="J28" s="16"/>
      <c r="K28" s="16"/>
      <c r="L28" s="6"/>
      <c r="M28" s="6"/>
    </row>
    <row r="29" spans="1:13" x14ac:dyDescent="0.2">
      <c r="A29" s="37"/>
      <c r="C29" s="30"/>
      <c r="D29" s="266"/>
      <c r="E29" s="62"/>
      <c r="F29" s="16"/>
      <c r="G29" s="422"/>
      <c r="H29" s="16"/>
      <c r="I29" s="33"/>
      <c r="J29" s="33"/>
      <c r="K29" s="33"/>
      <c r="L29" s="6"/>
      <c r="M29" s="6"/>
    </row>
    <row r="30" spans="1:13" x14ac:dyDescent="0.2">
      <c r="A30" s="37"/>
      <c r="C30" s="384"/>
      <c r="D30" s="440"/>
      <c r="E30" s="490"/>
      <c r="F30" s="422"/>
      <c r="G30" s="422"/>
      <c r="H30" s="422"/>
      <c r="I30" s="16"/>
      <c r="J30" s="16"/>
      <c r="K30" s="16"/>
      <c r="L30" s="6"/>
      <c r="M30" s="6"/>
    </row>
    <row r="31" spans="1:13" x14ac:dyDescent="0.2">
      <c r="A31" s="37"/>
      <c r="C31" s="448"/>
      <c r="D31" s="206"/>
      <c r="E31" s="37"/>
      <c r="F31" s="254"/>
      <c r="G31" s="254"/>
      <c r="H31" s="254"/>
      <c r="I31" s="245"/>
      <c r="J31" s="245"/>
      <c r="K31" s="245"/>
      <c r="L31" s="6"/>
      <c r="M31" s="6"/>
    </row>
    <row r="32" spans="1:13" x14ac:dyDescent="0.2">
      <c r="A32" s="37"/>
      <c r="C32" s="439"/>
      <c r="D32" s="440"/>
      <c r="E32" s="490"/>
      <c r="F32" s="422"/>
      <c r="G32" s="422"/>
      <c r="H32" s="422"/>
      <c r="I32" s="16"/>
      <c r="J32" s="16"/>
      <c r="K32" s="16"/>
      <c r="L32" s="6"/>
      <c r="M32" s="6"/>
    </row>
    <row r="33" spans="1:13" x14ac:dyDescent="0.2">
      <c r="A33" s="37"/>
      <c r="C33" s="384"/>
      <c r="D33" s="436"/>
      <c r="E33" s="490"/>
      <c r="F33" s="422"/>
      <c r="G33" s="422"/>
      <c r="H33" s="422"/>
      <c r="I33" s="16"/>
      <c r="J33" s="16"/>
      <c r="K33" s="16"/>
      <c r="L33" s="6"/>
      <c r="M33" s="6"/>
    </row>
    <row r="34" spans="1:13" x14ac:dyDescent="0.2">
      <c r="A34" s="37"/>
      <c r="C34" s="384"/>
      <c r="D34" s="440"/>
      <c r="E34" s="518"/>
      <c r="F34" s="16"/>
      <c r="G34" s="16"/>
      <c r="H34" s="16"/>
      <c r="I34" s="16"/>
      <c r="J34" s="16"/>
      <c r="K34" s="16"/>
    </row>
    <row r="35" spans="1:13" x14ac:dyDescent="0.2">
      <c r="C35" s="476"/>
      <c r="D35" s="523"/>
      <c r="E35" s="518"/>
      <c r="F35" s="16"/>
      <c r="G35" s="16"/>
      <c r="H35" s="16"/>
      <c r="I35" s="16"/>
      <c r="J35" s="16"/>
      <c r="K35" s="16"/>
    </row>
    <row r="36" spans="1:13" x14ac:dyDescent="0.2">
      <c r="A36" s="37"/>
      <c r="C36" s="476"/>
      <c r="D36" s="440"/>
      <c r="E36" s="518"/>
      <c r="F36" s="16"/>
      <c r="G36" s="16"/>
      <c r="H36" s="16"/>
      <c r="I36" s="16"/>
      <c r="J36" s="16"/>
      <c r="K36" s="16"/>
    </row>
    <row r="37" spans="1:13" x14ac:dyDescent="0.2">
      <c r="A37" s="37"/>
      <c r="C37" s="384"/>
      <c r="D37" s="440"/>
      <c r="E37" s="518"/>
      <c r="F37" s="16"/>
      <c r="G37" s="24"/>
      <c r="H37" s="16"/>
      <c r="I37" s="16"/>
      <c r="J37" s="16"/>
      <c r="K37" s="16"/>
    </row>
    <row r="38" spans="1:13" x14ac:dyDescent="0.2">
      <c r="A38" s="37"/>
      <c r="C38" s="524"/>
      <c r="D38" s="440"/>
      <c r="E38" s="455"/>
      <c r="F38" s="254"/>
      <c r="G38" s="245"/>
      <c r="H38" s="245"/>
      <c r="I38" s="245"/>
      <c r="J38" s="245"/>
      <c r="K38" s="245"/>
    </row>
    <row r="39" spans="1:13" x14ac:dyDescent="0.2">
      <c r="A39" s="37"/>
      <c r="C39" s="70"/>
      <c r="D39" s="519"/>
      <c r="E39" s="127"/>
      <c r="F39" s="254"/>
      <c r="G39" s="254"/>
      <c r="H39" s="254"/>
      <c r="I39" s="245"/>
      <c r="J39" s="245"/>
      <c r="K39" s="245"/>
    </row>
    <row r="40" spans="1:13" x14ac:dyDescent="0.2">
      <c r="A40" s="37"/>
      <c r="C40" s="178"/>
      <c r="D40" s="440"/>
      <c r="E40" s="518"/>
      <c r="F40" s="16"/>
      <c r="G40" s="16"/>
      <c r="H40" s="16"/>
      <c r="I40" s="16"/>
      <c r="J40" s="16"/>
      <c r="K40" s="16"/>
    </row>
    <row r="41" spans="1:13" x14ac:dyDescent="0.2">
      <c r="A41" s="37"/>
      <c r="C41" s="476"/>
      <c r="D41" s="523"/>
      <c r="E41" s="518"/>
      <c r="F41" s="16"/>
      <c r="G41" s="16"/>
      <c r="H41" s="16"/>
      <c r="I41" s="16"/>
      <c r="J41" s="16"/>
      <c r="K41" s="16"/>
    </row>
    <row r="42" spans="1:13" ht="18" x14ac:dyDescent="0.25">
      <c r="A42" s="37"/>
      <c r="B42" s="530"/>
      <c r="C42" s="384"/>
      <c r="D42" s="440"/>
      <c r="E42" s="518"/>
      <c r="F42" s="16"/>
      <c r="G42" s="16"/>
      <c r="H42" s="16"/>
      <c r="I42" s="16"/>
      <c r="J42" s="16"/>
      <c r="K42" s="16"/>
    </row>
    <row r="43" spans="1:13" x14ac:dyDescent="0.2">
      <c r="A43" s="37"/>
      <c r="C43" s="384"/>
      <c r="D43" s="440"/>
      <c r="E43" s="518"/>
      <c r="F43" s="16"/>
      <c r="G43" s="16"/>
      <c r="H43" s="16"/>
      <c r="I43" s="16"/>
      <c r="J43" s="16"/>
      <c r="K43" s="16"/>
    </row>
    <row r="44" spans="1:13" x14ac:dyDescent="0.2">
      <c r="D44" s="206"/>
      <c r="E44" s="37"/>
      <c r="F44" s="254"/>
      <c r="G44" s="254"/>
      <c r="H44" s="254"/>
      <c r="I44" s="245"/>
      <c r="J44" s="245"/>
      <c r="K44" s="245"/>
    </row>
    <row r="45" spans="1:13" x14ac:dyDescent="0.2">
      <c r="C45" s="178"/>
      <c r="D45" s="441"/>
      <c r="E45" s="434"/>
      <c r="F45" s="433"/>
      <c r="G45" s="254"/>
      <c r="H45" s="254"/>
      <c r="I45" s="245"/>
      <c r="J45" s="245"/>
      <c r="K45" s="245"/>
    </row>
    <row r="46" spans="1:13" ht="18" x14ac:dyDescent="0.25">
      <c r="B46" s="530"/>
      <c r="C46" s="448"/>
      <c r="D46" s="402"/>
      <c r="E46" s="479"/>
      <c r="F46" s="254"/>
      <c r="G46" s="245"/>
      <c r="H46" s="245"/>
      <c r="I46" s="245"/>
      <c r="J46" s="245"/>
      <c r="K46" s="245"/>
    </row>
    <row r="47" spans="1:13" x14ac:dyDescent="0.2">
      <c r="C47" s="448"/>
      <c r="D47" s="402"/>
      <c r="E47" s="479"/>
      <c r="F47" s="254"/>
      <c r="G47" s="245"/>
      <c r="H47" s="245"/>
      <c r="I47" s="245"/>
      <c r="J47" s="245"/>
      <c r="K47" s="245"/>
    </row>
    <row r="48" spans="1:13" x14ac:dyDescent="0.2">
      <c r="D48" s="206"/>
      <c r="E48" s="479"/>
      <c r="F48" s="422"/>
      <c r="G48" s="422"/>
      <c r="H48" s="422"/>
      <c r="I48" s="16"/>
      <c r="J48" s="16"/>
      <c r="K48" s="16"/>
    </row>
    <row r="49" spans="2:11" x14ac:dyDescent="0.2">
      <c r="C49" s="448"/>
      <c r="D49" s="441"/>
      <c r="E49" s="434"/>
      <c r="F49" s="254"/>
      <c r="G49" s="245"/>
      <c r="H49" s="245"/>
      <c r="I49" s="245"/>
      <c r="J49" s="245"/>
      <c r="K49" s="245"/>
    </row>
    <row r="50" spans="2:11" x14ac:dyDescent="0.2">
      <c r="D50" s="206"/>
      <c r="E50" s="479"/>
      <c r="F50" s="422"/>
      <c r="G50" s="422"/>
      <c r="H50" s="422"/>
      <c r="I50" s="16"/>
      <c r="J50" s="16"/>
      <c r="K50" s="16"/>
    </row>
    <row r="51" spans="2:11" x14ac:dyDescent="0.2">
      <c r="C51" s="448"/>
      <c r="D51" s="402"/>
      <c r="E51" s="450"/>
      <c r="F51" s="254"/>
      <c r="G51" s="254"/>
      <c r="H51" s="254"/>
      <c r="I51" s="245"/>
      <c r="J51" s="245"/>
      <c r="K51" s="245"/>
    </row>
    <row r="52" spans="2:11" ht="18" x14ac:dyDescent="0.25">
      <c r="B52" s="530"/>
      <c r="D52" s="206"/>
      <c r="E52" s="37"/>
      <c r="F52" s="254"/>
      <c r="G52" s="254"/>
      <c r="H52" s="254"/>
      <c r="I52" s="245"/>
      <c r="J52" s="245"/>
      <c r="K52" s="245"/>
    </row>
    <row r="53" spans="2:11" x14ac:dyDescent="0.2">
      <c r="D53" s="206"/>
      <c r="E53" s="37"/>
      <c r="F53" s="254"/>
      <c r="G53" s="254"/>
      <c r="H53" s="254"/>
      <c r="I53" s="245"/>
      <c r="J53" s="245"/>
      <c r="K53" s="245"/>
    </row>
    <row r="54" spans="2:11" x14ac:dyDescent="0.2">
      <c r="C54" s="384"/>
      <c r="D54" s="440"/>
      <c r="E54" s="455"/>
      <c r="F54" s="254"/>
      <c r="G54" s="245"/>
      <c r="H54" s="245"/>
      <c r="I54" s="245"/>
      <c r="J54" s="245"/>
      <c r="K54" s="245"/>
    </row>
    <row r="55" spans="2:11" x14ac:dyDescent="0.2">
      <c r="C55" s="30"/>
      <c r="D55" s="336"/>
      <c r="E55" s="62"/>
      <c r="F55" s="16"/>
      <c r="G55" s="422"/>
      <c r="H55" s="422"/>
      <c r="I55" s="16"/>
      <c r="J55" s="16"/>
      <c r="K55" s="16"/>
    </row>
    <row r="56" spans="2:11" x14ac:dyDescent="0.2">
      <c r="C56" s="439"/>
      <c r="D56" s="440"/>
      <c r="E56" s="455"/>
      <c r="F56" s="422"/>
      <c r="G56" s="422"/>
      <c r="H56" s="422"/>
      <c r="I56" s="16"/>
      <c r="J56" s="16"/>
      <c r="K56" s="16"/>
    </row>
    <row r="57" spans="2:11" x14ac:dyDescent="0.2">
      <c r="C57" s="384"/>
      <c r="D57" s="436"/>
      <c r="E57" s="455"/>
      <c r="F57" s="422"/>
      <c r="G57" s="422"/>
      <c r="H57" s="422"/>
      <c r="I57" s="16"/>
      <c r="J57" s="16"/>
      <c r="K57" s="16"/>
    </row>
    <row r="58" spans="2:11" x14ac:dyDescent="0.2">
      <c r="C58" s="384"/>
      <c r="D58" s="440"/>
      <c r="E58" s="455"/>
      <c r="F58" s="254"/>
      <c r="G58" s="245"/>
      <c r="H58" s="254"/>
      <c r="I58" s="245"/>
      <c r="J58" s="245"/>
      <c r="K58" s="245"/>
    </row>
    <row r="59" spans="2:11" x14ac:dyDescent="0.2">
      <c r="C59" s="384"/>
      <c r="D59" s="436"/>
      <c r="E59" s="455"/>
      <c r="F59" s="422"/>
      <c r="G59" s="422"/>
      <c r="H59" s="422"/>
      <c r="I59" s="16"/>
      <c r="J59" s="16"/>
      <c r="K59" s="16"/>
    </row>
    <row r="60" spans="2:11" x14ac:dyDescent="0.2">
      <c r="C60" s="178"/>
      <c r="D60" s="206"/>
      <c r="E60" s="37"/>
      <c r="F60" s="422"/>
      <c r="G60" s="16"/>
      <c r="H60" s="16"/>
      <c r="I60" s="33"/>
      <c r="J60" s="16"/>
      <c r="K60" s="16"/>
    </row>
    <row r="61" spans="2:11" x14ac:dyDescent="0.2">
      <c r="C61" s="384"/>
      <c r="D61" s="440"/>
      <c r="E61" s="455"/>
      <c r="F61" s="254"/>
      <c r="G61" s="254"/>
      <c r="H61" s="254"/>
      <c r="I61" s="245"/>
      <c r="J61" s="245"/>
      <c r="K61" s="245"/>
    </row>
    <row r="62" spans="2:11" x14ac:dyDescent="0.2">
      <c r="C62" s="524"/>
      <c r="D62" s="525"/>
      <c r="E62" s="450"/>
      <c r="F62" s="254"/>
      <c r="G62" s="245"/>
      <c r="H62" s="245"/>
      <c r="I62" s="245"/>
      <c r="J62" s="245"/>
      <c r="K62" s="245"/>
    </row>
    <row r="63" spans="2:11" x14ac:dyDescent="0.2">
      <c r="C63" s="384"/>
      <c r="D63" s="436"/>
      <c r="E63" s="455"/>
      <c r="F63" s="422"/>
      <c r="G63" s="422"/>
      <c r="H63" s="422"/>
      <c r="I63" s="16"/>
      <c r="J63" s="16"/>
      <c r="K63" s="16"/>
    </row>
    <row r="64" spans="2:11" x14ac:dyDescent="0.2">
      <c r="C64" s="30"/>
      <c r="D64" s="336"/>
      <c r="E64" s="62"/>
      <c r="F64" s="16"/>
      <c r="G64" s="422"/>
      <c r="H64" s="16"/>
      <c r="I64" s="16"/>
      <c r="J64" s="16"/>
      <c r="K64" s="16"/>
    </row>
    <row r="65" spans="2:11" x14ac:dyDescent="0.2">
      <c r="C65" s="524"/>
      <c r="D65" s="525"/>
      <c r="E65" s="450"/>
      <c r="F65" s="254"/>
      <c r="G65" s="245"/>
      <c r="H65" s="245"/>
      <c r="I65" s="245"/>
      <c r="J65" s="245"/>
      <c r="K65" s="245"/>
    </row>
    <row r="66" spans="2:11" x14ac:dyDescent="0.2">
      <c r="C66" s="178"/>
      <c r="D66" s="441"/>
      <c r="E66" s="434"/>
      <c r="F66" s="254"/>
      <c r="G66" s="245"/>
      <c r="H66" s="254"/>
      <c r="I66" s="245"/>
      <c r="J66" s="245"/>
      <c r="K66" s="245"/>
    </row>
    <row r="67" spans="2:11" x14ac:dyDescent="0.2">
      <c r="C67" s="384"/>
      <c r="D67" s="436"/>
      <c r="E67" s="455"/>
      <c r="F67" s="422"/>
      <c r="G67" s="422"/>
      <c r="H67" s="422"/>
      <c r="I67" s="16"/>
      <c r="J67" s="16"/>
      <c r="K67" s="16"/>
    </row>
    <row r="68" spans="2:11" x14ac:dyDescent="0.2">
      <c r="C68" s="384"/>
      <c r="D68" s="436"/>
      <c r="E68" s="455"/>
      <c r="F68" s="422"/>
      <c r="G68" s="422"/>
      <c r="H68" s="422"/>
      <c r="I68" s="16"/>
      <c r="J68" s="16"/>
      <c r="K68" s="16"/>
    </row>
    <row r="69" spans="2:11" x14ac:dyDescent="0.2">
      <c r="C69" s="384"/>
      <c r="D69" s="436"/>
      <c r="E69" s="455"/>
      <c r="F69" s="422"/>
      <c r="G69" s="422"/>
      <c r="H69" s="422"/>
      <c r="I69" s="16"/>
      <c r="J69" s="16"/>
      <c r="K69" s="16"/>
    </row>
    <row r="70" spans="2:11" x14ac:dyDescent="0.2">
      <c r="C70" s="30"/>
      <c r="D70" s="336"/>
      <c r="E70" s="62"/>
      <c r="F70" s="422"/>
      <c r="G70" s="422"/>
      <c r="H70" s="422"/>
      <c r="I70" s="33"/>
      <c r="J70" s="16"/>
      <c r="K70" s="16"/>
    </row>
    <row r="71" spans="2:11" x14ac:dyDescent="0.2">
      <c r="C71" s="524"/>
      <c r="D71" s="440"/>
      <c r="E71" s="455"/>
      <c r="F71" s="254"/>
      <c r="G71" s="245"/>
      <c r="H71" s="245"/>
      <c r="I71" s="245"/>
      <c r="J71" s="245"/>
      <c r="K71" s="245"/>
    </row>
    <row r="72" spans="2:11" x14ac:dyDescent="0.2">
      <c r="C72" s="476"/>
      <c r="D72" s="523"/>
      <c r="E72" s="518"/>
      <c r="F72" s="16"/>
      <c r="G72" s="16"/>
      <c r="H72" s="16"/>
      <c r="I72" s="16"/>
      <c r="J72" s="16"/>
      <c r="K72" s="16"/>
    </row>
    <row r="73" spans="2:11" x14ac:dyDescent="0.2">
      <c r="C73" s="178"/>
      <c r="D73" s="206"/>
      <c r="E73" s="37"/>
      <c r="F73" s="16"/>
      <c r="G73" s="16"/>
      <c r="H73" s="16"/>
      <c r="I73" s="16"/>
      <c r="J73" s="16"/>
      <c r="K73" s="16"/>
    </row>
    <row r="74" spans="2:11" x14ac:dyDescent="0.2">
      <c r="C74" s="178"/>
      <c r="D74" s="206"/>
      <c r="E74" s="37"/>
      <c r="F74" s="16"/>
      <c r="G74" s="16"/>
      <c r="H74" s="16"/>
      <c r="I74" s="132"/>
      <c r="J74" s="132"/>
      <c r="K74" s="132"/>
    </row>
    <row r="75" spans="2:11" x14ac:dyDescent="0.2">
      <c r="C75" s="476"/>
      <c r="D75" s="523"/>
      <c r="E75" s="518"/>
      <c r="F75" s="16"/>
      <c r="G75" s="16"/>
      <c r="H75" s="16"/>
      <c r="I75" s="16"/>
      <c r="J75" s="16"/>
      <c r="K75" s="16"/>
    </row>
    <row r="76" spans="2:11" x14ac:dyDescent="0.2">
      <c r="C76" s="439"/>
      <c r="D76" s="516"/>
      <c r="E76" s="490"/>
      <c r="F76" s="254"/>
      <c r="G76" s="245"/>
      <c r="H76" s="245"/>
      <c r="I76" s="245"/>
      <c r="J76" s="245"/>
      <c r="K76" s="245"/>
    </row>
    <row r="77" spans="2:11" x14ac:dyDescent="0.2">
      <c r="C77" s="384"/>
      <c r="D77" s="440"/>
      <c r="E77" s="455"/>
      <c r="F77" s="422"/>
      <c r="G77" s="422"/>
      <c r="H77" s="16"/>
      <c r="I77" s="16"/>
      <c r="J77" s="16"/>
      <c r="K77" s="16"/>
    </row>
    <row r="78" spans="2:11" ht="18" x14ac:dyDescent="0.25">
      <c r="B78" s="530"/>
      <c r="C78" s="476"/>
      <c r="D78" s="440"/>
      <c r="E78" s="518"/>
      <c r="F78" s="16"/>
      <c r="G78" s="16"/>
      <c r="H78" s="16"/>
      <c r="I78" s="16"/>
      <c r="J78" s="16"/>
      <c r="K78" s="16"/>
    </row>
    <row r="79" spans="2:11" ht="13.5" thickBot="1" x14ac:dyDescent="0.25"/>
    <row r="80" spans="2:11" x14ac:dyDescent="0.2">
      <c r="D80" s="531"/>
      <c r="E80" s="532"/>
      <c r="F80" s="533"/>
      <c r="G80" s="533"/>
      <c r="H80" s="534"/>
      <c r="I80" s="535"/>
    </row>
    <row r="81" spans="4:9" x14ac:dyDescent="0.2">
      <c r="D81" s="536"/>
      <c r="F81" s="529"/>
      <c r="I81" s="537"/>
    </row>
    <row r="82" spans="4:9" x14ac:dyDescent="0.2">
      <c r="D82" s="536"/>
      <c r="F82" s="541"/>
      <c r="I82" s="537"/>
    </row>
    <row r="83" spans="4:9" x14ac:dyDescent="0.2">
      <c r="D83" s="536"/>
      <c r="F83" s="541"/>
      <c r="I83" s="537"/>
    </row>
    <row r="84" spans="4:9" x14ac:dyDescent="0.2">
      <c r="D84" s="536"/>
      <c r="F84" s="541"/>
      <c r="I84" s="537"/>
    </row>
    <row r="85" spans="4:9" x14ac:dyDescent="0.2">
      <c r="D85" s="536"/>
      <c r="F85" s="541"/>
      <c r="I85" s="537"/>
    </row>
    <row r="86" spans="4:9" ht="13.5" thickBot="1" x14ac:dyDescent="0.25">
      <c r="D86" s="538"/>
      <c r="E86" s="382"/>
      <c r="F86" s="542"/>
      <c r="G86" s="383"/>
      <c r="H86" s="539"/>
      <c r="I86" s="540"/>
    </row>
    <row r="87" spans="4:9" x14ac:dyDescent="0.2">
      <c r="F87" s="541"/>
    </row>
    <row r="158" spans="3:11" x14ac:dyDescent="0.2">
      <c r="D158" s="132"/>
      <c r="E158" s="37"/>
      <c r="F158" s="16"/>
      <c r="G158" s="16"/>
      <c r="H158" s="16"/>
      <c r="I158" s="16"/>
      <c r="J158" s="132"/>
      <c r="K158" s="132"/>
    </row>
    <row r="159" spans="3:11" x14ac:dyDescent="0.2">
      <c r="C159" s="178"/>
      <c r="D159" s="433"/>
      <c r="E159" s="434"/>
      <c r="F159" s="254"/>
      <c r="G159" s="254"/>
      <c r="H159" s="254"/>
      <c r="I159" s="245"/>
      <c r="J159" s="245"/>
      <c r="K159" s="245"/>
    </row>
    <row r="160" spans="3:11" ht="14.25" x14ac:dyDescent="0.2">
      <c r="D160" s="134"/>
      <c r="E160" s="177"/>
      <c r="F160" s="16"/>
      <c r="G160" s="16"/>
      <c r="H160" s="16"/>
      <c r="I160" s="16"/>
      <c r="J160" s="16"/>
      <c r="K160" s="16"/>
    </row>
    <row r="161" spans="3:11" ht="14.25" x14ac:dyDescent="0.2">
      <c r="D161" s="134"/>
      <c r="E161" s="177"/>
      <c r="F161" s="33"/>
      <c r="G161" s="16"/>
      <c r="H161" s="16"/>
      <c r="I161" s="16"/>
      <c r="J161" s="16"/>
      <c r="K161" s="16"/>
    </row>
    <row r="162" spans="3:11" x14ac:dyDescent="0.2">
      <c r="D162" s="132"/>
      <c r="E162" s="37"/>
      <c r="F162" s="16"/>
      <c r="G162" s="16"/>
      <c r="H162" s="16"/>
      <c r="I162" s="16"/>
      <c r="J162" s="132"/>
      <c r="K162" s="132"/>
    </row>
    <row r="163" spans="3:11" x14ac:dyDescent="0.2">
      <c r="C163" s="178"/>
      <c r="D163" s="433"/>
      <c r="E163" s="434"/>
      <c r="F163" s="254"/>
      <c r="G163" s="254"/>
      <c r="H163" s="254"/>
      <c r="I163" s="245"/>
      <c r="J163" s="245"/>
      <c r="K163" s="245"/>
    </row>
    <row r="164" spans="3:11" ht="14.25" x14ac:dyDescent="0.2">
      <c r="D164" s="134"/>
      <c r="E164" s="177"/>
      <c r="F164" s="16"/>
      <c r="G164" s="16"/>
      <c r="H164" s="16"/>
      <c r="I164" s="16"/>
      <c r="J164" s="16"/>
      <c r="K164" s="16"/>
    </row>
    <row r="165" spans="3:11" ht="14.25" x14ac:dyDescent="0.2">
      <c r="D165" s="134"/>
      <c r="E165" s="177"/>
      <c r="F165" s="16"/>
      <c r="G165" s="16"/>
      <c r="H165" s="16"/>
      <c r="I165" s="16"/>
      <c r="J165" s="16"/>
      <c r="K165" s="16"/>
    </row>
    <row r="166" spans="3:11" ht="14.25" x14ac:dyDescent="0.2">
      <c r="D166" s="134"/>
      <c r="E166" s="177"/>
      <c r="F166" s="16"/>
      <c r="G166" s="16"/>
      <c r="H166" s="16"/>
      <c r="I166" s="132"/>
      <c r="J166" s="16"/>
      <c r="K166" s="16"/>
    </row>
    <row r="167" spans="3:11" x14ac:dyDescent="0.2">
      <c r="D167" s="132"/>
      <c r="E167" s="37"/>
      <c r="F167" s="16"/>
      <c r="G167" s="16"/>
      <c r="H167" s="16"/>
      <c r="I167" s="16"/>
      <c r="J167" s="132"/>
      <c r="K167" s="132"/>
    </row>
    <row r="168" spans="3:11" x14ac:dyDescent="0.2">
      <c r="C168" s="178"/>
      <c r="D168" s="433"/>
      <c r="E168" s="434"/>
      <c r="F168" s="254"/>
      <c r="G168" s="254"/>
      <c r="H168" s="254"/>
      <c r="I168" s="245"/>
      <c r="J168" s="245"/>
      <c r="K168" s="61"/>
    </row>
    <row r="169" spans="3:11" x14ac:dyDescent="0.2">
      <c r="D169" s="132"/>
      <c r="E169" s="37"/>
      <c r="F169" s="16"/>
      <c r="G169" s="16"/>
      <c r="H169" s="16"/>
      <c r="I169" s="16"/>
      <c r="J169" s="132"/>
      <c r="K169" s="132"/>
    </row>
    <row r="170" spans="3:11" x14ac:dyDescent="0.2">
      <c r="C170" s="178"/>
      <c r="D170" s="433"/>
      <c r="E170" s="434"/>
      <c r="F170" s="254"/>
      <c r="G170" s="254"/>
      <c r="H170" s="254"/>
      <c r="I170" s="245"/>
      <c r="J170" s="245"/>
      <c r="K170" s="245"/>
    </row>
    <row r="171" spans="3:11" ht="14.25" x14ac:dyDescent="0.2">
      <c r="D171" s="134"/>
      <c r="E171" s="177"/>
      <c r="F171" s="16"/>
      <c r="G171" s="16"/>
      <c r="H171" s="16"/>
      <c r="I171" s="16"/>
      <c r="J171" s="16"/>
      <c r="K171" s="16"/>
    </row>
    <row r="172" spans="3:11" ht="14.25" x14ac:dyDescent="0.2">
      <c r="D172" s="132"/>
      <c r="E172" s="37"/>
      <c r="F172" s="67"/>
      <c r="G172" s="514"/>
      <c r="H172" s="514"/>
      <c r="I172" s="189"/>
      <c r="J172" s="520"/>
      <c r="K172" s="520"/>
    </row>
    <row r="173" spans="3:11" ht="14.25" x14ac:dyDescent="0.2">
      <c r="D173" s="132"/>
      <c r="E173" s="37"/>
      <c r="F173" s="67"/>
      <c r="G173" s="515"/>
      <c r="H173" s="515"/>
      <c r="I173" s="177"/>
      <c r="J173" s="302"/>
      <c r="K173" s="302"/>
    </row>
    <row r="174" spans="3:11" ht="14.25" x14ac:dyDescent="0.2">
      <c r="D174" s="132"/>
      <c r="E174" s="24"/>
      <c r="F174" s="24"/>
      <c r="G174" s="24"/>
      <c r="H174" s="24"/>
      <c r="I174" s="177"/>
      <c r="J174" s="302"/>
      <c r="K174" s="302"/>
    </row>
    <row r="175" spans="3:11" ht="14.25" x14ac:dyDescent="0.2">
      <c r="C175" s="526"/>
      <c r="D175" s="338"/>
      <c r="E175" s="527"/>
      <c r="F175" s="528"/>
      <c r="G175" s="528"/>
      <c r="H175" s="528"/>
      <c r="I175" s="528"/>
      <c r="J175" s="528"/>
      <c r="K175" s="528"/>
    </row>
    <row r="176" spans="3:11" x14ac:dyDescent="0.2">
      <c r="C176" s="448"/>
      <c r="D176" s="517"/>
      <c r="E176" s="479"/>
      <c r="F176" s="254"/>
      <c r="G176" s="245"/>
      <c r="H176" s="245"/>
      <c r="I176" s="245"/>
      <c r="J176" s="245"/>
      <c r="K176" s="245"/>
    </row>
    <row r="177" spans="3:11" ht="14.25" x14ac:dyDescent="0.2">
      <c r="C177" s="130"/>
      <c r="D177" s="131"/>
      <c r="E177" s="133"/>
      <c r="F177" s="133"/>
      <c r="G177" s="133"/>
      <c r="H177" s="133"/>
      <c r="I177" s="189"/>
      <c r="J177" s="133"/>
      <c r="K177" s="520"/>
    </row>
    <row r="178" spans="3:11" ht="14.25" x14ac:dyDescent="0.2">
      <c r="D178" s="132"/>
      <c r="E178" s="37"/>
      <c r="H178" s="37"/>
      <c r="I178" s="177"/>
      <c r="J178" s="302"/>
      <c r="K178" s="302"/>
    </row>
    <row r="179" spans="3:11" x14ac:dyDescent="0.2">
      <c r="C179" s="130"/>
      <c r="D179" s="131"/>
      <c r="E179" s="133"/>
      <c r="F179" s="133"/>
      <c r="G179" s="133"/>
      <c r="H179" s="133"/>
      <c r="I179" s="133"/>
      <c r="J179" s="133"/>
      <c r="K179" s="133"/>
    </row>
    <row r="180" spans="3:11" x14ac:dyDescent="0.2">
      <c r="C180" s="130"/>
      <c r="D180" s="131"/>
      <c r="E180" s="133"/>
      <c r="F180" s="133"/>
      <c r="G180" s="133"/>
      <c r="H180" s="133"/>
      <c r="I180" s="133"/>
      <c r="J180" s="133"/>
      <c r="K180" s="133"/>
    </row>
    <row r="181" spans="3:11" x14ac:dyDescent="0.2">
      <c r="D181" s="60"/>
      <c r="E181" s="67"/>
      <c r="F181" s="16"/>
      <c r="G181" s="16"/>
      <c r="H181" s="16"/>
      <c r="I181" s="16"/>
      <c r="J181" s="16"/>
      <c r="K181" s="16"/>
    </row>
    <row r="182" spans="3:11" x14ac:dyDescent="0.2">
      <c r="C182" s="130"/>
      <c r="D182" s="131"/>
      <c r="E182" s="133"/>
      <c r="F182" s="133"/>
      <c r="G182" s="133"/>
      <c r="H182" s="133"/>
      <c r="I182" s="133"/>
      <c r="J182" s="133"/>
      <c r="K182" s="133"/>
    </row>
    <row r="183" spans="3:11" ht="14.25" x14ac:dyDescent="0.2">
      <c r="D183" s="134"/>
      <c r="E183" s="177"/>
      <c r="F183" s="187"/>
      <c r="G183" s="33"/>
      <c r="H183" s="33"/>
      <c r="I183" s="33"/>
      <c r="J183" s="33"/>
      <c r="K183" s="33"/>
    </row>
    <row r="184" spans="3:11" x14ac:dyDescent="0.2">
      <c r="C184" s="130"/>
      <c r="D184" s="339"/>
      <c r="E184" s="133"/>
      <c r="F184" s="133"/>
      <c r="G184" s="133"/>
      <c r="H184" s="133"/>
      <c r="I184" s="133"/>
      <c r="J184" s="133"/>
      <c r="K184" s="133"/>
    </row>
    <row r="185" spans="3:11" x14ac:dyDescent="0.2">
      <c r="D185" s="206"/>
      <c r="E185" s="37"/>
      <c r="F185" s="254"/>
      <c r="G185" s="254"/>
      <c r="H185" s="254"/>
      <c r="I185" s="245"/>
      <c r="J185" s="245"/>
      <c r="K185" s="245"/>
    </row>
    <row r="186" spans="3:11" x14ac:dyDescent="0.2">
      <c r="C186" s="130"/>
      <c r="D186" s="339"/>
      <c r="E186" s="133"/>
      <c r="F186" s="133"/>
      <c r="G186" s="133"/>
      <c r="H186" s="133"/>
      <c r="I186" s="133"/>
      <c r="J186" s="133"/>
      <c r="K186" s="133"/>
    </row>
    <row r="187" spans="3:11" x14ac:dyDescent="0.2">
      <c r="C187" s="448"/>
      <c r="D187" s="402"/>
      <c r="E187" s="479"/>
      <c r="F187" s="245"/>
      <c r="G187" s="245"/>
      <c r="H187" s="245"/>
      <c r="I187" s="245"/>
      <c r="J187" s="245"/>
      <c r="K187" s="245"/>
    </row>
    <row r="188" spans="3:11" x14ac:dyDescent="0.2">
      <c r="C188" s="130"/>
      <c r="D188" s="339"/>
      <c r="E188" s="133"/>
      <c r="F188" s="133"/>
      <c r="G188" s="133"/>
      <c r="H188" s="133"/>
      <c r="I188" s="133"/>
      <c r="J188" s="133"/>
      <c r="K188" s="133"/>
    </row>
    <row r="189" spans="3:11" ht="14.25" x14ac:dyDescent="0.2">
      <c r="D189" s="134"/>
      <c r="E189" s="177"/>
      <c r="G189" s="33"/>
      <c r="H189" s="16"/>
      <c r="I189" s="33"/>
      <c r="J189" s="33"/>
      <c r="K189" s="33"/>
    </row>
  </sheetData>
  <sortState xmlns:xlrd2="http://schemas.microsoft.com/office/spreadsheetml/2017/richdata2" ref="C68:K188">
    <sortCondition ref="E68:E188"/>
    <sortCondition ref="C68:C188"/>
  </sortState>
  <phoneticPr fontId="5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Skupaj</vt:lpstr>
      <vt:lpstr>1. krog</vt:lpstr>
      <vt:lpstr>2. krog</vt:lpstr>
      <vt:lpstr>3.krog</vt:lpstr>
      <vt:lpstr>4.krog</vt:lpstr>
      <vt:lpstr>5. krog</vt:lpstr>
      <vt:lpstr>6.krog</vt:lpstr>
      <vt:lpstr>Pravilnik</vt:lpstr>
      <vt:lpstr>Delitev metkov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secener</dc:creator>
  <cp:lastModifiedBy>Ernest</cp:lastModifiedBy>
  <cp:lastPrinted>2022-02-17T18:58:08Z</cp:lastPrinted>
  <dcterms:created xsi:type="dcterms:W3CDTF">2014-03-29T15:32:56Z</dcterms:created>
  <dcterms:modified xsi:type="dcterms:W3CDTF">2022-02-17T19:05:18Z</dcterms:modified>
</cp:coreProperties>
</file>