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2 Regijska pionirska liga\"/>
    </mc:Choice>
  </mc:AlternateContent>
  <xr:revisionPtr revIDLastSave="0" documentId="13_ncr:1_{5BD88C0E-E408-4E2C-A81D-A4C006723E0D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Skupaj" sheetId="1" r:id="rId1"/>
    <sheet name="1. krog" sheetId="2" r:id="rId2"/>
    <sheet name="2. krog" sheetId="9" r:id="rId3"/>
    <sheet name="3.krog" sheetId="4" r:id="rId4"/>
    <sheet name="4.krog" sheetId="10" r:id="rId5"/>
    <sheet name="5. krog" sheetId="6" r:id="rId6"/>
    <sheet name="6.krog" sheetId="7" r:id="rId7"/>
    <sheet name="Pravilnik" sheetId="8" r:id="rId8"/>
  </sheets>
  <definedNames>
    <definedName name="_GoBack" localSheetId="1">'1. krog'!#REF!</definedName>
    <definedName name="_GoBack" localSheetId="2">'2. krog'!#REF!</definedName>
  </definedNames>
  <calcPr calcId="191029"/>
</workbook>
</file>

<file path=xl/calcChain.xml><?xml version="1.0" encoding="utf-8"?>
<calcChain xmlns="http://schemas.openxmlformats.org/spreadsheetml/2006/main">
  <c r="S106" i="1" l="1"/>
  <c r="S105" i="1"/>
  <c r="S104" i="1"/>
  <c r="S103" i="1"/>
  <c r="S102" i="1"/>
  <c r="H63" i="6"/>
  <c r="H119" i="6" l="1"/>
  <c r="H113" i="6"/>
  <c r="H112" i="6" s="1"/>
  <c r="S81" i="1"/>
  <c r="H107" i="6"/>
  <c r="H108" i="6"/>
  <c r="H98" i="6"/>
  <c r="H89" i="6"/>
  <c r="H88" i="6"/>
  <c r="H87" i="6"/>
  <c r="H86" i="6"/>
  <c r="H85" i="6"/>
  <c r="H132" i="6"/>
  <c r="H131" i="6"/>
  <c r="H130" i="6"/>
  <c r="H127" i="6"/>
  <c r="H126" i="6"/>
  <c r="H124" i="6"/>
  <c r="H125" i="6"/>
  <c r="H120" i="6"/>
  <c r="H121" i="6"/>
  <c r="H117" i="6"/>
  <c r="H118" i="6"/>
  <c r="H122" i="6"/>
  <c r="H115" i="6"/>
  <c r="H114" i="6"/>
  <c r="H106" i="6"/>
  <c r="H105" i="6"/>
  <c r="H101" i="6"/>
  <c r="H102" i="6"/>
  <c r="H100" i="6"/>
  <c r="H99" i="6"/>
  <c r="H95" i="6"/>
  <c r="H94" i="6"/>
  <c r="H93" i="6"/>
  <c r="H81" i="6"/>
  <c r="H80" i="6"/>
  <c r="H79" i="6"/>
  <c r="H76" i="6"/>
  <c r="H75" i="6"/>
  <c r="H74" i="6"/>
  <c r="H71" i="6"/>
  <c r="H70" i="6"/>
  <c r="H69" i="6"/>
  <c r="H68" i="6"/>
  <c r="H67" i="6"/>
  <c r="H66" i="6"/>
  <c r="H61" i="6"/>
  <c r="H60" i="6"/>
  <c r="H62" i="6"/>
  <c r="H57" i="6"/>
  <c r="H58" i="6"/>
  <c r="H59" i="6"/>
  <c r="H54" i="6"/>
  <c r="H53" i="6"/>
  <c r="H52" i="6"/>
  <c r="H49" i="6"/>
  <c r="H48" i="6"/>
  <c r="H47" i="6"/>
  <c r="H44" i="6"/>
  <c r="H43" i="6"/>
  <c r="H42" i="6"/>
  <c r="H38" i="6"/>
  <c r="H39" i="6"/>
  <c r="H37" i="6"/>
  <c r="H34" i="6"/>
  <c r="H33" i="6"/>
  <c r="H32" i="6"/>
  <c r="H30" i="6"/>
  <c r="H35" i="6"/>
  <c r="H31" i="6"/>
  <c r="H29" i="6"/>
  <c r="H27" i="6"/>
  <c r="H25" i="6"/>
  <c r="H26" i="6"/>
  <c r="H28" i="6"/>
  <c r="H22" i="6"/>
  <c r="H21" i="6"/>
  <c r="H20" i="6"/>
  <c r="H17" i="6"/>
  <c r="H16" i="6"/>
  <c r="H15" i="6"/>
  <c r="H6" i="6"/>
  <c r="H9" i="6"/>
  <c r="H11" i="6"/>
  <c r="H10" i="6"/>
  <c r="H8" i="6"/>
  <c r="H7" i="6"/>
  <c r="S53" i="1"/>
  <c r="H102" i="10"/>
  <c r="H131" i="10"/>
  <c r="H130" i="10"/>
  <c r="H129" i="10"/>
  <c r="H128" i="10"/>
  <c r="H126" i="10"/>
  <c r="H125" i="10"/>
  <c r="H124" i="10"/>
  <c r="H123" i="10"/>
  <c r="H119" i="10"/>
  <c r="H120" i="10"/>
  <c r="H116" i="10"/>
  <c r="H117" i="10"/>
  <c r="H118" i="10"/>
  <c r="H114" i="10"/>
  <c r="H113" i="10"/>
  <c r="H112" i="10"/>
  <c r="H111" i="10" s="1"/>
  <c r="H108" i="10"/>
  <c r="H107" i="10"/>
  <c r="H106" i="10"/>
  <c r="H103" i="10"/>
  <c r="H101" i="10"/>
  <c r="H100" i="10"/>
  <c r="H99" i="10"/>
  <c r="H96" i="10"/>
  <c r="H95" i="10"/>
  <c r="H94" i="10"/>
  <c r="H93" i="10" s="1"/>
  <c r="H90" i="10"/>
  <c r="H89" i="10"/>
  <c r="H87" i="10"/>
  <c r="H88" i="10"/>
  <c r="H86" i="10"/>
  <c r="H82" i="10"/>
  <c r="H81" i="10"/>
  <c r="H80" i="10"/>
  <c r="H77" i="10"/>
  <c r="H76" i="10"/>
  <c r="H75" i="10"/>
  <c r="H74" i="10" s="1"/>
  <c r="H72" i="10"/>
  <c r="H71" i="10"/>
  <c r="H70" i="10"/>
  <c r="H69" i="10"/>
  <c r="H68" i="10"/>
  <c r="H67" i="10"/>
  <c r="H63" i="10"/>
  <c r="H61" i="10"/>
  <c r="H62" i="10"/>
  <c r="H58" i="10"/>
  <c r="H60" i="10"/>
  <c r="H59" i="10"/>
  <c r="H55" i="10"/>
  <c r="H54" i="10"/>
  <c r="H53" i="10"/>
  <c r="H50" i="10"/>
  <c r="H49" i="10"/>
  <c r="H48" i="10"/>
  <c r="H45" i="10"/>
  <c r="H44" i="10"/>
  <c r="H43" i="10"/>
  <c r="H40" i="10"/>
  <c r="H39" i="10"/>
  <c r="H38" i="10"/>
  <c r="H36" i="10"/>
  <c r="H32" i="10"/>
  <c r="H35" i="10"/>
  <c r="H26" i="10"/>
  <c r="H31" i="10"/>
  <c r="H30" i="10"/>
  <c r="H33" i="10"/>
  <c r="H29" i="10"/>
  <c r="H28" i="10"/>
  <c r="H34" i="10"/>
  <c r="H27" i="10"/>
  <c r="H23" i="10"/>
  <c r="H20" i="10" s="1"/>
  <c r="H22" i="10"/>
  <c r="H21" i="10"/>
  <c r="H18" i="10"/>
  <c r="H17" i="10"/>
  <c r="H16" i="10"/>
  <c r="H10" i="10"/>
  <c r="H9" i="10"/>
  <c r="H11" i="10"/>
  <c r="H8" i="10"/>
  <c r="H6" i="10"/>
  <c r="H7" i="10"/>
  <c r="H16" i="4"/>
  <c r="H17" i="4"/>
  <c r="H18" i="4"/>
  <c r="H55" i="4"/>
  <c r="H54" i="4"/>
  <c r="H53" i="4"/>
  <c r="H36" i="4"/>
  <c r="H131" i="4"/>
  <c r="H130" i="4"/>
  <c r="H129" i="4"/>
  <c r="H126" i="4"/>
  <c r="H125" i="4"/>
  <c r="H124" i="4"/>
  <c r="H123" i="4"/>
  <c r="H119" i="4"/>
  <c r="H120" i="4"/>
  <c r="H117" i="4"/>
  <c r="H116" i="4"/>
  <c r="H118" i="4"/>
  <c r="H114" i="4"/>
  <c r="H113" i="4"/>
  <c r="H112" i="4"/>
  <c r="H109" i="4"/>
  <c r="H108" i="4"/>
  <c r="H107" i="4"/>
  <c r="H106" i="4"/>
  <c r="H103" i="4"/>
  <c r="H101" i="4"/>
  <c r="H102" i="4"/>
  <c r="H100" i="4"/>
  <c r="H99" i="4"/>
  <c r="H96" i="4"/>
  <c r="H95" i="4"/>
  <c r="H94" i="4"/>
  <c r="H91" i="4"/>
  <c r="H89" i="4"/>
  <c r="H86" i="4"/>
  <c r="H88" i="4"/>
  <c r="H87" i="4"/>
  <c r="H90" i="4"/>
  <c r="H82" i="4"/>
  <c r="H81" i="4"/>
  <c r="H80" i="4"/>
  <c r="H77" i="4"/>
  <c r="H76" i="4"/>
  <c r="H75" i="4"/>
  <c r="H72" i="4"/>
  <c r="H71" i="4"/>
  <c r="H70" i="4"/>
  <c r="H69" i="4"/>
  <c r="H68" i="4"/>
  <c r="H67" i="4"/>
  <c r="H65" i="4"/>
  <c r="H63" i="4"/>
  <c r="H62" i="4"/>
  <c r="H64" i="4"/>
  <c r="H59" i="4"/>
  <c r="H58" i="4"/>
  <c r="H61" i="4"/>
  <c r="H60" i="4"/>
  <c r="H50" i="4"/>
  <c r="H49" i="4"/>
  <c r="H48" i="4"/>
  <c r="H45" i="4"/>
  <c r="H44" i="4"/>
  <c r="H43" i="4"/>
  <c r="H40" i="4"/>
  <c r="H38" i="4"/>
  <c r="H39" i="4"/>
  <c r="H35" i="4"/>
  <c r="H34" i="4"/>
  <c r="H30" i="4"/>
  <c r="H31" i="4"/>
  <c r="H32" i="4"/>
  <c r="H27" i="4"/>
  <c r="H26" i="4"/>
  <c r="H33" i="4"/>
  <c r="H28" i="4"/>
  <c r="H29" i="4"/>
  <c r="H23" i="4"/>
  <c r="H22" i="4"/>
  <c r="H21" i="4"/>
  <c r="H10" i="4"/>
  <c r="H9" i="4"/>
  <c r="H11" i="4"/>
  <c r="H8" i="4"/>
  <c r="H7" i="4"/>
  <c r="H6" i="4"/>
  <c r="S36" i="1"/>
  <c r="H103" i="9"/>
  <c r="H89" i="9"/>
  <c r="H88" i="9"/>
  <c r="H87" i="9"/>
  <c r="H86" i="9" s="1"/>
  <c r="H34" i="9"/>
  <c r="S77" i="1"/>
  <c r="S67" i="1"/>
  <c r="S26" i="1"/>
  <c r="S22" i="1"/>
  <c r="H93" i="2"/>
  <c r="H92" i="2"/>
  <c r="H91" i="2"/>
  <c r="H107" i="2"/>
  <c r="H73" i="6" l="1"/>
  <c r="H92" i="6"/>
  <c r="H41" i="6"/>
  <c r="H19" i="6"/>
  <c r="H46" i="6"/>
  <c r="H14" i="6"/>
  <c r="H78" i="6"/>
  <c r="H129" i="6"/>
  <c r="H51" i="6"/>
  <c r="H42" i="10"/>
  <c r="H79" i="10"/>
  <c r="H52" i="10"/>
  <c r="H15" i="10"/>
  <c r="H47" i="10"/>
  <c r="H52" i="4"/>
  <c r="H20" i="4"/>
  <c r="H42" i="4"/>
  <c r="H74" i="4"/>
  <c r="H47" i="4"/>
  <c r="H93" i="4"/>
  <c r="H128" i="4"/>
  <c r="H111" i="4"/>
  <c r="H79" i="4"/>
  <c r="H15" i="4"/>
  <c r="H90" i="2"/>
  <c r="H53" i="2" l="1"/>
  <c r="H52" i="2"/>
  <c r="H51" i="2"/>
  <c r="H33" i="2"/>
  <c r="H32" i="2"/>
  <c r="H25" i="2"/>
  <c r="S69" i="1"/>
  <c r="S70" i="1"/>
  <c r="S71" i="1"/>
  <c r="S73" i="1"/>
  <c r="S72" i="1"/>
  <c r="S74" i="1"/>
  <c r="H127" i="9"/>
  <c r="H126" i="9"/>
  <c r="H125" i="9"/>
  <c r="H122" i="9"/>
  <c r="H121" i="9"/>
  <c r="H119" i="9"/>
  <c r="H120" i="9"/>
  <c r="H117" i="9"/>
  <c r="H113" i="9"/>
  <c r="H116" i="9"/>
  <c r="H112" i="9"/>
  <c r="H114" i="9"/>
  <c r="H115" i="9"/>
  <c r="H109" i="9"/>
  <c r="H108" i="9"/>
  <c r="H107" i="9"/>
  <c r="H100" i="9"/>
  <c r="H102" i="9"/>
  <c r="H101" i="9"/>
  <c r="H98" i="9"/>
  <c r="H97" i="9"/>
  <c r="H96" i="9"/>
  <c r="H95" i="9"/>
  <c r="H82" i="9"/>
  <c r="H83" i="9"/>
  <c r="H79" i="9"/>
  <c r="H80" i="9"/>
  <c r="H81" i="9"/>
  <c r="H84" i="9"/>
  <c r="H93" i="9"/>
  <c r="H94" i="9"/>
  <c r="H76" i="9"/>
  <c r="H75" i="9"/>
  <c r="H74" i="9"/>
  <c r="H71" i="9"/>
  <c r="H70" i="9"/>
  <c r="H69" i="9"/>
  <c r="H66" i="9"/>
  <c r="H65" i="9"/>
  <c r="H64" i="9"/>
  <c r="H62" i="9"/>
  <c r="H63" i="9"/>
  <c r="H61" i="9"/>
  <c r="H59" i="9"/>
  <c r="H58" i="9"/>
  <c r="H57" i="9"/>
  <c r="H56" i="9"/>
  <c r="H55" i="9"/>
  <c r="H54" i="9"/>
  <c r="H53" i="9"/>
  <c r="H52" i="9"/>
  <c r="H49" i="9"/>
  <c r="H48" i="9"/>
  <c r="H47" i="9"/>
  <c r="H44" i="9"/>
  <c r="H43" i="9"/>
  <c r="H42" i="9"/>
  <c r="H39" i="9"/>
  <c r="H37" i="9"/>
  <c r="H38" i="9"/>
  <c r="H30" i="9"/>
  <c r="H35" i="9"/>
  <c r="H31" i="9"/>
  <c r="H33" i="9"/>
  <c r="H32" i="9"/>
  <c r="H26" i="9"/>
  <c r="H28" i="9"/>
  <c r="H29" i="9"/>
  <c r="H27" i="9"/>
  <c r="H23" i="9"/>
  <c r="H22" i="9"/>
  <c r="H21" i="9"/>
  <c r="H18" i="9"/>
  <c r="H17" i="9"/>
  <c r="H16" i="9"/>
  <c r="H11" i="9"/>
  <c r="H10" i="9"/>
  <c r="H9" i="9"/>
  <c r="H8" i="9"/>
  <c r="H7" i="9"/>
  <c r="H6" i="9"/>
  <c r="S9" i="1"/>
  <c r="S12" i="1"/>
  <c r="S11" i="1"/>
  <c r="H125" i="2"/>
  <c r="H124" i="2"/>
  <c r="H85" i="2"/>
  <c r="H86" i="2"/>
  <c r="H100" i="2"/>
  <c r="H101" i="2"/>
  <c r="H102" i="2"/>
  <c r="H87" i="2"/>
  <c r="H46" i="9" l="1"/>
  <c r="H106" i="9"/>
  <c r="H124" i="9"/>
  <c r="H68" i="9"/>
  <c r="H50" i="2"/>
  <c r="H41" i="9"/>
  <c r="H20" i="9"/>
  <c r="H15" i="9"/>
  <c r="H73" i="9"/>
  <c r="H97" i="2"/>
  <c r="H68" i="2"/>
  <c r="H69" i="2"/>
  <c r="H70" i="2"/>
  <c r="H14" i="2"/>
  <c r="H15" i="2"/>
  <c r="H16" i="2"/>
  <c r="H21" i="2"/>
  <c r="H20" i="2"/>
  <c r="H19" i="2"/>
  <c r="H11" i="2"/>
  <c r="H9" i="2"/>
  <c r="H10" i="2"/>
  <c r="H8" i="2"/>
  <c r="H7" i="2"/>
  <c r="H6" i="2"/>
  <c r="H18" i="2" l="1"/>
  <c r="Q106" i="1" l="1"/>
  <c r="S94" i="1"/>
  <c r="S93" i="1"/>
  <c r="O106" i="1"/>
  <c r="I106" i="1" l="1"/>
  <c r="K106" i="1"/>
  <c r="M106" i="1"/>
  <c r="G106" i="1"/>
  <c r="S84" i="1"/>
  <c r="S80" i="1"/>
  <c r="S50" i="1" l="1"/>
  <c r="S51" i="1"/>
  <c r="S52" i="1"/>
  <c r="S42" i="1"/>
  <c r="S27" i="1"/>
  <c r="S19" i="1" l="1"/>
  <c r="S21" i="1"/>
  <c r="H31" i="2"/>
  <c r="H26" i="2"/>
  <c r="H34" i="2"/>
  <c r="S98" i="1"/>
  <c r="S95" i="1"/>
  <c r="S87" i="1"/>
  <c r="S89" i="1"/>
  <c r="S79" i="1"/>
  <c r="S78" i="1"/>
  <c r="S65" i="1"/>
  <c r="S75" i="1"/>
  <c r="S62" i="1"/>
  <c r="S60" i="1"/>
  <c r="S64" i="1"/>
  <c r="S61" i="1"/>
  <c r="S63" i="1"/>
  <c r="S40" i="1"/>
  <c r="S44" i="1"/>
  <c r="S43" i="1"/>
  <c r="S48" i="1"/>
  <c r="S49" i="1"/>
  <c r="S47" i="1"/>
  <c r="H127" i="2"/>
  <c r="H126" i="2"/>
  <c r="H122" i="2"/>
  <c r="H80" i="2"/>
  <c r="H79" i="2"/>
  <c r="H78" i="2"/>
  <c r="H67" i="2"/>
  <c r="H66" i="2"/>
  <c r="H65" i="2"/>
  <c r="H61" i="2"/>
  <c r="H62" i="2"/>
  <c r="H63" i="2"/>
  <c r="H38" i="2"/>
  <c r="H37" i="2"/>
  <c r="H36" i="2"/>
  <c r="H113" i="2"/>
  <c r="H112" i="2"/>
  <c r="H111" i="2"/>
  <c r="H84" i="2"/>
  <c r="H120" i="2"/>
  <c r="H118" i="2"/>
  <c r="H77" i="2" l="1"/>
  <c r="H110" i="2"/>
  <c r="H104" i="2"/>
  <c r="H106" i="2"/>
  <c r="H105" i="2"/>
  <c r="H99" i="2"/>
  <c r="H83" i="2"/>
  <c r="H98" i="2"/>
  <c r="S38" i="1" l="1"/>
  <c r="S45" i="1"/>
  <c r="H119" i="2" l="1"/>
  <c r="H132" i="2"/>
  <c r="H131" i="2"/>
  <c r="H130" i="2"/>
  <c r="H58" i="2"/>
  <c r="H60" i="2"/>
  <c r="H57" i="2"/>
  <c r="S88" i="1" l="1"/>
  <c r="S31" i="1"/>
  <c r="S30" i="1"/>
  <c r="S32" i="1"/>
  <c r="S15" i="1" l="1"/>
  <c r="S91" i="1"/>
  <c r="S86" i="1"/>
  <c r="S10" i="1"/>
  <c r="S25" i="1"/>
  <c r="S18" i="1"/>
  <c r="S24" i="1"/>
  <c r="S23" i="1"/>
  <c r="H30" i="2"/>
  <c r="H28" i="2"/>
  <c r="H56" i="2"/>
  <c r="H121" i="2"/>
  <c r="H59" i="2"/>
  <c r="S28" i="1"/>
  <c r="S39" i="1"/>
  <c r="H75" i="2"/>
  <c r="H74" i="2"/>
  <c r="H73" i="2"/>
  <c r="H48" i="2"/>
  <c r="H47" i="2"/>
  <c r="H46" i="2"/>
  <c r="H43" i="2"/>
  <c r="H42" i="2"/>
  <c r="H41" i="2"/>
  <c r="H29" i="2"/>
  <c r="S13" i="1"/>
  <c r="H24" i="2"/>
  <c r="S99" i="1"/>
  <c r="S8" i="1"/>
  <c r="H27" i="2"/>
  <c r="H117" i="2"/>
  <c r="S16" i="1"/>
  <c r="S20" i="1"/>
  <c r="S34" i="1"/>
  <c r="S35" i="1"/>
  <c r="S41" i="1"/>
  <c r="S56" i="1"/>
  <c r="S55" i="1"/>
  <c r="S90" i="1"/>
  <c r="H129" i="2" l="1"/>
  <c r="H13" i="2"/>
  <c r="H45" i="2"/>
  <c r="H40" i="2"/>
  <c r="H72" i="2"/>
</calcChain>
</file>

<file path=xl/sharedStrings.xml><?xml version="1.0" encoding="utf-8"?>
<sst xmlns="http://schemas.openxmlformats.org/spreadsheetml/2006/main" count="1728" uniqueCount="183">
  <si>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</si>
  <si>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</si>
  <si>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</si>
  <si>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</si>
  <si>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</si>
  <si>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</si>
  <si>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</si>
  <si>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</si>
  <si>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Tekmovalec</t>
  </si>
  <si>
    <t>Roj</t>
  </si>
  <si>
    <t>SD/SK</t>
  </si>
  <si>
    <t>Sevnica</t>
  </si>
  <si>
    <t>Brežice</t>
  </si>
  <si>
    <t>točke</t>
  </si>
  <si>
    <t>1.</t>
  </si>
  <si>
    <t>2.</t>
  </si>
  <si>
    <t>TRE</t>
  </si>
  <si>
    <t>3.</t>
  </si>
  <si>
    <t>4.</t>
  </si>
  <si>
    <t>5.</t>
  </si>
  <si>
    <t>BRE</t>
  </si>
  <si>
    <t>Gorjanci</t>
  </si>
  <si>
    <t>MSE</t>
  </si>
  <si>
    <t xml:space="preserve">BRE </t>
  </si>
  <si>
    <t>Marok Sevnica</t>
  </si>
  <si>
    <t>Število nastopajočih: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</si>
  <si>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</si>
  <si>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</si>
  <si>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</si>
  <si>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</si>
  <si>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</si>
  <si>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2.) V primeru, da je deklet oz. fantov  v posamezni kategoriji manj kot 3, so skupine spolno mešane.</t>
  </si>
  <si>
    <t xml:space="preserve">6.) Medalje se po trem najboljšim posameznikom v vsaki kategoriji podelijo na vsakem turnirju vsake skupine lige. </t>
  </si>
  <si>
    <t>7.) Na finalnem turnirju se podelijo tudi medalje najboljšim v skupni uvrstitvi ter pokali  ekipam za skupno uvrstitev.</t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</si>
  <si>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</si>
  <si>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</si>
  <si>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     enkratna odsotnost se ne šteje. Od šestih se torej upošteva do pet  najboljših točkovnih izkupičkov) s to razliko, </t>
  </si>
  <si>
    <t xml:space="preserve">      Predsednik UO: Ernest Sečen</t>
  </si>
  <si>
    <t>9.) Za ostale podrobnosti veljajo določila pravilnika o državnih prvenstvih.</t>
  </si>
  <si>
    <t>5.) Ekipe v posameznih starostnih kategorijah so lahko mešane. Ekipo sestavljajo trije z najvišjimi posameznimi izidi.</t>
  </si>
  <si>
    <t>POLDAN Aljaž</t>
  </si>
  <si>
    <t>VRŠČAJ Urh</t>
  </si>
  <si>
    <t>STRAŽIŠAR Pija</t>
  </si>
  <si>
    <t>DIMNIK Neža</t>
  </si>
  <si>
    <t>ZUPANČIČ Zala</t>
  </si>
  <si>
    <t>6.</t>
  </si>
  <si>
    <t>ZORČIČ Aleksander</t>
  </si>
  <si>
    <t xml:space="preserve">     da se za nastop na finalnem turnirju, ko vsi nastopajo na istem strelišču,  dodelijo dvojne točke. V primeru povsem </t>
  </si>
  <si>
    <t xml:space="preserve">     velja za finale, kjer se razvršča po standardnih pravilih.</t>
  </si>
  <si>
    <t xml:space="preserve">     enakega rezultata se zaradi poenostavitve postopka upošteva delitev mesta in s tem tudi enakih točk.  Slednje ne </t>
  </si>
  <si>
    <t>RAŠOVIĆ Sergeja</t>
  </si>
  <si>
    <t>PETERLE Patrik</t>
  </si>
  <si>
    <t>BLATNIK Matevž</t>
  </si>
  <si>
    <t>Ekipno</t>
  </si>
  <si>
    <t>7.</t>
  </si>
  <si>
    <t>8.</t>
  </si>
  <si>
    <t>9.</t>
  </si>
  <si>
    <t>10.</t>
  </si>
  <si>
    <t>11.</t>
  </si>
  <si>
    <t>12.</t>
  </si>
  <si>
    <t>NOVOSELC Tilen</t>
  </si>
  <si>
    <t>LAP Jakob</t>
  </si>
  <si>
    <t>Reg.</t>
  </si>
  <si>
    <t>MIRT Urban</t>
  </si>
  <si>
    <t>STRGARŠEK Taisija</t>
  </si>
  <si>
    <t>MUJEZINOVIĆ Alma</t>
  </si>
  <si>
    <t>PRESKAR Alja</t>
  </si>
  <si>
    <t>PONJEVIĆ Damir</t>
  </si>
  <si>
    <t>RETELJ Manca</t>
  </si>
  <si>
    <t>JERMAN Jure</t>
  </si>
  <si>
    <t>VRŠČAJ Urban</t>
  </si>
  <si>
    <t>ZUPANČIČ Gašper</t>
  </si>
  <si>
    <t>ZORENČ Benjamin</t>
  </si>
  <si>
    <t>JERMAN Luka</t>
  </si>
  <si>
    <t>ERENDA Brina</t>
  </si>
  <si>
    <t>ERENDA Riana</t>
  </si>
  <si>
    <t>DULAR Ajda</t>
  </si>
  <si>
    <t>VOJE Jan</t>
  </si>
  <si>
    <t>Kategorije do 13 let streljajo z naslonom, starejši brez.</t>
  </si>
  <si>
    <t>GOR</t>
  </si>
  <si>
    <t xml:space="preserve">TRE </t>
  </si>
  <si>
    <t xml:space="preserve">       (posavska), zadnjega, finalnega turnirja  se udeležijo vsi.  </t>
  </si>
  <si>
    <t xml:space="preserve">4.)  V papirnato tarčo se strelja po dva strela </t>
  </si>
  <si>
    <t xml:space="preserve">      Za končni skupni vrstni red se medalje podelijo, če so v posamezni kategoriji nastopili najmanj trije tekmovalci.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</si>
  <si>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 </t>
    </r>
  </si>
  <si>
    <t>RETEJ Manca</t>
  </si>
  <si>
    <t>SKUPAJ:</t>
  </si>
  <si>
    <t>ŠVAGAN JAZBINŠEK Gabrijel</t>
  </si>
  <si>
    <t>MUHIČ-BERK Rok</t>
  </si>
  <si>
    <t>ILC Martin</t>
  </si>
  <si>
    <r>
      <t xml:space="preserve">PIONIRSKA LIGA  JV REGIJE  </t>
    </r>
    <r>
      <rPr>
        <b/>
        <sz val="14"/>
        <color rgb="FFFFFFFF"/>
        <rFont val="Verdana"/>
        <family val="2"/>
        <charset val="238"/>
      </rPr>
      <t>sez. 2023 - 2024</t>
    </r>
  </si>
  <si>
    <t xml:space="preserve"> 11.1.24</t>
  </si>
  <si>
    <t>ŠTANGELJ Žiga</t>
  </si>
  <si>
    <t>MAJCEN Lukas</t>
  </si>
  <si>
    <t>ZORENČ Gašper</t>
  </si>
  <si>
    <t>Novo mesto, Sevnica,  21.12.2023</t>
  </si>
  <si>
    <t>OVNIK Krištof</t>
  </si>
  <si>
    <t>POTOKAR Dejan</t>
  </si>
  <si>
    <t>ŠINKOVEC Tomaž</t>
  </si>
  <si>
    <t xml:space="preserve">JERMAN Luka </t>
  </si>
  <si>
    <t>MUHIČ-BERK ROK</t>
  </si>
  <si>
    <t>JANKO Vesna</t>
  </si>
  <si>
    <t>ŠMAJDEK Timotej</t>
  </si>
  <si>
    <t>BORŠTNAR David</t>
  </si>
  <si>
    <t>GORIŠEK Gal</t>
  </si>
  <si>
    <t>KONIUSHENKO Jaroslav</t>
  </si>
  <si>
    <t>JERELE Aja</t>
  </si>
  <si>
    <t>MARKOVIČ Kiara</t>
  </si>
  <si>
    <t xml:space="preserve">  </t>
  </si>
  <si>
    <t>MUJEZINOVIĆ Benjamin</t>
  </si>
  <si>
    <t>GREGORŠANEC Valentin</t>
  </si>
  <si>
    <t>MARKOVIĆ Aleksej</t>
  </si>
  <si>
    <t>PETELINC Tomi</t>
  </si>
  <si>
    <t>PONJEVIĆ Anes</t>
  </si>
  <si>
    <t>ŠKVARČ Svit Aleksander</t>
  </si>
  <si>
    <t>STARČEVIČ Ian Tai</t>
  </si>
  <si>
    <t>PREDANIČ Domen Gabrijel</t>
  </si>
  <si>
    <t>GOMEZ Nik</t>
  </si>
  <si>
    <t>RAČIČ Alen</t>
  </si>
  <si>
    <t>POTOKAR Valentina</t>
  </si>
  <si>
    <t xml:space="preserve">BOŽIČ Tomaž      </t>
  </si>
  <si>
    <t>RAČIČ Žiga 2</t>
  </si>
  <si>
    <t>RAČIČ Žiga 1</t>
  </si>
  <si>
    <t>Pravila tekmovanja v regijski pionirski ligi sez. 2023/24</t>
  </si>
  <si>
    <t>1.) Kategorije: Do 11 (M + Ž) (letniki 2013 in mlajši)  -  puška</t>
  </si>
  <si>
    <t xml:space="preserve">     Do 13 (M + Ž)   (letniki 2011 in 2012) - puška</t>
  </si>
  <si>
    <t xml:space="preserve">     Do 13 (M + Ž)  (letniki 2011 in mlajši)  - pištola</t>
  </si>
  <si>
    <t xml:space="preserve">     Do 15 (M + Ž)  (letniki 2009 in 2010) - puška</t>
  </si>
  <si>
    <t xml:space="preserve">     Do 15 (M + Ž)  (letniki 2009 in mlajši) - pištola</t>
  </si>
  <si>
    <t xml:space="preserve">9.) Uvrstitve ekip in posameznikov se točkujejo na enak način kot v državni  ligi do 15 let (najslabši rezultat oz. </t>
  </si>
  <si>
    <r>
      <t xml:space="preserve">Do 13 (M)  </t>
    </r>
    <r>
      <rPr>
        <sz val="10"/>
        <color indexed="9"/>
        <rFont val="Verdana"/>
        <family val="2"/>
        <charset val="238"/>
      </rPr>
      <t xml:space="preserve">  -     </t>
    </r>
    <r>
      <rPr>
        <b/>
        <sz val="11"/>
        <color rgb="FFFFFFFF"/>
        <rFont val="Verdana"/>
        <family val="2"/>
        <charset val="238"/>
      </rPr>
      <t>puška</t>
    </r>
    <r>
      <rPr>
        <b/>
        <sz val="10"/>
        <color rgb="FFFFFFFF"/>
        <rFont val="Verdana"/>
        <family val="2"/>
        <charset val="238"/>
      </rPr>
      <t xml:space="preserve">      </t>
    </r>
    <r>
      <rPr>
        <sz val="10"/>
        <color indexed="9"/>
        <rFont val="Verdana"/>
        <family val="2"/>
        <charset val="238"/>
      </rPr>
      <t>(let. 2011 in 2012)</t>
    </r>
  </si>
  <si>
    <r>
      <t>Do 11 (M + Ž)</t>
    </r>
    <r>
      <rPr>
        <b/>
        <i/>
        <sz val="9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  -  puška     </t>
    </r>
    <r>
      <rPr>
        <sz val="10"/>
        <rFont val="Verdana"/>
        <family val="2"/>
        <charset val="238"/>
      </rPr>
      <t>(letniki 2013 in ml.)</t>
    </r>
    <r>
      <rPr>
        <sz val="11"/>
        <rFont val="Verdana"/>
        <family val="2"/>
        <charset val="238"/>
      </rPr>
      <t xml:space="preserve"> </t>
    </r>
  </si>
  <si>
    <r>
      <t xml:space="preserve">Do 13 (Ž)   -    puška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</si>
  <si>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Do 15  (M)  </t>
    </r>
    <r>
      <rPr>
        <sz val="11"/>
        <color indexed="9"/>
        <rFont val="Verdana"/>
        <family val="2"/>
        <charset val="238"/>
      </rPr>
      <t xml:space="preserve">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</t>
    </r>
    <r>
      <rPr>
        <sz val="9"/>
        <color rgb="FFFFFFFF"/>
        <rFont val="Verdana"/>
        <family val="2"/>
        <charset val="238"/>
      </rPr>
      <t xml:space="preserve">(let. 2009 in 2010) </t>
    </r>
  </si>
  <si>
    <r>
      <t xml:space="preserve">Do 15 (Ž)   </t>
    </r>
    <r>
      <rPr>
        <sz val="11"/>
        <color indexed="9"/>
        <rFont val="Verdana"/>
        <family val="2"/>
        <charset val="238"/>
      </rPr>
      <t xml:space="preserve"> 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</si>
  <si>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Do 13 (Ž)  - pištola    </t>
    </r>
    <r>
      <rPr>
        <sz val="9"/>
        <color rgb="FFFFFFFF"/>
        <rFont val="Verdana"/>
        <family val="2"/>
        <charset val="238"/>
      </rPr>
      <t>(let. 2011 in mlajše)</t>
    </r>
  </si>
  <si>
    <r>
      <t>Do 15 (M)    - pištola</t>
    </r>
    <r>
      <rPr>
        <sz val="9"/>
        <color rgb="FFFFFFFF"/>
        <rFont val="Verdana"/>
        <family val="2"/>
        <charset val="238"/>
      </rPr>
      <t xml:space="preserve">        (Let.  2009 in mlajši)</t>
    </r>
  </si>
  <si>
    <r>
      <t>Do 15 (Ž)      - pištola</t>
    </r>
    <r>
      <rPr>
        <sz val="9"/>
        <color rgb="FFFFFFFF"/>
        <rFont val="Verdana"/>
        <family val="2"/>
        <charset val="238"/>
      </rPr>
      <t xml:space="preserve">        (Letnik 2009 in mlajše)</t>
    </r>
  </si>
  <si>
    <r>
      <t xml:space="preserve">1.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</si>
  <si>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JANEŽIČ Maj</t>
  </si>
  <si>
    <t>ŠVIGELJ Nik</t>
  </si>
  <si>
    <r>
      <t xml:space="preserve">Do 11 (M)   - pištola    </t>
    </r>
    <r>
      <rPr>
        <sz val="9"/>
        <color rgb="FFFFFFFF"/>
        <rFont val="Verdana"/>
        <family val="2"/>
        <charset val="238"/>
      </rPr>
      <t>(let. 2013 in mlajši)</t>
    </r>
  </si>
  <si>
    <r>
      <t xml:space="preserve">Do 13 (M)   - pištola    </t>
    </r>
    <r>
      <rPr>
        <sz val="9"/>
        <color rgb="FFFFFFFF"/>
        <rFont val="Verdana"/>
        <family val="2"/>
        <charset val="238"/>
      </rPr>
      <t>(let. 2011 in 2012)</t>
    </r>
  </si>
  <si>
    <t>NN</t>
  </si>
  <si>
    <t>JANEŽIČ Lija</t>
  </si>
  <si>
    <t>OVČARIČ Isabela</t>
  </si>
  <si>
    <r>
      <t xml:space="preserve">2.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</si>
  <si>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Novo mesto, Sevnica,  11. 1. 2024</t>
  </si>
  <si>
    <t>JANEŽIČ Matej Maj</t>
  </si>
  <si>
    <t>GOMEZ Veselič Nik Joshua</t>
  </si>
  <si>
    <r>
      <t xml:space="preserve">Dečki do 11 let      -     puška     </t>
    </r>
    <r>
      <rPr>
        <b/>
        <i/>
        <sz val="9"/>
        <color rgb="FFFFFFFF"/>
        <rFont val="Verdana"/>
        <family val="2"/>
        <charset val="238"/>
      </rPr>
      <t>(let.  2013 in 2014)</t>
    </r>
  </si>
  <si>
    <r>
      <t xml:space="preserve">Dečki do 13 let      -     puška     </t>
    </r>
    <r>
      <rPr>
        <b/>
        <i/>
        <sz val="9"/>
        <color rgb="FFFFFFFF"/>
        <rFont val="Verdana"/>
        <family val="2"/>
        <charset val="238"/>
      </rPr>
      <t>(let.  2011 in 2012)</t>
    </r>
  </si>
  <si>
    <r>
      <t xml:space="preserve">Deklice do 13 let  - puška   </t>
    </r>
    <r>
      <rPr>
        <b/>
        <i/>
        <sz val="9"/>
        <rFont val="Verdana"/>
        <family val="2"/>
        <charset val="238"/>
      </rPr>
      <t>(let.  2011 in 2012)</t>
    </r>
  </si>
  <si>
    <r>
      <t xml:space="preserve">Dečki do 15 let    - puška          </t>
    </r>
    <r>
      <rPr>
        <b/>
        <i/>
        <sz val="9"/>
        <color rgb="FFFFFFFF"/>
        <rFont val="Verdana"/>
        <family val="2"/>
        <charset val="238"/>
      </rPr>
      <t>(let. 2009 in 2010)</t>
    </r>
    <r>
      <rPr>
        <b/>
        <sz val="9"/>
        <color rgb="FFFFFFFF"/>
        <rFont val="Verdana"/>
        <family val="2"/>
        <charset val="238"/>
      </rPr>
      <t xml:space="preserve"> </t>
    </r>
  </si>
  <si>
    <r>
      <t xml:space="preserve">Deklice do 15 let     -  puška     </t>
    </r>
    <r>
      <rPr>
        <b/>
        <i/>
        <sz val="9"/>
        <rFont val="Verdana"/>
        <family val="2"/>
        <charset val="238"/>
      </rPr>
      <t xml:space="preserve"> (let.  2009  in 2010) </t>
    </r>
  </si>
  <si>
    <r>
      <t xml:space="preserve">Dečki do 13 let   - pištola    </t>
    </r>
    <r>
      <rPr>
        <b/>
        <i/>
        <sz val="9"/>
        <color rgb="FFFFFFFF"/>
        <rFont val="Verdana"/>
        <family val="2"/>
        <charset val="238"/>
      </rPr>
      <t>(let. 2011 in 2012)</t>
    </r>
  </si>
  <si>
    <r>
      <t xml:space="preserve">Dečki do 11 let   - pištola    </t>
    </r>
    <r>
      <rPr>
        <b/>
        <i/>
        <sz val="9"/>
        <color rgb="FFFFFFFF"/>
        <rFont val="Verdana"/>
        <family val="2"/>
        <charset val="238"/>
      </rPr>
      <t>(let. 2013 in 2014)</t>
    </r>
  </si>
  <si>
    <r>
      <t xml:space="preserve">Deklice do 13 let  - pištola   </t>
    </r>
    <r>
      <rPr>
        <b/>
        <i/>
        <sz val="11"/>
        <color rgb="FFFFFFFF"/>
        <rFont val="Verdana"/>
        <family val="2"/>
        <charset val="238"/>
      </rPr>
      <t xml:space="preserve"> </t>
    </r>
    <r>
      <rPr>
        <b/>
        <i/>
        <sz val="9"/>
        <color rgb="FFFFFFFF"/>
        <rFont val="Verdana"/>
        <family val="2"/>
        <charset val="238"/>
      </rPr>
      <t>(let. 2011 in mlajše)</t>
    </r>
  </si>
  <si>
    <t>Ser. puška in pištola 10 m</t>
  </si>
  <si>
    <t>Za končno skupno uvrstitev se upošteva največ 5 najboljših točkovnih izkupičkov.</t>
  </si>
  <si>
    <r>
      <t xml:space="preserve">Dečki do 15 let     - pištola   </t>
    </r>
    <r>
      <rPr>
        <b/>
        <i/>
        <sz val="9"/>
        <color rgb="FFFFFFFF"/>
        <rFont val="Verdana"/>
        <family val="2"/>
        <charset val="238"/>
      </rPr>
      <t>(let. 09 in mlajši)</t>
    </r>
  </si>
  <si>
    <r>
      <t xml:space="preserve">Deklice do 15 let     -  pištola    </t>
    </r>
    <r>
      <rPr>
        <b/>
        <i/>
        <sz val="9"/>
        <color rgb="FFFFFFFF"/>
        <rFont val="Verdana"/>
        <family val="2"/>
        <charset val="238"/>
      </rPr>
      <t>(let. 09 in mlajše)</t>
    </r>
  </si>
  <si>
    <r>
      <t xml:space="preserve">3.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</si>
  <si>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Trebnje, Sevnica, 25. 1. 2024</t>
  </si>
  <si>
    <r>
      <t xml:space="preserve">Deklice do 13   -    puška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</si>
  <si>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Dečki do 11 </t>
    </r>
    <r>
      <rPr>
        <b/>
        <i/>
        <sz val="9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  -  puška     </t>
    </r>
    <r>
      <rPr>
        <sz val="10"/>
        <rFont val="Verdana"/>
        <family val="2"/>
        <charset val="238"/>
      </rPr>
      <t>(letniki 2013 in ml.)</t>
    </r>
    <r>
      <rPr>
        <sz val="11"/>
        <rFont val="Verdana"/>
        <family val="2"/>
        <charset val="238"/>
      </rPr>
      <t xml:space="preserve"> </t>
    </r>
  </si>
  <si>
    <r>
      <t xml:space="preserve">Dečki do 13   </t>
    </r>
    <r>
      <rPr>
        <sz val="10"/>
        <color indexed="9"/>
        <rFont val="Verdana"/>
        <family val="2"/>
        <charset val="238"/>
      </rPr>
      <t xml:space="preserve">  -     </t>
    </r>
    <r>
      <rPr>
        <b/>
        <sz val="11"/>
        <color rgb="FFFFFFFF"/>
        <rFont val="Verdana"/>
        <family val="2"/>
        <charset val="238"/>
      </rPr>
      <t>puška</t>
    </r>
    <r>
      <rPr>
        <b/>
        <sz val="10"/>
        <color rgb="FFFFFFFF"/>
        <rFont val="Verdana"/>
        <family val="2"/>
        <charset val="238"/>
      </rPr>
      <t xml:space="preserve">    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</si>
  <si>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Dečki do 15    </t>
    </r>
    <r>
      <rPr>
        <sz val="11"/>
        <color indexed="9"/>
        <rFont val="Verdana"/>
        <family val="2"/>
        <charset val="238"/>
      </rPr>
      <t xml:space="preserve">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</t>
    </r>
    <r>
      <rPr>
        <sz val="9"/>
        <color rgb="FFFFFFFF"/>
        <rFont val="Verdana"/>
        <family val="2"/>
        <charset val="238"/>
      </rPr>
      <t xml:space="preserve">(let. 2009 in 2010) </t>
    </r>
  </si>
  <si>
    <r>
      <t xml:space="preserve">Deklice do 15   </t>
    </r>
    <r>
      <rPr>
        <sz val="11"/>
        <color indexed="9"/>
        <rFont val="Verdana"/>
        <family val="2"/>
        <charset val="238"/>
      </rPr>
      <t xml:space="preserve"> 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</si>
  <si>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Dečki do 11    - pištola    </t>
    </r>
    <r>
      <rPr>
        <sz val="9"/>
        <color rgb="FFFFFFFF"/>
        <rFont val="Verdana"/>
        <family val="2"/>
        <charset val="238"/>
      </rPr>
      <t>(let. 2013 in mlajši)</t>
    </r>
  </si>
  <si>
    <r>
      <t xml:space="preserve">Dečki  do 13    - pištola    </t>
    </r>
    <r>
      <rPr>
        <sz val="9"/>
        <color rgb="FFFFFFFF"/>
        <rFont val="Verdana"/>
        <family val="2"/>
        <charset val="238"/>
      </rPr>
      <t>(let. 2011 in 2012)</t>
    </r>
  </si>
  <si>
    <r>
      <t xml:space="preserve">Deklice do 13   - pištola    </t>
    </r>
    <r>
      <rPr>
        <sz val="9"/>
        <color rgb="FFFFFFFF"/>
        <rFont val="Verdana"/>
        <family val="2"/>
        <charset val="238"/>
      </rPr>
      <t>(let. 2011 in mlajše)</t>
    </r>
  </si>
  <si>
    <r>
      <t>Dečki do 15     - pištola</t>
    </r>
    <r>
      <rPr>
        <sz val="9"/>
        <color rgb="FFFFFFFF"/>
        <rFont val="Verdana"/>
        <family val="2"/>
        <charset val="238"/>
      </rPr>
      <t xml:space="preserve">        (Let.  2009 in mlajši)</t>
    </r>
  </si>
  <si>
    <r>
      <t>Deklice do 15      - pištola</t>
    </r>
    <r>
      <rPr>
        <sz val="9"/>
        <color rgb="FFFFFFFF"/>
        <rFont val="Verdana"/>
        <family val="2"/>
        <charset val="238"/>
      </rPr>
      <t xml:space="preserve">        (Letnik 2009 in mlajše)</t>
    </r>
  </si>
  <si>
    <t>Odš.</t>
  </si>
  <si>
    <t>SD Gorjanci</t>
  </si>
  <si>
    <t>SD Trebnje</t>
  </si>
  <si>
    <r>
      <t xml:space="preserve">4.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</si>
  <si>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Novo mesto, Brežice, 15. 2. 2024</t>
  </si>
  <si>
    <t>KUŽNIK Manca</t>
  </si>
  <si>
    <t>RAŠOVIĆ Klara</t>
  </si>
  <si>
    <r>
      <t xml:space="preserve">5.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</si>
  <si>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Novo mesto, Brežice, 14.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</si>
</sst>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;@"/>
    <numFmt numFmtId="165" formatCode="dd/mm/yyyy"/>
    <numFmt numFmtId="166" formatCode="0.0"/>
    <numFmt numFmtId="167" formatCode="dd/mm/yy;@"/>
  </numFmts>
  <fonts count="122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8"/>
      <name val="Verdan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b/>
      <i/>
      <sz val="8"/>
      <name val="Verdana"/>
      <family val="2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sz val="8"/>
      <color rgb="FF222222"/>
      <name val="Verdana"/>
      <family val="2"/>
      <charset val="238"/>
    </font>
    <font>
      <i/>
      <sz val="8"/>
      <color rgb="FF000000"/>
      <name val="Verdana"/>
      <family val="2"/>
      <charset val="238"/>
    </font>
    <font>
      <sz val="10"/>
      <color rgb="FF0000FF"/>
      <name val="Verdana"/>
      <family val="2"/>
      <charset val="238"/>
    </font>
    <font>
      <b/>
      <i/>
      <sz val="9"/>
      <color rgb="FFFFFFFF"/>
      <name val="Verdana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sz val="11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b/>
      <sz val="7"/>
      <name val="Arial"/>
      <family val="2"/>
      <charset val="238"/>
    </font>
    <font>
      <b/>
      <sz val="18"/>
      <color indexed="9"/>
      <name val="Verdana"/>
      <family val="2"/>
      <charset val="238"/>
    </font>
    <font>
      <b/>
      <sz val="14"/>
      <color rgb="FFFFFFFF"/>
      <name val="Verdana"/>
      <family val="2"/>
      <charset val="238"/>
    </font>
    <font>
      <b/>
      <sz val="9"/>
      <color indexed="8"/>
      <name val="Verdana"/>
      <family val="2"/>
      <charset val="238"/>
    </font>
    <font>
      <i/>
      <sz val="8"/>
      <color indexed="9"/>
      <name val="Verdana"/>
      <family val="2"/>
      <charset val="238"/>
    </font>
    <font>
      <sz val="8"/>
      <name val="Arial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i/>
      <sz val="7"/>
      <name val="Verdana"/>
      <family val="2"/>
      <charset val="238"/>
    </font>
    <font>
      <i/>
      <sz val="8"/>
      <color rgb="FF222222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rgb="FF222222"/>
      <name val="Arial"/>
      <family val="2"/>
      <charset val="238"/>
    </font>
    <font>
      <b/>
      <i/>
      <sz val="8"/>
      <color indexed="10"/>
      <name val="Arial CE"/>
      <family val="2"/>
      <charset val="238"/>
    </font>
    <font>
      <b/>
      <i/>
      <u/>
      <sz val="8"/>
      <color rgb="FF222222"/>
      <name val="Arial"/>
      <family val="2"/>
      <charset val="238"/>
    </font>
    <font>
      <i/>
      <sz val="8"/>
      <color indexed="8"/>
      <name val="Arial"/>
      <family val="2"/>
      <charset val="238"/>
    </font>
    <font>
      <sz val="7"/>
      <name val="Times New Roman"/>
      <family val="1"/>
      <charset val="238"/>
    </font>
    <font>
      <b/>
      <sz val="10"/>
      <color rgb="FFFFFFFF"/>
      <name val="Verdana"/>
      <family val="2"/>
      <charset val="238"/>
    </font>
    <font>
      <sz val="9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sz val="8"/>
      <color indexed="9"/>
      <name val="Verdana"/>
      <family val="2"/>
      <charset val="238"/>
    </font>
    <font>
      <b/>
      <i/>
      <sz val="8"/>
      <color rgb="FFFF0000"/>
      <name val="Verdana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9"/>
      <name val="Verdana"/>
      <family val="2"/>
      <charset val="238"/>
    </font>
    <font>
      <sz val="9"/>
      <color indexed="9"/>
      <name val="Verdana"/>
      <family val="2"/>
      <charset val="238"/>
    </font>
    <font>
      <sz val="9"/>
      <color indexed="8"/>
      <name val="Arial"/>
      <family val="2"/>
      <charset val="238"/>
    </font>
    <font>
      <sz val="7"/>
      <color rgb="FFFF0000"/>
      <name val="Arial"/>
      <family val="2"/>
      <charset val="238"/>
    </font>
    <font>
      <i/>
      <sz val="8"/>
      <name val="Calibri"/>
      <family val="2"/>
      <charset val="238"/>
    </font>
    <font>
      <i/>
      <sz val="8"/>
      <color indexed="10"/>
      <name val="Arial CE"/>
      <family val="2"/>
      <charset val="238"/>
    </font>
    <font>
      <b/>
      <sz val="9"/>
      <color rgb="FFFFFFFF"/>
      <name val="Verdana"/>
      <family val="2"/>
      <charset val="238"/>
    </font>
    <font>
      <b/>
      <i/>
      <sz val="11"/>
      <color rgb="FFFFFFFF"/>
      <name val="Verdana"/>
      <family val="2"/>
      <charset val="238"/>
    </font>
    <font>
      <b/>
      <sz val="10"/>
      <color rgb="FF0000FF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7"/>
      <name val="Times New Roman"/>
      <family val="1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b/>
      <i/>
      <sz val="7"/>
      <name val="Arial CE"/>
      <family val="2"/>
      <charset val="238"/>
    </font>
    <font>
      <sz val="9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00B050"/>
        <bgColor indexed="26"/>
      </patternFill>
    </fill>
    <fill>
      <patternFill patternType="solid">
        <fgColor rgb="FF0070C0"/>
        <bgColor indexed="26"/>
      </patternFill>
    </fill>
    <fill>
      <patternFill patternType="solid">
        <fgColor rgb="FFC00000"/>
        <bgColor indexed="37"/>
      </patternFill>
    </fill>
    <fill>
      <patternFill patternType="solid">
        <fgColor theme="9" tint="0.59999389629810485"/>
        <bgColor indexed="56"/>
      </patternFill>
    </fill>
  </fills>
  <borders count="99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61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1" fillId="0" borderId="0"/>
    <xf numFmtId="0" fontId="1" fillId="0" borderId="0"/>
    <xf numFmtId="0" fontId="119" fillId="0" borderId="0"/>
    <xf numFmtId="0" fontId="3" fillId="0" borderId="0"/>
    <xf numFmtId="0" fontId="1" fillId="0" borderId="0"/>
  </cellStyleXfs>
  <cellXfs count="101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0" fontId="18" fillId="2" borderId="2" xfId="0" applyFont="1" applyFill="1" applyBorder="1"/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30" fillId="0" borderId="0" xfId="0" applyFont="1"/>
    <xf numFmtId="0" fontId="15" fillId="0" borderId="0" xfId="0" applyFont="1"/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4" fillId="0" borderId="0" xfId="1" applyFont="1"/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4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45" fillId="0" borderId="0" xfId="0" applyFont="1"/>
    <xf numFmtId="0" fontId="38" fillId="0" borderId="0" xfId="0" applyFont="1"/>
    <xf numFmtId="0" fontId="47" fillId="0" borderId="0" xfId="0" applyFont="1"/>
    <xf numFmtId="0" fontId="26" fillId="0" borderId="0" xfId="0" applyFont="1" applyAlignment="1">
      <alignment vertical="top" wrapText="1"/>
    </xf>
    <xf numFmtId="0" fontId="49" fillId="0" borderId="0" xfId="0" applyFont="1"/>
    <xf numFmtId="0" fontId="27" fillId="0" borderId="0" xfId="1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3" fillId="0" borderId="0" xfId="0" applyFont="1"/>
    <xf numFmtId="0" fontId="54" fillId="0" borderId="0" xfId="0" applyFont="1"/>
    <xf numFmtId="0" fontId="5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center" vertical="top" wrapText="1"/>
    </xf>
    <xf numFmtId="0" fontId="59" fillId="0" borderId="0" xfId="0" applyFont="1"/>
    <xf numFmtId="0" fontId="3" fillId="0" borderId="0" xfId="3"/>
    <xf numFmtId="0" fontId="19" fillId="0" borderId="10" xfId="0" applyFont="1" applyBorder="1" applyAlignment="1">
      <alignment horizontal="center"/>
    </xf>
    <xf numFmtId="0" fontId="19" fillId="0" borderId="8" xfId="0" applyFont="1" applyBorder="1"/>
    <xf numFmtId="0" fontId="4" fillId="2" borderId="8" xfId="0" applyFont="1" applyFill="1" applyBorder="1"/>
    <xf numFmtId="0" fontId="15" fillId="4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top" wrapText="1"/>
    </xf>
    <xf numFmtId="0" fontId="15" fillId="6" borderId="14" xfId="0" applyFont="1" applyFill="1" applyBorder="1" applyAlignment="1">
      <alignment horizontal="center" vertical="top" wrapText="1"/>
    </xf>
    <xf numFmtId="0" fontId="15" fillId="7" borderId="17" xfId="0" applyFont="1" applyFill="1" applyBorder="1"/>
    <xf numFmtId="0" fontId="15" fillId="7" borderId="18" xfId="0" applyFont="1" applyFill="1" applyBorder="1"/>
    <xf numFmtId="0" fontId="4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0" fontId="52" fillId="0" borderId="0" xfId="0" applyFont="1" applyAlignment="1">
      <alignment horizontal="center"/>
    </xf>
    <xf numFmtId="0" fontId="4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35" fillId="3" borderId="25" xfId="0" applyFont="1" applyFill="1" applyBorder="1" applyAlignment="1">
      <alignment horizontal="center"/>
    </xf>
    <xf numFmtId="0" fontId="13" fillId="3" borderId="14" xfId="0" applyFont="1" applyFill="1" applyBorder="1"/>
    <xf numFmtId="0" fontId="35" fillId="3" borderId="26" xfId="0" applyFont="1" applyFill="1" applyBorder="1" applyAlignment="1">
      <alignment horizontal="center"/>
    </xf>
    <xf numFmtId="0" fontId="27" fillId="0" borderId="0" xfId="0" quotePrefix="1" applyFont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0" borderId="14" xfId="0" applyFont="1" applyBorder="1"/>
    <xf numFmtId="0" fontId="27" fillId="0" borderId="26" xfId="0" applyFont="1" applyBorder="1" applyAlignment="1">
      <alignment horizontal="center" vertical="top" wrapText="1"/>
    </xf>
    <xf numFmtId="0" fontId="4" fillId="0" borderId="22" xfId="0" applyFont="1" applyBorder="1"/>
    <xf numFmtId="0" fontId="28" fillId="0" borderId="8" xfId="0" applyFont="1" applyBorder="1"/>
    <xf numFmtId="0" fontId="27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7" fillId="0" borderId="30" xfId="0" applyFont="1" applyBorder="1" applyAlignment="1">
      <alignment horizontal="center" vertical="top" wrapText="1"/>
    </xf>
    <xf numFmtId="0" fontId="13" fillId="3" borderId="22" xfId="0" applyFont="1" applyFill="1" applyBorder="1"/>
    <xf numFmtId="0" fontId="13" fillId="3" borderId="8" xfId="0" applyFont="1" applyFill="1" applyBorder="1"/>
    <xf numFmtId="0" fontId="13" fillId="3" borderId="8" xfId="0" applyFont="1" applyFill="1" applyBorder="1" applyAlignment="1">
      <alignment horizontal="center"/>
    </xf>
    <xf numFmtId="0" fontId="35" fillId="3" borderId="30" xfId="0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27" fillId="0" borderId="8" xfId="0" applyFont="1" applyBorder="1"/>
    <xf numFmtId="0" fontId="27" fillId="0" borderId="8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5" fillId="0" borderId="3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46" fillId="0" borderId="0" xfId="0" applyFont="1"/>
    <xf numFmtId="0" fontId="32" fillId="0" borderId="0" xfId="0" applyFont="1" applyAlignment="1">
      <alignment horizontal="center" vertical="top" wrapText="1"/>
    </xf>
    <xf numFmtId="0" fontId="10" fillId="14" borderId="2" xfId="0" applyFont="1" applyFill="1" applyBorder="1"/>
    <xf numFmtId="0" fontId="10" fillId="14" borderId="2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7" fillId="2" borderId="43" xfId="0" applyFont="1" applyFill="1" applyBorder="1"/>
    <xf numFmtId="0" fontId="4" fillId="0" borderId="14" xfId="0" applyFont="1" applyBorder="1" applyAlignment="1">
      <alignment horizontal="center" vertical="top" wrapText="1"/>
    </xf>
    <xf numFmtId="0" fontId="3" fillId="15" borderId="34" xfId="3" applyFill="1" applyBorder="1"/>
    <xf numFmtId="0" fontId="3" fillId="15" borderId="44" xfId="3" applyFill="1" applyBorder="1"/>
    <xf numFmtId="0" fontId="3" fillId="15" borderId="35" xfId="3" applyFill="1" applyBorder="1"/>
    <xf numFmtId="0" fontId="60" fillId="15" borderId="12" xfId="3" applyFont="1" applyFill="1" applyBorder="1"/>
    <xf numFmtId="0" fontId="3" fillId="15" borderId="0" xfId="3" applyFill="1"/>
    <xf numFmtId="0" fontId="3" fillId="15" borderId="36" xfId="3" applyFill="1" applyBorder="1"/>
    <xf numFmtId="0" fontId="3" fillId="15" borderId="12" xfId="3" applyFill="1" applyBorder="1"/>
    <xf numFmtId="165" fontId="3" fillId="15" borderId="0" xfId="3" applyNumberFormat="1" applyFill="1"/>
    <xf numFmtId="0" fontId="3" fillId="15" borderId="16" xfId="3" applyFill="1" applyBorder="1"/>
    <xf numFmtId="0" fontId="3" fillId="15" borderId="32" xfId="3" applyFill="1" applyBorder="1"/>
    <xf numFmtId="0" fontId="3" fillId="15" borderId="37" xfId="3" applyFill="1" applyBorder="1"/>
    <xf numFmtId="0" fontId="4" fillId="0" borderId="14" xfId="0" quotePrefix="1" applyFont="1" applyBorder="1" applyAlignment="1">
      <alignment horizontal="center" vertical="top" wrapText="1"/>
    </xf>
    <xf numFmtId="0" fontId="4" fillId="0" borderId="0" xfId="0" quotePrefix="1" applyFont="1"/>
    <xf numFmtId="0" fontId="36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6" fillId="0" borderId="9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64" fillId="0" borderId="0" xfId="0" applyFont="1"/>
    <xf numFmtId="0" fontId="11" fillId="2" borderId="22" xfId="0" applyFont="1" applyFill="1" applyBorder="1"/>
    <xf numFmtId="0" fontId="65" fillId="0" borderId="0" xfId="0" applyFont="1"/>
    <xf numFmtId="0" fontId="66" fillId="0" borderId="0" xfId="0" applyFont="1"/>
    <xf numFmtId="0" fontId="31" fillId="0" borderId="0" xfId="0" applyFont="1"/>
    <xf numFmtId="0" fontId="36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15" fillId="17" borderId="0" xfId="0" applyFont="1" applyFill="1"/>
    <xf numFmtId="0" fontId="15" fillId="17" borderId="0" xfId="0" applyFont="1" applyFill="1" applyAlignment="1">
      <alignment horizontal="center"/>
    </xf>
    <xf numFmtId="0" fontId="15" fillId="17" borderId="14" xfId="0" applyFont="1" applyFill="1" applyBorder="1"/>
    <xf numFmtId="0" fontId="15" fillId="17" borderId="26" xfId="0" applyFont="1" applyFill="1" applyBorder="1" applyAlignment="1">
      <alignment horizontal="center"/>
    </xf>
    <xf numFmtId="0" fontId="67" fillId="0" borderId="0" xfId="0" applyFont="1" applyAlignment="1">
      <alignment horizontal="center" vertical="top" wrapText="1"/>
    </xf>
    <xf numFmtId="0" fontId="67" fillId="0" borderId="26" xfId="0" applyFont="1" applyBorder="1" applyAlignment="1">
      <alignment horizontal="center" vertical="top" wrapText="1"/>
    </xf>
    <xf numFmtId="0" fontId="35" fillId="16" borderId="14" xfId="0" applyFont="1" applyFill="1" applyBorder="1"/>
    <xf numFmtId="0" fontId="35" fillId="16" borderId="26" xfId="0" applyFont="1" applyFill="1" applyBorder="1" applyAlignment="1">
      <alignment horizontal="center" vertical="top" wrapText="1"/>
    </xf>
    <xf numFmtId="0" fontId="11" fillId="18" borderId="23" xfId="0" applyFont="1" applyFill="1" applyBorder="1" applyAlignment="1">
      <alignment vertical="center"/>
    </xf>
    <xf numFmtId="0" fontId="12" fillId="18" borderId="24" xfId="0" applyFont="1" applyFill="1" applyBorder="1" applyAlignment="1">
      <alignment vertical="center"/>
    </xf>
    <xf numFmtId="0" fontId="12" fillId="18" borderId="24" xfId="0" applyFont="1" applyFill="1" applyBorder="1" applyAlignment="1">
      <alignment horizontal="center" vertical="center"/>
    </xf>
    <xf numFmtId="0" fontId="11" fillId="18" borderId="24" xfId="0" applyFont="1" applyFill="1" applyBorder="1" applyAlignment="1">
      <alignment vertical="center"/>
    </xf>
    <xf numFmtId="0" fontId="11" fillId="18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35" fillId="20" borderId="48" xfId="0" applyFont="1" applyFill="1" applyBorder="1"/>
    <xf numFmtId="0" fontId="35" fillId="20" borderId="49" xfId="0" applyFont="1" applyFill="1" applyBorder="1" applyAlignment="1">
      <alignment vertical="top" wrapText="1"/>
    </xf>
    <xf numFmtId="0" fontId="35" fillId="20" borderId="49" xfId="0" applyFont="1" applyFill="1" applyBorder="1" applyAlignment="1">
      <alignment horizontal="center" vertical="top" wrapText="1"/>
    </xf>
    <xf numFmtId="0" fontId="35" fillId="20" borderId="50" xfId="0" applyFont="1" applyFill="1" applyBorder="1" applyAlignment="1">
      <alignment horizontal="center" vertical="top" wrapText="1"/>
    </xf>
    <xf numFmtId="0" fontId="15" fillId="17" borderId="14" xfId="0" quotePrefix="1" applyFont="1" applyFill="1" applyBorder="1"/>
    <xf numFmtId="0" fontId="15" fillId="17" borderId="0" xfId="0" applyFont="1" applyFill="1" applyAlignment="1">
      <alignment vertical="top" wrapText="1"/>
    </xf>
    <xf numFmtId="0" fontId="15" fillId="17" borderId="0" xfId="0" applyFont="1" applyFill="1" applyAlignment="1">
      <alignment horizontal="center" vertical="top" wrapText="1"/>
    </xf>
    <xf numFmtId="0" fontId="5" fillId="17" borderId="0" xfId="0" applyFont="1" applyFill="1" applyAlignment="1">
      <alignment horizontal="center" vertical="top" wrapText="1"/>
    </xf>
    <xf numFmtId="0" fontId="13" fillId="21" borderId="24" xfId="0" applyFont="1" applyFill="1" applyBorder="1"/>
    <xf numFmtId="0" fontId="13" fillId="21" borderId="24" xfId="0" applyFont="1" applyFill="1" applyBorder="1" applyAlignment="1">
      <alignment horizontal="center"/>
    </xf>
    <xf numFmtId="0" fontId="35" fillId="21" borderId="25" xfId="0" applyFont="1" applyFill="1" applyBorder="1" applyAlignment="1">
      <alignment horizontal="center"/>
    </xf>
    <xf numFmtId="0" fontId="41" fillId="9" borderId="23" xfId="0" applyFont="1" applyFill="1" applyBorder="1"/>
    <xf numFmtId="0" fontId="4" fillId="9" borderId="24" xfId="0" applyFont="1" applyFill="1" applyBorder="1"/>
    <xf numFmtId="0" fontId="4" fillId="9" borderId="24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17" borderId="14" xfId="0" applyFont="1" applyFill="1" applyBorder="1" applyAlignment="1">
      <alignment vertical="top" wrapText="1"/>
    </xf>
    <xf numFmtId="0" fontId="15" fillId="17" borderId="26" xfId="0" applyFont="1" applyFill="1" applyBorder="1" applyAlignment="1">
      <alignment horizontal="center" vertical="top" wrapText="1"/>
    </xf>
    <xf numFmtId="0" fontId="11" fillId="21" borderId="23" xfId="0" applyFont="1" applyFill="1" applyBorder="1"/>
    <xf numFmtId="0" fontId="3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7" fillId="0" borderId="0" xfId="1" applyFont="1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27" fillId="0" borderId="0" xfId="1" applyFont="1"/>
    <xf numFmtId="0" fontId="15" fillId="0" borderId="0" xfId="1" applyFont="1" applyAlignment="1">
      <alignment vertical="center" wrapText="1"/>
    </xf>
    <xf numFmtId="0" fontId="27" fillId="0" borderId="0" xfId="1" applyFont="1" applyAlignment="1">
      <alignment vertical="top" wrapText="1"/>
    </xf>
    <xf numFmtId="0" fontId="27" fillId="0" borderId="0" xfId="1" applyFont="1" applyAlignment="1">
      <alignment horizontal="center" vertical="top" wrapText="1"/>
    </xf>
    <xf numFmtId="0" fontId="4" fillId="0" borderId="0" xfId="1" applyFont="1" applyAlignment="1">
      <alignment vertical="center"/>
    </xf>
    <xf numFmtId="0" fontId="27" fillId="0" borderId="12" xfId="0" applyFont="1" applyBorder="1" applyAlignment="1">
      <alignment vertical="center"/>
    </xf>
    <xf numFmtId="0" fontId="4" fillId="0" borderId="1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4" borderId="23" xfId="0" applyFont="1" applyFill="1" applyBorder="1" applyAlignment="1">
      <alignment horizontal="center" vertical="top" wrapText="1"/>
    </xf>
    <xf numFmtId="0" fontId="36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27" fillId="0" borderId="0" xfId="0" quotePrefix="1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7" fillId="0" borderId="0" xfId="1" quotePrefix="1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28" fillId="0" borderId="0" xfId="0" quotePrefix="1" applyFont="1" applyAlignment="1">
      <alignment horizontal="center"/>
    </xf>
    <xf numFmtId="0" fontId="27" fillId="0" borderId="0" xfId="1" quotePrefix="1" applyFont="1" applyAlignment="1">
      <alignment horizontal="center" vertical="top" wrapText="1"/>
    </xf>
    <xf numFmtId="0" fontId="27" fillId="0" borderId="12" xfId="0" applyFont="1" applyBorder="1" applyAlignment="1">
      <alignment horizontal="center" vertical="center"/>
    </xf>
    <xf numFmtId="0" fontId="27" fillId="0" borderId="0" xfId="1" quotePrefix="1" applyFont="1" applyAlignment="1">
      <alignment horizont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76" fillId="0" borderId="0" xfId="0" applyFont="1"/>
    <xf numFmtId="0" fontId="77" fillId="14" borderId="2" xfId="0" applyFont="1" applyFill="1" applyBorder="1"/>
    <xf numFmtId="0" fontId="76" fillId="2" borderId="2" xfId="0" applyFont="1" applyFill="1" applyBorder="1"/>
    <xf numFmtId="0" fontId="76" fillId="2" borderId="8" xfId="0" applyFont="1" applyFill="1" applyBorder="1" applyAlignment="1">
      <alignment horizontal="center"/>
    </xf>
    <xf numFmtId="0" fontId="76" fillId="0" borderId="0" xfId="0" quotePrefix="1" applyFont="1" applyAlignment="1">
      <alignment horizontal="center"/>
    </xf>
    <xf numFmtId="0" fontId="76" fillId="0" borderId="24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8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76" fillId="0" borderId="8" xfId="0" applyFont="1" applyBorder="1"/>
    <xf numFmtId="0" fontId="76" fillId="7" borderId="18" xfId="0" applyFont="1" applyFill="1" applyBorder="1"/>
    <xf numFmtId="0" fontId="35" fillId="0" borderId="0" xfId="0" applyFont="1" applyAlignment="1">
      <alignment horizontal="center"/>
    </xf>
    <xf numFmtId="0" fontId="15" fillId="0" borderId="0" xfId="1" applyFont="1" applyAlignment="1">
      <alignment horizontal="center" vertical="top" wrapText="1"/>
    </xf>
    <xf numFmtId="0" fontId="58" fillId="15" borderId="12" xfId="3" applyFont="1" applyFill="1" applyBorder="1"/>
    <xf numFmtId="0" fontId="4" fillId="0" borderId="0" xfId="0" quotePrefix="1" applyFont="1" applyAlignment="1">
      <alignment horizontal="center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/>
    <xf numFmtId="0" fontId="15" fillId="22" borderId="14" xfId="0" applyFont="1" applyFill="1" applyBorder="1"/>
    <xf numFmtId="0" fontId="4" fillId="22" borderId="0" xfId="0" applyFont="1" applyFill="1"/>
    <xf numFmtId="0" fontId="4" fillId="22" borderId="0" xfId="0" applyFont="1" applyFill="1" applyAlignment="1">
      <alignment horizontal="center"/>
    </xf>
    <xf numFmtId="0" fontId="15" fillId="22" borderId="26" xfId="0" applyFont="1" applyFill="1" applyBorder="1" applyAlignment="1">
      <alignment horizontal="center"/>
    </xf>
    <xf numFmtId="0" fontId="4" fillId="22" borderId="0" xfId="0" applyFont="1" applyFill="1" applyAlignment="1">
      <alignment horizontal="center" vertical="top" wrapText="1"/>
    </xf>
    <xf numFmtId="0" fontId="15" fillId="22" borderId="26" xfId="0" applyFont="1" applyFill="1" applyBorder="1" applyAlignment="1">
      <alignment horizontal="center" vertical="top" wrapText="1"/>
    </xf>
    <xf numFmtId="0" fontId="76" fillId="0" borderId="28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76" fillId="0" borderId="24" xfId="0" applyFont="1" applyBorder="1"/>
    <xf numFmtId="0" fontId="19" fillId="0" borderId="24" xfId="0" applyFont="1" applyBorder="1" applyAlignment="1">
      <alignment horizontal="center" wrapText="1"/>
    </xf>
    <xf numFmtId="0" fontId="8" fillId="0" borderId="61" xfId="0" applyFont="1" applyBorder="1" applyAlignment="1">
      <alignment horizontal="center"/>
    </xf>
    <xf numFmtId="0" fontId="11" fillId="11" borderId="33" xfId="0" applyFont="1" applyFill="1" applyBorder="1" applyAlignment="1">
      <alignment vertical="center"/>
    </xf>
    <xf numFmtId="0" fontId="11" fillId="11" borderId="59" xfId="0" applyFont="1" applyFill="1" applyBorder="1" applyAlignment="1">
      <alignment vertical="center"/>
    </xf>
    <xf numFmtId="0" fontId="77" fillId="11" borderId="59" xfId="0" applyFont="1" applyFill="1" applyBorder="1" applyAlignment="1">
      <alignment horizontal="center" vertical="center"/>
    </xf>
    <xf numFmtId="0" fontId="35" fillId="11" borderId="59" xfId="0" applyFont="1" applyFill="1" applyBorder="1" applyAlignment="1">
      <alignment horizontal="center" vertical="center"/>
    </xf>
    <xf numFmtId="0" fontId="35" fillId="11" borderId="59" xfId="0" applyFont="1" applyFill="1" applyBorder="1" applyAlignment="1">
      <alignment vertical="center"/>
    </xf>
    <xf numFmtId="0" fontId="40" fillId="11" borderId="59" xfId="0" applyFont="1" applyFill="1" applyBorder="1" applyAlignment="1">
      <alignment vertical="center"/>
    </xf>
    <xf numFmtId="0" fontId="35" fillId="11" borderId="60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top" wrapText="1"/>
    </xf>
    <xf numFmtId="164" fontId="9" fillId="0" borderId="0" xfId="0" applyNumberFormat="1" applyFont="1" applyAlignment="1">
      <alignment horizontal="center"/>
    </xf>
    <xf numFmtId="0" fontId="39" fillId="2" borderId="52" xfId="0" applyFont="1" applyFill="1" applyBorder="1" applyAlignment="1">
      <alignment horizontal="center"/>
    </xf>
    <xf numFmtId="164" fontId="15" fillId="2" borderId="53" xfId="0" applyNumberFormat="1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83" fillId="14" borderId="31" xfId="0" applyFont="1" applyFill="1" applyBorder="1"/>
    <xf numFmtId="0" fontId="39" fillId="0" borderId="24" xfId="0" applyFont="1" applyBorder="1"/>
    <xf numFmtId="0" fontId="39" fillId="0" borderId="6" xfId="0" applyFont="1" applyBorder="1" applyAlignment="1">
      <alignment vertical="center" wrapText="1"/>
    </xf>
    <xf numFmtId="0" fontId="39" fillId="0" borderId="45" xfId="0" applyFont="1" applyBorder="1"/>
    <xf numFmtId="0" fontId="86" fillId="0" borderId="0" xfId="0" applyFont="1" applyAlignment="1">
      <alignment vertical="center"/>
    </xf>
    <xf numFmtId="0" fontId="27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6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63" fillId="0" borderId="8" xfId="0" applyFont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24" xfId="0" applyFont="1" applyBorder="1"/>
    <xf numFmtId="0" fontId="36" fillId="0" borderId="54" xfId="0" applyFont="1" applyBorder="1" applyAlignment="1">
      <alignment horizontal="center"/>
    </xf>
    <xf numFmtId="0" fontId="15" fillId="5" borderId="22" xfId="0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82" fillId="0" borderId="5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76" fillId="0" borderId="28" xfId="0" quotePrefix="1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166" fontId="27" fillId="0" borderId="28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79" fillId="0" borderId="32" xfId="0" applyFont="1" applyBorder="1" applyAlignment="1">
      <alignment vertical="center"/>
    </xf>
    <xf numFmtId="166" fontId="27" fillId="0" borderId="29" xfId="0" applyNumberFormat="1" applyFont="1" applyBorder="1" applyAlignment="1">
      <alignment horizontal="center" vertical="center"/>
    </xf>
    <xf numFmtId="0" fontId="82" fillId="0" borderId="28" xfId="1" applyFont="1" applyBorder="1" applyAlignment="1">
      <alignment horizontal="center" vertical="center" wrapText="1"/>
    </xf>
    <xf numFmtId="0" fontId="76" fillId="0" borderId="69" xfId="0" applyFont="1" applyBorder="1" applyAlignment="1">
      <alignment horizontal="center" vertical="center"/>
    </xf>
    <xf numFmtId="0" fontId="78" fillId="0" borderId="28" xfId="0" quotePrefix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7" fillId="0" borderId="28" xfId="1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/>
    <xf numFmtId="0" fontId="52" fillId="0" borderId="0" xfId="0" applyFont="1"/>
    <xf numFmtId="0" fontId="26" fillId="0" borderId="0" xfId="1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1" applyFont="1" applyAlignment="1">
      <alignment vertical="top" wrapText="1"/>
    </xf>
    <xf numFmtId="0" fontId="83" fillId="14" borderId="2" xfId="0" applyFont="1" applyFill="1" applyBorder="1"/>
    <xf numFmtId="0" fontId="17" fillId="2" borderId="2" xfId="0" applyFont="1" applyFill="1" applyBorder="1"/>
    <xf numFmtId="0" fontId="37" fillId="2" borderId="8" xfId="0" applyFont="1" applyFill="1" applyBorder="1"/>
    <xf numFmtId="0" fontId="76" fillId="0" borderId="5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top" wrapText="1"/>
    </xf>
    <xf numFmtId="0" fontId="76" fillId="0" borderId="2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0" fillId="0" borderId="0" xfId="4" applyFont="1" applyAlignment="1">
      <alignment horizontal="center"/>
    </xf>
    <xf numFmtId="0" fontId="8" fillId="0" borderId="0" xfId="4" applyFont="1" applyAlignment="1">
      <alignment horizontal="center" vertical="top" wrapText="1"/>
    </xf>
    <xf numFmtId="0" fontId="28" fillId="0" borderId="0" xfId="4" applyFont="1" applyAlignment="1">
      <alignment horizontal="center"/>
    </xf>
    <xf numFmtId="0" fontId="19" fillId="0" borderId="78" xfId="0" applyFont="1" applyBorder="1" applyAlignment="1">
      <alignment horizontal="center"/>
    </xf>
    <xf numFmtId="0" fontId="43" fillId="3" borderId="23" xfId="0" applyFont="1" applyFill="1" applyBorder="1"/>
    <xf numFmtId="0" fontId="36" fillId="0" borderId="54" xfId="0" applyFont="1" applyBorder="1" applyAlignment="1">
      <alignment horizontal="center" vertical="center"/>
    </xf>
    <xf numFmtId="0" fontId="91" fillId="0" borderId="0" xfId="0" applyFont="1"/>
    <xf numFmtId="0" fontId="92" fillId="0" borderId="0" xfId="0" applyFont="1" applyAlignment="1">
      <alignment horizontal="center"/>
    </xf>
    <xf numFmtId="0" fontId="93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4" fillId="0" borderId="0" xfId="0" applyFont="1"/>
    <xf numFmtId="0" fontId="95" fillId="0" borderId="0" xfId="0" applyFont="1" applyAlignment="1">
      <alignment vertical="center"/>
    </xf>
    <xf numFmtId="0" fontId="92" fillId="0" borderId="0" xfId="0" applyFont="1"/>
    <xf numFmtId="0" fontId="96" fillId="0" borderId="0" xfId="0" quotePrefix="1" applyFont="1" applyAlignment="1">
      <alignment horizontal="center"/>
    </xf>
    <xf numFmtId="0" fontId="39" fillId="0" borderId="9" xfId="0" applyFont="1" applyBorder="1"/>
    <xf numFmtId="0" fontId="4" fillId="0" borderId="14" xfId="0" applyFont="1" applyBorder="1" applyAlignment="1">
      <alignment horizontal="center"/>
    </xf>
    <xf numFmtId="0" fontId="27" fillId="0" borderId="12" xfId="0" applyFont="1" applyBorder="1"/>
    <xf numFmtId="0" fontId="11" fillId="23" borderId="23" xfId="0" applyFont="1" applyFill="1" applyBorder="1" applyAlignment="1">
      <alignment vertical="center"/>
    </xf>
    <xf numFmtId="0" fontId="12" fillId="23" borderId="24" xfId="0" applyFont="1" applyFill="1" applyBorder="1" applyAlignment="1">
      <alignment vertical="center"/>
    </xf>
    <xf numFmtId="0" fontId="12" fillId="23" borderId="24" xfId="0" applyFont="1" applyFill="1" applyBorder="1" applyAlignment="1">
      <alignment horizontal="center" vertical="center"/>
    </xf>
    <xf numFmtId="0" fontId="11" fillId="23" borderId="24" xfId="0" applyFont="1" applyFill="1" applyBorder="1" applyAlignment="1">
      <alignment vertical="center"/>
    </xf>
    <xf numFmtId="0" fontId="11" fillId="23" borderId="25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vertical="center"/>
    </xf>
    <xf numFmtId="0" fontId="12" fillId="24" borderId="24" xfId="0" applyFont="1" applyFill="1" applyBorder="1" applyAlignment="1">
      <alignment vertical="center"/>
    </xf>
    <xf numFmtId="0" fontId="12" fillId="24" borderId="24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vertical="center"/>
    </xf>
    <xf numFmtId="0" fontId="11" fillId="24" borderId="25" xfId="0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25" fillId="0" borderId="0" xfId="0" applyFont="1" applyAlignment="1">
      <alignment horizontal="center"/>
    </xf>
    <xf numFmtId="0" fontId="11" fillId="0" borderId="0" xfId="0" applyFont="1"/>
    <xf numFmtId="0" fontId="35" fillId="0" borderId="0" xfId="0" applyFont="1"/>
    <xf numFmtId="0" fontId="4" fillId="0" borderId="0" xfId="0" applyFont="1" applyAlignment="1">
      <alignment horizontal="right"/>
    </xf>
    <xf numFmtId="0" fontId="33" fillId="0" borderId="0" xfId="5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11" fillId="19" borderId="23" xfId="0" applyFont="1" applyFill="1" applyBorder="1" applyAlignment="1">
      <alignment vertical="center"/>
    </xf>
    <xf numFmtId="0" fontId="13" fillId="19" borderId="24" xfId="0" applyFont="1" applyFill="1" applyBorder="1" applyAlignment="1">
      <alignment vertical="center"/>
    </xf>
    <xf numFmtId="0" fontId="13" fillId="19" borderId="24" xfId="0" applyFont="1" applyFill="1" applyBorder="1" applyAlignment="1">
      <alignment horizontal="center" vertical="center"/>
    </xf>
    <xf numFmtId="0" fontId="35" fillId="19" borderId="2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27" fillId="0" borderId="0" xfId="1" applyFont="1" applyAlignment="1">
      <alignment horizontal="left"/>
    </xf>
    <xf numFmtId="0" fontId="4" fillId="0" borderId="28" xfId="0" applyFont="1" applyBorder="1"/>
    <xf numFmtId="0" fontId="11" fillId="23" borderId="33" xfId="0" applyFont="1" applyFill="1" applyBorder="1" applyAlignment="1">
      <alignment vertical="center"/>
    </xf>
    <xf numFmtId="0" fontId="12" fillId="23" borderId="59" xfId="0" applyFont="1" applyFill="1" applyBorder="1" applyAlignment="1">
      <alignment vertical="center"/>
    </xf>
    <xf numFmtId="0" fontId="12" fillId="23" borderId="59" xfId="0" applyFont="1" applyFill="1" applyBorder="1" applyAlignment="1">
      <alignment horizontal="center" vertical="center"/>
    </xf>
    <xf numFmtId="0" fontId="11" fillId="23" borderId="59" xfId="0" applyFont="1" applyFill="1" applyBorder="1" applyAlignment="1">
      <alignment vertical="center"/>
    </xf>
    <xf numFmtId="0" fontId="12" fillId="23" borderId="60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4" fillId="0" borderId="51" xfId="0" applyFont="1" applyBorder="1"/>
    <xf numFmtId="0" fontId="15" fillId="0" borderId="28" xfId="0" applyFont="1" applyBorder="1"/>
    <xf numFmtId="0" fontId="76" fillId="0" borderId="69" xfId="1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/>
    </xf>
    <xf numFmtId="0" fontId="43" fillId="0" borderId="0" xfId="0" applyFont="1"/>
    <xf numFmtId="0" fontId="41" fillId="0" borderId="0" xfId="0" applyFont="1"/>
    <xf numFmtId="0" fontId="4" fillId="0" borderId="0" xfId="0" quotePrefix="1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quotePrefix="1" applyFont="1"/>
    <xf numFmtId="0" fontId="15" fillId="0" borderId="0" xfId="0" quotePrefix="1" applyFont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41" fillId="10" borderId="33" xfId="0" applyFont="1" applyFill="1" applyBorder="1" applyAlignment="1">
      <alignment vertical="center"/>
    </xf>
    <xf numFmtId="0" fontId="41" fillId="10" borderId="59" xfId="0" applyFont="1" applyFill="1" applyBorder="1" applyAlignment="1">
      <alignment vertical="center"/>
    </xf>
    <xf numFmtId="0" fontId="4" fillId="10" borderId="59" xfId="0" applyFont="1" applyFill="1" applyBorder="1" applyAlignment="1">
      <alignment vertical="center"/>
    </xf>
    <xf numFmtId="0" fontId="76" fillId="10" borderId="59" xfId="0" applyFont="1" applyFill="1" applyBorder="1" applyAlignment="1">
      <alignment horizontal="center" vertical="center"/>
    </xf>
    <xf numFmtId="0" fontId="37" fillId="10" borderId="59" xfId="0" applyFont="1" applyFill="1" applyBorder="1" applyAlignment="1">
      <alignment horizontal="center" vertical="center"/>
    </xf>
    <xf numFmtId="0" fontId="4" fillId="10" borderId="59" xfId="0" applyFont="1" applyFill="1" applyBorder="1" applyAlignment="1">
      <alignment horizontal="center" vertical="center" wrapText="1"/>
    </xf>
    <xf numFmtId="0" fontId="34" fillId="10" borderId="59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/>
    </xf>
    <xf numFmtId="0" fontId="34" fillId="10" borderId="59" xfId="0" applyFont="1" applyFill="1" applyBorder="1" applyAlignment="1">
      <alignment vertical="center"/>
    </xf>
    <xf numFmtId="0" fontId="35" fillId="10" borderId="60" xfId="0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vertical="center"/>
    </xf>
    <xf numFmtId="0" fontId="11" fillId="12" borderId="59" xfId="0" applyFont="1" applyFill="1" applyBorder="1" applyAlignment="1">
      <alignment vertical="center"/>
    </xf>
    <xf numFmtId="0" fontId="13" fillId="12" borderId="59" xfId="0" applyFont="1" applyFill="1" applyBorder="1" applyAlignment="1">
      <alignment vertical="center"/>
    </xf>
    <xf numFmtId="0" fontId="77" fillId="12" borderId="59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horizontal="center" vertical="center"/>
    </xf>
    <xf numFmtId="0" fontId="13" fillId="12" borderId="65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vertical="center"/>
    </xf>
    <xf numFmtId="0" fontId="13" fillId="12" borderId="65" xfId="0" applyFont="1" applyFill="1" applyBorder="1" applyAlignment="1">
      <alignment vertical="center"/>
    </xf>
    <xf numFmtId="0" fontId="34" fillId="12" borderId="59" xfId="0" applyFont="1" applyFill="1" applyBorder="1" applyAlignment="1">
      <alignment vertical="center"/>
    </xf>
    <xf numFmtId="0" fontId="35" fillId="12" borderId="66" xfId="0" applyFont="1" applyFill="1" applyBorder="1" applyAlignment="1">
      <alignment horizontal="center" vertical="center"/>
    </xf>
    <xf numFmtId="0" fontId="15" fillId="0" borderId="58" xfId="0" applyFont="1" applyBorder="1"/>
    <xf numFmtId="0" fontId="4" fillId="0" borderId="69" xfId="0" applyFont="1" applyBorder="1"/>
    <xf numFmtId="0" fontId="24" fillId="0" borderId="12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36" xfId="0" applyFont="1" applyBorder="1"/>
    <xf numFmtId="0" fontId="19" fillId="0" borderId="68" xfId="0" applyFont="1" applyBorder="1"/>
    <xf numFmtId="0" fontId="11" fillId="13" borderId="33" xfId="0" applyFont="1" applyFill="1" applyBorder="1" applyAlignment="1">
      <alignment vertical="center"/>
    </xf>
    <xf numFmtId="0" fontId="11" fillId="13" borderId="59" xfId="0" applyFont="1" applyFill="1" applyBorder="1" applyAlignment="1">
      <alignment vertical="center"/>
    </xf>
    <xf numFmtId="0" fontId="13" fillId="13" borderId="59" xfId="0" applyFont="1" applyFill="1" applyBorder="1" applyAlignment="1">
      <alignment vertical="center"/>
    </xf>
    <xf numFmtId="0" fontId="77" fillId="13" borderId="59" xfId="0" applyFont="1" applyFill="1" applyBorder="1" applyAlignment="1">
      <alignment vertical="center"/>
    </xf>
    <xf numFmtId="0" fontId="35" fillId="13" borderId="59" xfId="0" applyFont="1" applyFill="1" applyBorder="1" applyAlignment="1">
      <alignment horizontal="center" vertical="center"/>
    </xf>
    <xf numFmtId="0" fontId="35" fillId="13" borderId="64" xfId="0" applyFont="1" applyFill="1" applyBorder="1" applyAlignment="1">
      <alignment horizontal="center" vertical="center"/>
    </xf>
    <xf numFmtId="0" fontId="35" fillId="13" borderId="65" xfId="0" applyFont="1" applyFill="1" applyBorder="1" applyAlignment="1">
      <alignment horizontal="center" vertical="center"/>
    </xf>
    <xf numFmtId="0" fontId="35" fillId="13" borderId="59" xfId="0" applyFont="1" applyFill="1" applyBorder="1" applyAlignment="1">
      <alignment vertical="center"/>
    </xf>
    <xf numFmtId="0" fontId="35" fillId="13" borderId="60" xfId="0" applyFont="1" applyFill="1" applyBorder="1" applyAlignment="1">
      <alignment horizontal="center" vertical="center"/>
    </xf>
    <xf numFmtId="0" fontId="11" fillId="25" borderId="33" xfId="0" applyFont="1" applyFill="1" applyBorder="1" applyAlignment="1">
      <alignment vertical="center"/>
    </xf>
    <xf numFmtId="0" fontId="11" fillId="25" borderId="59" xfId="0" applyFont="1" applyFill="1" applyBorder="1" applyAlignment="1">
      <alignment vertical="center"/>
    </xf>
    <xf numFmtId="0" fontId="13" fillId="25" borderId="59" xfId="0" applyFont="1" applyFill="1" applyBorder="1" applyAlignment="1">
      <alignment vertical="center"/>
    </xf>
    <xf numFmtId="0" fontId="77" fillId="25" borderId="59" xfId="0" applyFont="1" applyFill="1" applyBorder="1" applyAlignment="1">
      <alignment vertical="center"/>
    </xf>
    <xf numFmtId="0" fontId="35" fillId="25" borderId="59" xfId="0" applyFont="1" applyFill="1" applyBorder="1" applyAlignment="1">
      <alignment horizontal="center" vertical="center"/>
    </xf>
    <xf numFmtId="0" fontId="35" fillId="25" borderId="64" xfId="0" applyFont="1" applyFill="1" applyBorder="1" applyAlignment="1">
      <alignment horizontal="center" vertical="center"/>
    </xf>
    <xf numFmtId="0" fontId="35" fillId="25" borderId="65" xfId="0" applyFont="1" applyFill="1" applyBorder="1" applyAlignment="1">
      <alignment horizontal="center" vertical="center"/>
    </xf>
    <xf numFmtId="0" fontId="35" fillId="25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9" fillId="0" borderId="8" xfId="0" applyFont="1" applyBorder="1"/>
    <xf numFmtId="0" fontId="7" fillId="0" borderId="0" xfId="0" applyFont="1" applyAlignment="1">
      <alignment horizontal="center" vertical="center" wrapText="1"/>
    </xf>
    <xf numFmtId="0" fontId="8" fillId="0" borderId="80" xfId="0" applyFont="1" applyBorder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5" fillId="0" borderId="18" xfId="0" applyFont="1" applyBorder="1"/>
    <xf numFmtId="0" fontId="15" fillId="0" borderId="17" xfId="0" applyFont="1" applyBorder="1"/>
    <xf numFmtId="0" fontId="82" fillId="0" borderId="18" xfId="0" applyFont="1" applyBorder="1"/>
    <xf numFmtId="166" fontId="36" fillId="0" borderId="29" xfId="0" applyNumberFormat="1" applyFont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97" fillId="0" borderId="28" xfId="0" applyFont="1" applyBorder="1" applyAlignment="1">
      <alignment horizontal="center" vertical="center"/>
    </xf>
    <xf numFmtId="0" fontId="82" fillId="0" borderId="58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0" fillId="0" borderId="0" xfId="5" applyFont="1" applyAlignment="1">
      <alignment horizontal="left" vertical="center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4" fontId="15" fillId="0" borderId="0" xfId="0" applyNumberFormat="1" applyFont="1" applyAlignment="1">
      <alignment horizontal="center"/>
    </xf>
    <xf numFmtId="0" fontId="76" fillId="0" borderId="28" xfId="5" applyFont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76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5" fillId="0" borderId="12" xfId="0" applyFont="1" applyBorder="1" applyAlignment="1">
      <alignment vertical="center"/>
    </xf>
    <xf numFmtId="0" fontId="85" fillId="0" borderId="58" xfId="0" applyFont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5" fillId="0" borderId="69" xfId="0" applyFont="1" applyBorder="1" applyAlignment="1">
      <alignment horizontal="center" vertical="center"/>
    </xf>
    <xf numFmtId="0" fontId="37" fillId="0" borderId="28" xfId="1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14" fillId="19" borderId="24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quotePrefix="1" applyFont="1" applyAlignment="1">
      <alignment horizontal="center"/>
    </xf>
    <xf numFmtId="0" fontId="96" fillId="0" borderId="0" xfId="5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76" fillId="0" borderId="28" xfId="0" quotePrefix="1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36" fillId="0" borderId="45" xfId="0" applyFont="1" applyBorder="1"/>
    <xf numFmtId="0" fontId="36" fillId="0" borderId="24" xfId="0" applyFont="1" applyBorder="1"/>
    <xf numFmtId="0" fontId="90" fillId="0" borderId="8" xfId="0" applyFont="1" applyBorder="1"/>
    <xf numFmtId="0" fontId="42" fillId="0" borderId="46" xfId="0" applyFont="1" applyBorder="1"/>
    <xf numFmtId="0" fontId="76" fillId="0" borderId="28" xfId="0" applyFont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103" fillId="0" borderId="6" xfId="0" applyFont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39" fillId="0" borderId="59" xfId="0" applyFont="1" applyBorder="1" applyAlignment="1">
      <alignment vertical="center"/>
    </xf>
    <xf numFmtId="0" fontId="76" fillId="0" borderId="59" xfId="0" applyFont="1" applyBorder="1" applyAlignment="1">
      <alignment vertical="center"/>
    </xf>
    <xf numFmtId="0" fontId="36" fillId="0" borderId="6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36" fillId="0" borderId="59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6" fillId="14" borderId="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99" fillId="2" borderId="13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06" fillId="11" borderId="59" xfId="0" applyFont="1" applyFill="1" applyBorder="1" applyAlignment="1">
      <alignment horizontal="center" vertical="center"/>
    </xf>
    <xf numFmtId="0" fontId="39" fillId="0" borderId="58" xfId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7" fillId="12" borderId="59" xfId="0" applyFont="1" applyFill="1" applyBorder="1" applyAlignment="1">
      <alignment horizontal="center" vertical="center"/>
    </xf>
    <xf numFmtId="0" fontId="107" fillId="23" borderId="59" xfId="0" applyFont="1" applyFill="1" applyBorder="1" applyAlignment="1">
      <alignment horizontal="center" vertical="center"/>
    </xf>
    <xf numFmtId="0" fontId="37" fillId="0" borderId="69" xfId="0" applyFont="1" applyBorder="1" applyAlignment="1">
      <alignment vertical="center"/>
    </xf>
    <xf numFmtId="0" fontId="107" fillId="24" borderId="24" xfId="0" applyFont="1" applyFill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107" fillId="13" borderId="59" xfId="0" applyFont="1" applyFill="1" applyBorder="1" applyAlignment="1">
      <alignment horizontal="center" vertical="center"/>
    </xf>
    <xf numFmtId="0" fontId="107" fillId="25" borderId="59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08" fillId="0" borderId="0" xfId="5" applyFont="1" applyAlignment="1">
      <alignment horizontal="left" vertical="center" wrapText="1"/>
    </xf>
    <xf numFmtId="0" fontId="100" fillId="0" borderId="28" xfId="1" applyFont="1" applyBorder="1" applyAlignment="1">
      <alignment horizontal="center" vertical="center"/>
    </xf>
    <xf numFmtId="0" fontId="82" fillId="0" borderId="28" xfId="1" applyFont="1" applyBorder="1" applyAlignment="1">
      <alignment horizontal="center" vertical="center"/>
    </xf>
    <xf numFmtId="0" fontId="110" fillId="0" borderId="0" xfId="0" applyFont="1"/>
    <xf numFmtId="0" fontId="111" fillId="0" borderId="0" xfId="0" applyFont="1"/>
    <xf numFmtId="0" fontId="36" fillId="0" borderId="9" xfId="0" applyFont="1" applyBorder="1"/>
    <xf numFmtId="0" fontId="15" fillId="0" borderId="54" xfId="0" applyFont="1" applyBorder="1"/>
    <xf numFmtId="0" fontId="103" fillId="0" borderId="0" xfId="0" applyFont="1" applyAlignment="1">
      <alignment horizontal="center"/>
    </xf>
    <xf numFmtId="0" fontId="41" fillId="26" borderId="33" xfId="0" applyFont="1" applyFill="1" applyBorder="1"/>
    <xf numFmtId="0" fontId="41" fillId="26" borderId="59" xfId="0" applyFont="1" applyFill="1" applyBorder="1"/>
    <xf numFmtId="0" fontId="37" fillId="26" borderId="59" xfId="0" applyFont="1" applyFill="1" applyBorder="1"/>
    <xf numFmtId="0" fontId="76" fillId="26" borderId="59" xfId="0" applyFont="1" applyFill="1" applyBorder="1" applyAlignment="1">
      <alignment horizontal="center"/>
    </xf>
    <xf numFmtId="0" fontId="37" fillId="26" borderId="59" xfId="0" applyFont="1" applyFill="1" applyBorder="1" applyAlignment="1">
      <alignment horizontal="center" vertical="center"/>
    </xf>
    <xf numFmtId="0" fontId="4" fillId="26" borderId="59" xfId="0" applyFont="1" applyFill="1" applyBorder="1" applyAlignment="1">
      <alignment horizontal="center" vertical="top" wrapText="1"/>
    </xf>
    <xf numFmtId="0" fontId="7" fillId="26" borderId="59" xfId="0" applyFont="1" applyFill="1" applyBorder="1" applyAlignment="1">
      <alignment horizontal="center" wrapText="1"/>
    </xf>
    <xf numFmtId="0" fontId="6" fillId="26" borderId="59" xfId="0" applyFont="1" applyFill="1" applyBorder="1" applyAlignment="1">
      <alignment horizontal="center" vertical="top" wrapText="1"/>
    </xf>
    <xf numFmtId="0" fontId="6" fillId="26" borderId="59" xfId="0" applyFont="1" applyFill="1" applyBorder="1" applyAlignment="1">
      <alignment horizontal="center"/>
    </xf>
    <xf numFmtId="0" fontId="7" fillId="26" borderId="59" xfId="0" applyFont="1" applyFill="1" applyBorder="1"/>
    <xf numFmtId="0" fontId="15" fillId="26" borderId="60" xfId="0" applyFont="1" applyFill="1" applyBorder="1" applyAlignment="1">
      <alignment horizontal="center"/>
    </xf>
    <xf numFmtId="0" fontId="41" fillId="26" borderId="22" xfId="0" applyFont="1" applyFill="1" applyBorder="1"/>
    <xf numFmtId="0" fontId="41" fillId="26" borderId="8" xfId="0" applyFont="1" applyFill="1" applyBorder="1"/>
    <xf numFmtId="0" fontId="37" fillId="26" borderId="8" xfId="0" applyFont="1" applyFill="1" applyBorder="1"/>
    <xf numFmtId="0" fontId="76" fillId="26" borderId="8" xfId="0" applyFont="1" applyFill="1" applyBorder="1" applyAlignment="1">
      <alignment horizontal="center"/>
    </xf>
    <xf numFmtId="0" fontId="37" fillId="26" borderId="8" xfId="0" applyFont="1" applyFill="1" applyBorder="1" applyAlignment="1">
      <alignment horizontal="center" vertical="center"/>
    </xf>
    <xf numFmtId="0" fontId="4" fillId="26" borderId="8" xfId="0" applyFont="1" applyFill="1" applyBorder="1" applyAlignment="1">
      <alignment horizontal="center" vertical="top" wrapText="1"/>
    </xf>
    <xf numFmtId="0" fontId="7" fillId="26" borderId="8" xfId="0" applyFont="1" applyFill="1" applyBorder="1" applyAlignment="1">
      <alignment horizontal="center" wrapText="1"/>
    </xf>
    <xf numFmtId="0" fontId="6" fillId="26" borderId="8" xfId="0" applyFont="1" applyFill="1" applyBorder="1" applyAlignment="1">
      <alignment horizontal="center" vertical="top" wrapText="1"/>
    </xf>
    <xf numFmtId="0" fontId="6" fillId="26" borderId="8" xfId="0" applyFont="1" applyFill="1" applyBorder="1" applyAlignment="1">
      <alignment horizontal="center"/>
    </xf>
    <xf numFmtId="0" fontId="7" fillId="26" borderId="8" xfId="0" applyFont="1" applyFill="1" applyBorder="1"/>
    <xf numFmtId="0" fontId="15" fillId="26" borderId="30" xfId="0" applyFont="1" applyFill="1" applyBorder="1" applyAlignment="1">
      <alignment horizontal="center"/>
    </xf>
    <xf numFmtId="0" fontId="4" fillId="0" borderId="62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32" xfId="0" applyFont="1" applyBorder="1" applyAlignment="1">
      <alignment vertical="center"/>
    </xf>
    <xf numFmtId="0" fontId="4" fillId="26" borderId="59" xfId="0" applyFont="1" applyFill="1" applyBorder="1"/>
    <xf numFmtId="0" fontId="41" fillId="26" borderId="2" xfId="0" applyFont="1" applyFill="1" applyBorder="1"/>
    <xf numFmtId="0" fontId="37" fillId="26" borderId="2" xfId="0" applyFont="1" applyFill="1" applyBorder="1"/>
    <xf numFmtId="0" fontId="76" fillId="26" borderId="2" xfId="0" applyFont="1" applyFill="1" applyBorder="1" applyAlignment="1">
      <alignment horizontal="center"/>
    </xf>
    <xf numFmtId="0" fontId="37" fillId="26" borderId="2" xfId="0" applyFont="1" applyFill="1" applyBorder="1" applyAlignment="1">
      <alignment horizontal="center" vertical="center"/>
    </xf>
    <xf numFmtId="0" fontId="4" fillId="26" borderId="2" xfId="0" applyFont="1" applyFill="1" applyBorder="1" applyAlignment="1">
      <alignment horizontal="center" vertical="top" wrapText="1"/>
    </xf>
    <xf numFmtId="0" fontId="7" fillId="26" borderId="2" xfId="0" applyFont="1" applyFill="1" applyBorder="1" applyAlignment="1">
      <alignment horizontal="center" wrapText="1"/>
    </xf>
    <xf numFmtId="0" fontId="6" fillId="26" borderId="2" xfId="0" applyFont="1" applyFill="1" applyBorder="1" applyAlignment="1">
      <alignment horizontal="center" vertical="top" wrapText="1"/>
    </xf>
    <xf numFmtId="0" fontId="6" fillId="26" borderId="2" xfId="0" applyFont="1" applyFill="1" applyBorder="1" applyAlignment="1">
      <alignment horizontal="center"/>
    </xf>
    <xf numFmtId="0" fontId="7" fillId="26" borderId="2" xfId="0" applyFont="1" applyFill="1" applyBorder="1"/>
    <xf numFmtId="0" fontId="41" fillId="26" borderId="43" xfId="0" applyFont="1" applyFill="1" applyBorder="1"/>
    <xf numFmtId="0" fontId="37" fillId="0" borderId="0" xfId="1" applyFont="1" applyAlignment="1">
      <alignment horizontal="center" vertical="center" wrapText="1"/>
    </xf>
    <xf numFmtId="0" fontId="4" fillId="0" borderId="28" xfId="1" applyFont="1" applyBorder="1" applyAlignment="1">
      <alignment vertical="center" wrapText="1"/>
    </xf>
    <xf numFmtId="0" fontId="19" fillId="0" borderId="36" xfId="0" applyFont="1" applyBorder="1" applyAlignment="1">
      <alignment vertical="center"/>
    </xf>
    <xf numFmtId="0" fontId="15" fillId="5" borderId="83" xfId="0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82" fillId="0" borderId="58" xfId="1" applyFont="1" applyBorder="1" applyAlignment="1">
      <alignment horizontal="center" vertical="center"/>
    </xf>
    <xf numFmtId="0" fontId="99" fillId="0" borderId="0" xfId="1" applyFont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78" fillId="0" borderId="29" xfId="0" quotePrefix="1" applyFont="1" applyBorder="1" applyAlignment="1">
      <alignment horizontal="center" vertical="center"/>
    </xf>
    <xf numFmtId="0" fontId="4" fillId="0" borderId="37" xfId="1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5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vertical="top" wrapText="1"/>
    </xf>
    <xf numFmtId="0" fontId="51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2" fillId="0" borderId="0" xfId="0" applyFont="1" applyAlignment="1">
      <alignment horizontal="center" vertical="top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5" fillId="0" borderId="28" xfId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5" applyFont="1" applyAlignment="1">
      <alignment horizontal="left" vertical="center" wrapText="1"/>
    </xf>
    <xf numFmtId="0" fontId="4" fillId="0" borderId="28" xfId="1" applyFont="1" applyBorder="1" applyAlignment="1">
      <alignment horizontal="center" vertical="center" wrapText="1"/>
    </xf>
    <xf numFmtId="0" fontId="82" fillId="0" borderId="28" xfId="0" quotePrefix="1" applyFont="1" applyBorder="1" applyAlignment="1">
      <alignment horizontal="center" vertical="center" wrapText="1"/>
    </xf>
    <xf numFmtId="0" fontId="76" fillId="0" borderId="28" xfId="0" quotePrefix="1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/>
    </xf>
    <xf numFmtId="0" fontId="109" fillId="0" borderId="69" xfId="0" applyFont="1" applyBorder="1" applyAlignment="1">
      <alignment horizontal="center" vertical="center"/>
    </xf>
    <xf numFmtId="0" fontId="15" fillId="0" borderId="58" xfId="1" applyFont="1" applyBorder="1" applyAlignment="1">
      <alignment vertical="center" wrapText="1"/>
    </xf>
    <xf numFmtId="0" fontId="15" fillId="26" borderId="26" xfId="0" applyFont="1" applyFill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114" fillId="0" borderId="0" xfId="0" applyFont="1" applyAlignment="1">
      <alignment horizontal="center" vertical="top" wrapText="1"/>
    </xf>
    <xf numFmtId="0" fontId="15" fillId="0" borderId="12" xfId="0" applyFont="1" applyBorder="1"/>
    <xf numFmtId="0" fontId="15" fillId="0" borderId="12" xfId="0" applyFont="1" applyBorder="1" applyAlignment="1">
      <alignment vertical="center"/>
    </xf>
    <xf numFmtId="0" fontId="116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8" fillId="0" borderId="79" xfId="0" applyFont="1" applyBorder="1" applyAlignment="1">
      <alignment horizontal="center" vertical="top" wrapText="1"/>
    </xf>
    <xf numFmtId="0" fontId="15" fillId="22" borderId="14" xfId="0" applyFont="1" applyFill="1" applyBorder="1" applyAlignment="1">
      <alignment vertical="center"/>
    </xf>
    <xf numFmtId="0" fontId="4" fillId="22" borderId="0" xfId="0" applyFont="1" applyFill="1" applyAlignment="1">
      <alignment vertical="center"/>
    </xf>
    <xf numFmtId="0" fontId="4" fillId="22" borderId="0" xfId="0" applyFont="1" applyFill="1" applyAlignment="1">
      <alignment horizontal="center" vertical="center"/>
    </xf>
    <xf numFmtId="0" fontId="15" fillId="22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top" wrapText="1"/>
    </xf>
    <xf numFmtId="0" fontId="0" fillId="0" borderId="28" xfId="0" applyBorder="1"/>
    <xf numFmtId="0" fontId="4" fillId="0" borderId="69" xfId="0" applyFont="1" applyBorder="1" applyAlignment="1">
      <alignment vertical="top" wrapText="1"/>
    </xf>
    <xf numFmtId="0" fontId="4" fillId="0" borderId="28" xfId="1" applyFont="1" applyBorder="1"/>
    <xf numFmtId="0" fontId="4" fillId="0" borderId="69" xfId="1" applyFont="1" applyBorder="1" applyAlignment="1">
      <alignment vertical="center" wrapText="1"/>
    </xf>
    <xf numFmtId="0" fontId="114" fillId="0" borderId="79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35" fillId="22" borderId="49" xfId="0" applyFont="1" applyFill="1" applyBorder="1" applyAlignment="1">
      <alignment vertical="top" wrapText="1"/>
    </xf>
    <xf numFmtId="0" fontId="35" fillId="22" borderId="49" xfId="0" applyFont="1" applyFill="1" applyBorder="1" applyAlignment="1">
      <alignment horizontal="center" vertical="top" wrapText="1"/>
    </xf>
    <xf numFmtId="0" fontId="35" fillId="22" borderId="50" xfId="0" applyFont="1" applyFill="1" applyBorder="1" applyAlignment="1">
      <alignment horizontal="center" vertical="top" wrapText="1"/>
    </xf>
    <xf numFmtId="0" fontId="15" fillId="22" borderId="48" xfId="0" applyFont="1" applyFill="1" applyBorder="1"/>
    <xf numFmtId="0" fontId="37" fillId="0" borderId="28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17" fillId="0" borderId="28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39" fillId="0" borderId="9" xfId="0" applyFont="1" applyBorder="1" applyAlignment="1">
      <alignment vertical="center" wrapText="1"/>
    </xf>
    <xf numFmtId="0" fontId="82" fillId="0" borderId="0" xfId="0" quotePrefix="1" applyFont="1" applyAlignment="1">
      <alignment horizontal="center"/>
    </xf>
    <xf numFmtId="0" fontId="39" fillId="0" borderId="5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82" fillId="0" borderId="28" xfId="0" quotePrefix="1" applyFont="1" applyBorder="1" applyAlignment="1">
      <alignment horizontal="center"/>
    </xf>
    <xf numFmtId="0" fontId="118" fillId="0" borderId="0" xfId="0" applyFont="1" applyAlignment="1">
      <alignment vertical="center"/>
    </xf>
    <xf numFmtId="0" fontId="82" fillId="0" borderId="28" xfId="0" quotePrefix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top" wrapText="1"/>
    </xf>
    <xf numFmtId="0" fontId="116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vertical="top" wrapText="1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8" fillId="0" borderId="84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115" fillId="0" borderId="68" xfId="0" applyFont="1" applyBorder="1" applyAlignment="1">
      <alignment horizontal="center"/>
    </xf>
    <xf numFmtId="0" fontId="11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15" fillId="0" borderId="5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8" xfId="1" applyFont="1" applyBorder="1" applyAlignment="1">
      <alignment horizontal="center" vertical="top" wrapText="1"/>
    </xf>
    <xf numFmtId="0" fontId="5" fillId="0" borderId="28" xfId="1" applyFont="1" applyBorder="1" applyAlignment="1">
      <alignment horizontal="center" vertical="center" wrapText="1"/>
    </xf>
    <xf numFmtId="0" fontId="5" fillId="0" borderId="28" xfId="0" quotePrefix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" fillId="0" borderId="29" xfId="0" applyFont="1" applyBorder="1"/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22" borderId="0" xfId="0" applyFont="1" applyFill="1" applyAlignment="1">
      <alignment vertical="top" wrapText="1"/>
    </xf>
    <xf numFmtId="0" fontId="15" fillId="22" borderId="0" xfId="0" applyFont="1" applyFill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7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19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5" fillId="16" borderId="0" xfId="0" applyFont="1" applyFill="1" applyAlignment="1">
      <alignment vertical="top" wrapText="1"/>
    </xf>
    <xf numFmtId="0" fontId="35" fillId="16" borderId="0" xfId="0" applyFont="1" applyFill="1" applyAlignment="1">
      <alignment horizontal="center" vertical="top" wrapText="1"/>
    </xf>
    <xf numFmtId="0" fontId="27" fillId="0" borderId="8" xfId="0" quotePrefix="1" applyFont="1" applyBorder="1" applyAlignment="1">
      <alignment horizontal="center"/>
    </xf>
    <xf numFmtId="0" fontId="8" fillId="0" borderId="85" xfId="0" applyFont="1" applyBorder="1" applyAlignment="1">
      <alignment horizontal="center" vertical="top" wrapText="1"/>
    </xf>
    <xf numFmtId="0" fontId="27" fillId="0" borderId="8" xfId="0" applyFont="1" applyBorder="1" applyAlignment="1">
      <alignment vertical="center"/>
    </xf>
    <xf numFmtId="0" fontId="27" fillId="0" borderId="8" xfId="0" quotePrefix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97" fillId="0" borderId="69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/>
    </xf>
    <xf numFmtId="0" fontId="100" fillId="0" borderId="58" xfId="1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2" fillId="0" borderId="58" xfId="0" applyFont="1" applyBorder="1"/>
    <xf numFmtId="0" fontId="82" fillId="0" borderId="28" xfId="0" applyFont="1" applyBorder="1"/>
    <xf numFmtId="0" fontId="76" fillId="0" borderId="28" xfId="0" applyFont="1" applyBorder="1"/>
    <xf numFmtId="0" fontId="76" fillId="0" borderId="69" xfId="0" applyFont="1" applyBorder="1"/>
    <xf numFmtId="0" fontId="15" fillId="0" borderId="0" xfId="0" applyFont="1" applyAlignment="1">
      <alignment horizontal="left" vertical="center"/>
    </xf>
    <xf numFmtId="0" fontId="8" fillId="0" borderId="86" xfId="0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 wrapText="1"/>
    </xf>
    <xf numFmtId="0" fontId="73" fillId="0" borderId="0" xfId="0" applyFont="1"/>
    <xf numFmtId="0" fontId="49" fillId="0" borderId="90" xfId="0" applyFont="1" applyBorder="1"/>
    <xf numFmtId="0" fontId="11" fillId="24" borderId="33" xfId="0" applyFont="1" applyFill="1" applyBorder="1" applyAlignment="1">
      <alignment vertical="center"/>
    </xf>
    <xf numFmtId="0" fontId="12" fillId="24" borderId="59" xfId="0" applyFont="1" applyFill="1" applyBorder="1" applyAlignment="1">
      <alignment vertical="center"/>
    </xf>
    <xf numFmtId="0" fontId="12" fillId="24" borderId="59" xfId="0" applyFont="1" applyFill="1" applyBorder="1" applyAlignment="1">
      <alignment horizontal="center" vertical="center"/>
    </xf>
    <xf numFmtId="0" fontId="11" fillId="24" borderId="59" xfId="0" applyFont="1" applyFill="1" applyBorder="1" applyAlignment="1">
      <alignment vertical="center"/>
    </xf>
    <xf numFmtId="0" fontId="11" fillId="24" borderId="60" xfId="0" applyFont="1" applyFill="1" applyBorder="1" applyAlignment="1">
      <alignment horizontal="center" vertical="center"/>
    </xf>
    <xf numFmtId="0" fontId="15" fillId="0" borderId="91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164" fontId="68" fillId="0" borderId="0" xfId="0" applyNumberFormat="1" applyFont="1" applyAlignment="1">
      <alignment horizontal="center"/>
    </xf>
    <xf numFmtId="0" fontId="68" fillId="0" borderId="32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67" fillId="0" borderId="70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67" fillId="0" borderId="71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67" fillId="0" borderId="7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 wrapText="1"/>
    </xf>
    <xf numFmtId="0" fontId="120" fillId="0" borderId="0" xfId="0" applyFont="1" applyAlignment="1">
      <alignment horizontal="center"/>
    </xf>
    <xf numFmtId="0" fontId="37" fillId="0" borderId="0" xfId="0" applyFont="1"/>
    <xf numFmtId="0" fontId="73" fillId="0" borderId="0" xfId="0" applyFont="1" applyAlignment="1">
      <alignment horizontal="center" vertical="center"/>
    </xf>
    <xf numFmtId="0" fontId="11" fillId="23" borderId="6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5" fillId="0" borderId="91" xfId="0" applyFont="1" applyBorder="1"/>
    <xf numFmtId="0" fontId="4" fillId="0" borderId="91" xfId="0" applyFont="1" applyBorder="1"/>
    <xf numFmtId="0" fontId="27" fillId="0" borderId="8" xfId="0" applyFont="1" applyBorder="1" applyAlignment="1">
      <alignment horizontal="center" vertical="center" wrapText="1"/>
    </xf>
    <xf numFmtId="0" fontId="4" fillId="0" borderId="91" xfId="0" applyFont="1" applyBorder="1" applyAlignment="1">
      <alignment vertical="center"/>
    </xf>
    <xf numFmtId="0" fontId="15" fillId="0" borderId="91" xfId="1" applyFont="1" applyBorder="1" applyAlignment="1">
      <alignment vertical="center" wrapText="1"/>
    </xf>
    <xf numFmtId="0" fontId="4" fillId="0" borderId="91" xfId="1" applyFont="1" applyBorder="1" applyAlignment="1">
      <alignment vertical="center" wrapText="1"/>
    </xf>
    <xf numFmtId="0" fontId="15" fillId="9" borderId="92" xfId="0" applyFont="1" applyFill="1" applyBorder="1" applyAlignment="1">
      <alignment horizontal="center"/>
    </xf>
    <xf numFmtId="0" fontId="4" fillId="0" borderId="91" xfId="0" applyFont="1" applyBorder="1" applyAlignment="1">
      <alignment vertical="top" wrapText="1"/>
    </xf>
    <xf numFmtId="0" fontId="35" fillId="21" borderId="92" xfId="0" applyFont="1" applyFill="1" applyBorder="1" applyAlignment="1">
      <alignment horizontal="center"/>
    </xf>
    <xf numFmtId="0" fontId="15" fillId="0" borderId="91" xfId="0" applyFont="1" applyBorder="1" applyAlignment="1">
      <alignment vertical="top" wrapText="1"/>
    </xf>
    <xf numFmtId="0" fontId="4" fillId="0" borderId="91" xfId="1" applyFont="1" applyBorder="1"/>
    <xf numFmtId="0" fontId="4" fillId="0" borderId="93" xfId="0" applyFont="1" applyBorder="1" applyAlignment="1">
      <alignment vertical="top" wrapText="1"/>
    </xf>
    <xf numFmtId="0" fontId="8" fillId="0" borderId="94" xfId="0" applyFont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top" wrapText="1"/>
    </xf>
    <xf numFmtId="0" fontId="4" fillId="0" borderId="51" xfId="0" applyFont="1" applyBorder="1" applyAlignment="1">
      <alignment vertical="center"/>
    </xf>
    <xf numFmtId="0" fontId="4" fillId="0" borderId="90" xfId="0" applyFont="1" applyBorder="1" applyAlignment="1">
      <alignment vertical="top" wrapText="1"/>
    </xf>
    <xf numFmtId="0" fontId="0" fillId="0" borderId="51" xfId="0" applyBorder="1"/>
    <xf numFmtId="0" fontId="25" fillId="0" borderId="91" xfId="0" applyFont="1" applyBorder="1"/>
    <xf numFmtId="0" fontId="48" fillId="0" borderId="0" xfId="0" applyFont="1" applyAlignment="1">
      <alignment horizontal="center" vertical="top" wrapText="1"/>
    </xf>
    <xf numFmtId="0" fontId="25" fillId="0" borderId="91" xfId="5" applyFont="1" applyBorder="1" applyAlignment="1">
      <alignment horizontal="left" vertical="center" wrapText="1"/>
    </xf>
    <xf numFmtId="0" fontId="119" fillId="0" borderId="0" xfId="0" applyFont="1"/>
    <xf numFmtId="0" fontId="1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 vertical="center"/>
    </xf>
    <xf numFmtId="0" fontId="36" fillId="0" borderId="0" xfId="0" applyFont="1"/>
    <xf numFmtId="0" fontId="65" fillId="0" borderId="0" xfId="0" applyFont="1" applyAlignment="1">
      <alignment vertical="center"/>
    </xf>
    <xf numFmtId="0" fontId="15" fillId="17" borderId="14" xfId="0" applyFont="1" applyFill="1" applyBorder="1" applyAlignment="1">
      <alignment vertical="center" wrapText="1"/>
    </xf>
    <xf numFmtId="0" fontId="15" fillId="17" borderId="0" xfId="0" applyFont="1" applyFill="1" applyAlignment="1">
      <alignment vertical="center" wrapText="1"/>
    </xf>
    <xf numFmtId="0" fontId="15" fillId="17" borderId="0" xfId="0" applyFont="1" applyFill="1" applyAlignment="1">
      <alignment horizontal="center" vertical="center" wrapText="1"/>
    </xf>
    <xf numFmtId="0" fontId="5" fillId="17" borderId="0" xfId="0" applyFont="1" applyFill="1" applyAlignment="1">
      <alignment horizontal="center" vertical="center" wrapText="1"/>
    </xf>
    <xf numFmtId="0" fontId="15" fillId="17" borderId="26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91" xfId="0" applyFont="1" applyBorder="1"/>
    <xf numFmtId="0" fontId="28" fillId="0" borderId="91" xfId="5" applyFont="1" applyBorder="1" applyAlignment="1">
      <alignment horizontal="left" vertical="center" wrapText="1"/>
    </xf>
    <xf numFmtId="0" fontId="27" fillId="0" borderId="91" xfId="0" applyFont="1" applyBorder="1" applyAlignment="1">
      <alignment vertical="top" wrapText="1"/>
    </xf>
    <xf numFmtId="0" fontId="27" fillId="0" borderId="91" xfId="1" applyFont="1" applyBorder="1"/>
    <xf numFmtId="0" fontId="121" fillId="0" borderId="0" xfId="0" applyFont="1" applyAlignment="1">
      <alignment vertical="center"/>
    </xf>
    <xf numFmtId="0" fontId="100" fillId="0" borderId="12" xfId="1" applyFont="1" applyBorder="1" applyAlignment="1">
      <alignment horizontal="center" vertical="center"/>
    </xf>
    <xf numFmtId="0" fontId="85" fillId="0" borderId="0" xfId="5" applyFont="1" applyAlignment="1">
      <alignment horizontal="left" vertical="center" wrapText="1"/>
    </xf>
    <xf numFmtId="0" fontId="76" fillId="0" borderId="28" xfId="1" applyFont="1" applyBorder="1" applyAlignment="1">
      <alignment horizontal="center" vertical="center"/>
    </xf>
    <xf numFmtId="0" fontId="101" fillId="0" borderId="36" xfId="1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0" fontId="30" fillId="0" borderId="91" xfId="0" applyFont="1" applyBorder="1"/>
    <xf numFmtId="0" fontId="114" fillId="0" borderId="95" xfId="0" applyFont="1" applyBorder="1" applyAlignment="1">
      <alignment horizontal="center" vertical="center" wrapText="1"/>
    </xf>
    <xf numFmtId="0" fontId="39" fillId="0" borderId="28" xfId="0" applyFont="1" applyBorder="1"/>
    <xf numFmtId="0" fontId="114" fillId="0" borderId="0" xfId="0" applyFont="1" applyAlignment="1">
      <alignment horizontal="center" vertical="center" wrapText="1"/>
    </xf>
    <xf numFmtId="0" fontId="27" fillId="0" borderId="91" xfId="0" applyFont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8" fillId="0" borderId="26" xfId="0" applyFont="1" applyBorder="1" applyAlignment="1">
      <alignment horizontal="center" vertical="center"/>
    </xf>
    <xf numFmtId="0" fontId="76" fillId="0" borderId="91" xfId="0" applyFont="1" applyBorder="1" applyAlignment="1">
      <alignment horizontal="center"/>
    </xf>
    <xf numFmtId="0" fontId="76" fillId="0" borderId="96" xfId="0" applyFont="1" applyBorder="1" applyAlignment="1">
      <alignment horizontal="center"/>
    </xf>
    <xf numFmtId="0" fontId="37" fillId="0" borderId="36" xfId="0" applyFont="1" applyBorder="1" applyAlignment="1">
      <alignment vertical="center"/>
    </xf>
    <xf numFmtId="0" fontId="37" fillId="0" borderId="97" xfId="0" applyFont="1" applyBorder="1" applyAlignment="1">
      <alignment vertical="center"/>
    </xf>
    <xf numFmtId="0" fontId="19" fillId="0" borderId="97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0" fontId="27" fillId="0" borderId="96" xfId="0" applyFont="1" applyBorder="1" applyAlignment="1">
      <alignment horizontal="center"/>
    </xf>
    <xf numFmtId="0" fontId="19" fillId="0" borderId="97" xfId="0" applyFont="1" applyBorder="1"/>
    <xf numFmtId="0" fontId="82" fillId="0" borderId="58" xfId="0" quotePrefix="1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7" fontId="16" fillId="2" borderId="14" xfId="0" applyNumberFormat="1" applyFont="1" applyFill="1" applyBorder="1" applyAlignment="1">
      <alignment horizontal="center"/>
    </xf>
    <xf numFmtId="167" fontId="16" fillId="2" borderId="0" xfId="0" applyNumberFormat="1" applyFont="1" applyFill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 vertical="top" wrapText="1"/>
    </xf>
    <xf numFmtId="0" fontId="24" fillId="7" borderId="20" xfId="0" applyFont="1" applyFill="1" applyBorder="1" applyAlignment="1">
      <alignment horizontal="center" vertical="top" wrapText="1"/>
    </xf>
    <xf numFmtId="0" fontId="24" fillId="7" borderId="21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7" fontId="16" fillId="2" borderId="1" xfId="0" applyNumberFormat="1" applyFont="1" applyFill="1" applyBorder="1" applyAlignment="1">
      <alignment horizontal="center"/>
    </xf>
    <xf numFmtId="0" fontId="41" fillId="26" borderId="33" xfId="0" applyFont="1" applyFill="1" applyBorder="1" applyAlignment="1">
      <alignment horizontal="left"/>
    </xf>
    <xf numFmtId="0" fontId="41" fillId="26" borderId="59" xfId="0" applyFont="1" applyFill="1" applyBorder="1" applyAlignment="1">
      <alignment horizontal="left"/>
    </xf>
    <xf numFmtId="0" fontId="41" fillId="26" borderId="60" xfId="0" applyFont="1" applyFill="1" applyBorder="1" applyAlignment="1">
      <alignment horizontal="left"/>
    </xf>
    <xf numFmtId="164" fontId="16" fillId="2" borderId="7" xfId="0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165" fontId="16" fillId="2" borderId="14" xfId="0" applyNumberFormat="1" applyFont="1" applyFill="1" applyBorder="1"/>
    <xf numFmtId="165" fontId="16" fillId="2" borderId="26" xfId="0" applyNumberFormat="1" applyFont="1" applyFill="1" applyBorder="1"/>
    <xf numFmtId="0" fontId="20" fillId="2" borderId="26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1" fillId="10" borderId="23" xfId="0" applyFont="1" applyFill="1" applyBorder="1" applyAlignment="1">
      <alignment horizontal="center" vertical="center"/>
    </xf>
    <xf numFmtId="0" fontId="41" fillId="10" borderId="24" xfId="0" applyFont="1" applyFill="1" applyBorder="1" applyAlignment="1">
      <alignment horizontal="center" vertical="center"/>
    </xf>
    <xf numFmtId="0" fontId="41" fillId="10" borderId="41" xfId="0" applyFont="1" applyFill="1" applyBorder="1" applyAlignment="1">
      <alignment horizontal="center" vertical="center"/>
    </xf>
    <xf numFmtId="0" fontId="41" fillId="10" borderId="87" xfId="0" applyFont="1" applyFill="1" applyBorder="1" applyAlignment="1">
      <alignment horizontal="center" vertical="center"/>
    </xf>
    <xf numFmtId="0" fontId="41" fillId="10" borderId="88" xfId="0" applyFont="1" applyFill="1" applyBorder="1" applyAlignment="1">
      <alignment horizontal="center" vertical="center"/>
    </xf>
    <xf numFmtId="0" fontId="41" fillId="10" borderId="89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4" fillId="0" borderId="0" xfId="7" applyFont="1" applyBorder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0" fillId="0" borderId="0" xfId="7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top" wrapText="1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0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 vertical="top" wrapText="1"/>
    </xf>
    <xf numFmtId="0" fontId="27" fillId="0" borderId="0" xfId="0" applyFont="1" applyBorder="1"/>
    <xf numFmtId="0" fontId="27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8" fillId="0" borderId="0" xfId="7" applyFont="1" applyBorder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25" fillId="0" borderId="0" xfId="7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25" fillId="0" borderId="0" xfId="7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90" xfId="0" applyBorder="1"/>
    <xf numFmtId="0" fontId="4" fillId="0" borderId="51" xfId="0" applyFont="1" applyBorder="1" applyAlignment="1">
      <alignment vertical="top" wrapText="1"/>
    </xf>
    <xf numFmtId="0" fontId="4" fillId="0" borderId="0" xfId="0" applyFont="1" applyBorder="1" applyAlignment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 applyAlignment="1">
      <alignment vertical="top"/>
    </xf>
    <xf numFmtId="0" fontId="4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30" fillId="0" borderId="0" xfId="0" applyFont="1" applyBorder="1"/>
    <xf numFmtId="0" fontId="11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7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8" fillId="0" borderId="0" xfId="0" applyFont="1" applyBorder="1"/>
    <xf numFmtId="0" fontId="73" fillId="0" borderId="0" xfId="0" applyFont="1" applyBorder="1" applyAlignment="1">
      <alignment horizontal="center"/>
    </xf>
    <xf numFmtId="0" fontId="49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/>
    </xf>
    <xf numFmtId="0" fontId="108" fillId="0" borderId="0" xfId="5" applyFont="1" applyBorder="1" applyAlignment="1">
      <alignment horizontal="left" vertical="center" wrapText="1"/>
    </xf>
    <xf numFmtId="0" fontId="8" fillId="0" borderId="0" xfId="4" applyFont="1" applyBorder="1" applyAlignment="1">
      <alignment horizontal="center" vertical="top" wrapText="1"/>
    </xf>
    <xf numFmtId="0" fontId="47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110" fillId="0" borderId="0" xfId="0" applyFont="1" applyBorder="1"/>
    <xf numFmtId="0" fontId="27" fillId="0" borderId="0" xfId="1" applyFont="1" applyBorder="1"/>
    <xf numFmtId="0" fontId="28" fillId="0" borderId="0" xfId="5" applyFont="1" applyBorder="1" applyAlignment="1">
      <alignment horizontal="left" vertical="center"/>
    </xf>
    <xf numFmtId="0" fontId="27" fillId="0" borderId="0" xfId="0" applyFont="1" applyBorder="1" applyAlignment="1"/>
    <xf numFmtId="0" fontId="71" fillId="0" borderId="0" xfId="0" applyFont="1" applyBorder="1" applyAlignment="1">
      <alignment horizontal="center"/>
    </xf>
    <xf numFmtId="0" fontId="47" fillId="0" borderId="0" xfId="0" applyFont="1" applyAlignment="1"/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4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7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28" fillId="0" borderId="0" xfId="5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/>
    </xf>
    <xf numFmtId="164" fontId="0" fillId="0" borderId="0" xfId="0" applyNumberFormat="1" applyFont="1" applyBorder="1"/>
    <xf numFmtId="0" fontId="30" fillId="0" borderId="0" xfId="5" applyFont="1" applyBorder="1" applyAlignment="1">
      <alignment horizontal="left" vertical="center" wrapText="1"/>
    </xf>
    <xf numFmtId="0" fontId="61" fillId="0" borderId="0" xfId="1" applyFont="1" applyBorder="1" applyAlignment="1">
      <alignment horizontal="center"/>
    </xf>
    <xf numFmtId="0" fontId="61" fillId="0" borderId="0" xfId="1" applyFont="1" applyBorder="1"/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28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vertical="top"/>
    </xf>
    <xf numFmtId="0" fontId="35" fillId="16" borderId="23" xfId="0" applyFont="1" applyFill="1" applyBorder="1"/>
    <xf numFmtId="0" fontId="35" fillId="16" borderId="24" xfId="0" applyFont="1" applyFill="1" applyBorder="1" applyAlignment="1">
      <alignment vertical="top" wrapText="1"/>
    </xf>
    <xf numFmtId="0" fontId="35" fillId="16" borderId="24" xfId="0" applyFont="1" applyFill="1" applyBorder="1" applyAlignment="1">
      <alignment horizontal="center" vertical="top" wrapText="1"/>
    </xf>
    <xf numFmtId="0" fontId="35" fillId="16" borderId="25" xfId="0" applyFont="1" applyFill="1" applyBorder="1" applyAlignment="1">
      <alignment horizontal="center" vertical="top" wrapText="1"/>
    </xf>
    <xf numFmtId="0" fontId="15" fillId="17" borderId="0" xfId="0" applyFont="1" applyFill="1" applyBorder="1"/>
    <xf numFmtId="0" fontId="15" fillId="17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22" xfId="0" applyBorder="1"/>
    <xf numFmtId="0" fontId="0" fillId="0" borderId="98" xfId="0" applyBorder="1"/>
    <xf numFmtId="0" fontId="0" fillId="0" borderId="98" xfId="0" applyBorder="1" applyAlignment="1">
      <alignment horizontal="center"/>
    </xf>
    <xf numFmtId="0" fontId="0" fillId="0" borderId="30" xfId="0" applyBorder="1"/>
  </cellXfs>
  <cellStyles count="11">
    <cellStyle name="Navadno" xfId="0" builtinId="0"/>
    <cellStyle name="Navadno 2" xfId="1" xr:uid="{00000000-0005-0000-0000-000001000000}"/>
    <cellStyle name="Navadno 2 2" xfId="8" xr:uid="{E0EE50CE-5BE0-4685-B1E1-CDE97AE5F746}"/>
    <cellStyle name="Navadno 3" xfId="6" xr:uid="{00000000-0005-0000-0000-000002000000}"/>
    <cellStyle name="Navadno 3 2" xfId="9" xr:uid="{AB003952-689E-4B95-995F-FDD8CBF51A7D}"/>
    <cellStyle name="Navadno 4" xfId="4" xr:uid="{00000000-0005-0000-0000-000003000000}"/>
    <cellStyle name="Navadno 4 2" xfId="10" xr:uid="{B1A8E0EC-4E4E-4DEB-A73C-C32FE692E3BF}"/>
    <cellStyle name="Navadno 5" xfId="5" xr:uid="{00000000-0005-0000-0000-000004000000}"/>
    <cellStyle name="Navadno 6" xfId="7" xr:uid="{C1F8D578-76D7-42FE-9FBC-F5229F2A6AF8}"/>
    <cellStyle name="Navadno_List1" xfId="2" xr:uid="{00000000-0005-0000-0000-000005000000}"/>
    <cellStyle name="Navadno_Razpored finala" xfId="3" xr:uid="{00000000-0005-0000-0000-000006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110</xdr:row>
      <xdr:rowOff>0</xdr:rowOff>
    </xdr:from>
    <xdr:to>
      <xdr:col>23</xdr:col>
      <xdr:colOff>314325</xdr:colOff>
      <xdr:row>111</xdr:row>
      <xdr:rowOff>142875</xdr:rowOff>
    </xdr:to>
    <xdr:sp macro="" textlink="">
      <xdr:nvSpPr>
        <xdr:cNvPr id="204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93846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9"/>
  <sheetViews>
    <sheetView tabSelected="1" workbookViewId="0">
      <pane ySplit="6" topLeftCell="A73" activePane="bottomLeft" state="frozen"/>
      <selection pane="bottomLeft" activeCell="Y78" sqref="Y78"/>
    </sheetView>
  </sheetViews>
  <sheetFormatPr defaultRowHeight="14.25" x14ac:dyDescent="0.2"/>
  <cols>
    <col min="1" max="1" width="0.42578125" style="1" customWidth="1"/>
    <col min="2" max="2" width="3.7109375" style="1" customWidth="1"/>
    <col min="3" max="3" width="4.7109375" style="1" customWidth="1"/>
    <col min="4" max="4" width="19.28515625" style="1" customWidth="1"/>
    <col min="5" max="5" width="4.5703125" style="257" customWidth="1"/>
    <col min="6" max="6" width="5.28515625" style="510" customWidth="1"/>
    <col min="7" max="7" width="5.140625" style="1" customWidth="1"/>
    <col min="8" max="8" width="4" style="1" customWidth="1"/>
    <col min="9" max="9" width="5.5703125" style="1" customWidth="1"/>
    <col min="10" max="10" width="3.28515625" style="1" customWidth="1"/>
    <col min="11" max="11" width="5.5703125" style="1" customWidth="1"/>
    <col min="12" max="12" width="3.5703125" style="1" customWidth="1"/>
    <col min="13" max="13" width="5.5703125" style="2" customWidth="1"/>
    <col min="14" max="14" width="3.7109375" style="3" customWidth="1"/>
    <col min="15" max="15" width="5.5703125" style="3" customWidth="1"/>
    <col min="16" max="16" width="3.28515625" style="3" customWidth="1"/>
    <col min="17" max="17" width="5.5703125" style="3" customWidth="1"/>
    <col min="18" max="18" width="4" style="3" customWidth="1"/>
    <col min="19" max="19" width="7.5703125" style="4" customWidth="1"/>
    <col min="20" max="20" width="3.140625" style="770" customWidth="1"/>
    <col min="21" max="21" width="0.7109375" style="156" customWidth="1"/>
    <col min="22" max="23" width="4.28515625" style="29" hidden="1" customWidth="1"/>
    <col min="25" max="25" width="29.28515625" style="947" customWidth="1"/>
    <col min="26" max="26" width="18.85546875" style="947" customWidth="1"/>
    <col min="27" max="27" width="13.85546875" style="999" customWidth="1"/>
  </cols>
  <sheetData>
    <row r="1" spans="1:30" ht="7.5" customHeight="1" thickBot="1" x14ac:dyDescent="0.25"/>
    <row r="2" spans="1:30" ht="25.5" thickBot="1" x14ac:dyDescent="0.35">
      <c r="B2" s="300" t="s">
        <v>90</v>
      </c>
      <c r="C2" s="353"/>
      <c r="D2" s="116"/>
      <c r="E2" s="258"/>
      <c r="F2" s="544"/>
      <c r="G2" s="116"/>
      <c r="H2" s="116"/>
      <c r="I2" s="116"/>
      <c r="J2" s="116"/>
      <c r="K2" s="116"/>
      <c r="L2" s="116"/>
      <c r="M2" s="117"/>
      <c r="N2" s="116"/>
      <c r="O2" s="116"/>
      <c r="P2" s="116"/>
      <c r="Q2" s="116"/>
      <c r="R2" s="116"/>
      <c r="S2" s="118"/>
    </row>
    <row r="3" spans="1:30" ht="14.25" customHeight="1" x14ac:dyDescent="0.2">
      <c r="B3" s="892" t="s">
        <v>158</v>
      </c>
      <c r="C3" s="893"/>
      <c r="D3" s="893"/>
      <c r="E3" s="893"/>
      <c r="F3" s="894"/>
      <c r="G3" s="857" t="s">
        <v>0</v>
      </c>
      <c r="H3" s="858"/>
      <c r="I3" s="860" t="s">
        <v>1</v>
      </c>
      <c r="J3" s="858"/>
      <c r="K3" s="860" t="s">
        <v>2</v>
      </c>
      <c r="L3" s="859"/>
      <c r="M3" s="857" t="s">
        <v>3</v>
      </c>
      <c r="N3" s="859"/>
      <c r="O3" s="857" t="s">
        <v>4</v>
      </c>
      <c r="P3" s="859"/>
      <c r="Q3" s="857" t="s">
        <v>5</v>
      </c>
      <c r="R3" s="858"/>
      <c r="S3" s="296" t="s">
        <v>6</v>
      </c>
    </row>
    <row r="4" spans="1:30" s="7" customFormat="1" ht="15" customHeight="1" thickBot="1" x14ac:dyDescent="0.25">
      <c r="A4" s="6"/>
      <c r="B4" s="895"/>
      <c r="C4" s="896"/>
      <c r="D4" s="896"/>
      <c r="E4" s="896"/>
      <c r="F4" s="897"/>
      <c r="G4" s="880">
        <v>45281</v>
      </c>
      <c r="H4" s="881"/>
      <c r="I4" s="885" t="s">
        <v>91</v>
      </c>
      <c r="J4" s="886"/>
      <c r="K4" s="863">
        <v>45316</v>
      </c>
      <c r="L4" s="876"/>
      <c r="M4" s="863">
        <v>45337</v>
      </c>
      <c r="N4" s="876"/>
      <c r="O4" s="863">
        <v>45365</v>
      </c>
      <c r="P4" s="876"/>
      <c r="Q4" s="863">
        <v>45027</v>
      </c>
      <c r="R4" s="864"/>
      <c r="S4" s="297"/>
      <c r="T4" s="771"/>
      <c r="U4" s="295"/>
      <c r="V4" s="494"/>
      <c r="W4" s="494"/>
      <c r="Y4" s="995"/>
      <c r="Z4" s="995"/>
      <c r="AA4" s="1000"/>
    </row>
    <row r="5" spans="1:30" ht="18" x14ac:dyDescent="0.25">
      <c r="B5" s="119"/>
      <c r="C5" s="354"/>
      <c r="D5" s="8"/>
      <c r="E5" s="259"/>
      <c r="F5" s="545"/>
      <c r="G5" s="874" t="s">
        <v>28</v>
      </c>
      <c r="H5" s="887"/>
      <c r="I5" s="888" t="s">
        <v>7</v>
      </c>
      <c r="J5" s="887"/>
      <c r="K5" s="888" t="s">
        <v>28</v>
      </c>
      <c r="L5" s="875"/>
      <c r="M5" s="874" t="s">
        <v>7</v>
      </c>
      <c r="N5" s="875"/>
      <c r="O5" s="874" t="s">
        <v>28</v>
      </c>
      <c r="P5" s="875"/>
      <c r="Q5" s="865" t="s">
        <v>12</v>
      </c>
      <c r="R5" s="866"/>
      <c r="S5" s="298"/>
      <c r="T5" s="772"/>
    </row>
    <row r="6" spans="1:30" ht="15" thickBot="1" x14ac:dyDescent="0.25">
      <c r="B6" s="151"/>
      <c r="C6" s="355" t="s">
        <v>62</v>
      </c>
      <c r="D6" s="66" t="s">
        <v>8</v>
      </c>
      <c r="E6" s="260" t="s">
        <v>9</v>
      </c>
      <c r="F6" s="546" t="s">
        <v>10</v>
      </c>
      <c r="G6" s="882" t="s">
        <v>11</v>
      </c>
      <c r="H6" s="869"/>
      <c r="I6" s="883" t="s">
        <v>12</v>
      </c>
      <c r="J6" s="884"/>
      <c r="K6" s="870" t="s">
        <v>11</v>
      </c>
      <c r="L6" s="882"/>
      <c r="M6" s="882" t="s">
        <v>12</v>
      </c>
      <c r="N6" s="882"/>
      <c r="O6" s="869" t="s">
        <v>11</v>
      </c>
      <c r="P6" s="870"/>
      <c r="Q6" s="867"/>
      <c r="R6" s="868"/>
      <c r="S6" s="299" t="s">
        <v>13</v>
      </c>
      <c r="T6" s="773" t="s">
        <v>174</v>
      </c>
    </row>
    <row r="7" spans="1:30" ht="15" thickBot="1" x14ac:dyDescent="0.25">
      <c r="B7" s="287" t="s">
        <v>150</v>
      </c>
      <c r="C7" s="288"/>
      <c r="D7" s="288"/>
      <c r="E7" s="289"/>
      <c r="F7" s="549"/>
      <c r="G7" s="290"/>
      <c r="H7" s="290"/>
      <c r="I7" s="290"/>
      <c r="J7" s="290"/>
      <c r="K7" s="290"/>
      <c r="L7" s="290"/>
      <c r="M7" s="290"/>
      <c r="N7" s="291"/>
      <c r="O7" s="290"/>
      <c r="P7" s="291"/>
      <c r="Q7" s="290"/>
      <c r="R7" s="292"/>
      <c r="S7" s="293" t="s">
        <v>6</v>
      </c>
      <c r="T7" s="773"/>
    </row>
    <row r="8" spans="1:30" s="1" customFormat="1" ht="14.25" customHeight="1" x14ac:dyDescent="0.2">
      <c r="B8" s="67" t="s">
        <v>14</v>
      </c>
      <c r="C8" s="329">
        <v>16191</v>
      </c>
      <c r="D8" s="202" t="s">
        <v>69</v>
      </c>
      <c r="E8" s="487">
        <v>2013</v>
      </c>
      <c r="F8" s="508" t="s">
        <v>79</v>
      </c>
      <c r="G8" s="374">
        <v>157</v>
      </c>
      <c r="H8" s="148">
        <v>30</v>
      </c>
      <c r="I8" s="134">
        <v>163</v>
      </c>
      <c r="J8" s="148">
        <v>30</v>
      </c>
      <c r="K8" s="134">
        <v>144</v>
      </c>
      <c r="L8" s="148">
        <v>30</v>
      </c>
      <c r="M8" s="135">
        <v>152</v>
      </c>
      <c r="N8" s="148">
        <v>26</v>
      </c>
      <c r="O8" s="283">
        <v>162</v>
      </c>
      <c r="P8" s="34">
        <v>24</v>
      </c>
      <c r="Q8" s="135"/>
      <c r="R8" s="148"/>
      <c r="S8" s="665">
        <f>H8+J8+L8+N8+P8+R8-T8</f>
        <v>116</v>
      </c>
      <c r="T8" s="774">
        <v>24</v>
      </c>
      <c r="U8" s="28"/>
      <c r="V8" s="10">
        <v>30</v>
      </c>
      <c r="W8" s="10">
        <v>60</v>
      </c>
      <c r="Y8" s="901"/>
      <c r="Z8" s="929"/>
      <c r="AA8" s="935"/>
      <c r="AB8" s="927"/>
      <c r="AC8" s="928"/>
      <c r="AD8" s="915"/>
    </row>
    <row r="9" spans="1:30" s="1" customFormat="1" ht="14.25" customHeight="1" x14ac:dyDescent="0.2">
      <c r="B9" s="69" t="s">
        <v>15</v>
      </c>
      <c r="C9" s="659">
        <v>16426</v>
      </c>
      <c r="D9" s="202" t="s">
        <v>92</v>
      </c>
      <c r="E9" s="341">
        <v>2013</v>
      </c>
      <c r="F9" s="760" t="s">
        <v>79</v>
      </c>
      <c r="G9" s="137">
        <v>138</v>
      </c>
      <c r="H9" s="148">
        <v>26</v>
      </c>
      <c r="I9" s="134">
        <v>151</v>
      </c>
      <c r="J9" s="148">
        <v>26</v>
      </c>
      <c r="K9" s="134">
        <v>139</v>
      </c>
      <c r="L9" s="148">
        <v>26</v>
      </c>
      <c r="M9" s="135">
        <v>156</v>
      </c>
      <c r="N9" s="148">
        <v>30</v>
      </c>
      <c r="O9" s="251">
        <v>166</v>
      </c>
      <c r="P9" s="34">
        <v>26</v>
      </c>
      <c r="Q9" s="139"/>
      <c r="R9" s="148"/>
      <c r="S9" s="308">
        <f>H9+J9+L9+N9+P9+R9-T9</f>
        <v>108</v>
      </c>
      <c r="T9" s="775">
        <v>26</v>
      </c>
      <c r="U9" s="28"/>
      <c r="V9" s="10">
        <v>26</v>
      </c>
      <c r="W9" s="10">
        <v>52</v>
      </c>
      <c r="Y9" s="901"/>
      <c r="Z9" s="929"/>
      <c r="AA9" s="935"/>
      <c r="AB9" s="927"/>
      <c r="AC9" s="928"/>
      <c r="AD9" s="915"/>
    </row>
    <row r="10" spans="1:30" s="1" customFormat="1" ht="14.25" customHeight="1" x14ac:dyDescent="0.2">
      <c r="B10" s="70" t="s">
        <v>17</v>
      </c>
      <c r="C10" s="366">
        <v>16200</v>
      </c>
      <c r="D10" s="202" t="s">
        <v>70</v>
      </c>
      <c r="E10" s="341">
        <v>2014</v>
      </c>
      <c r="F10" s="344" t="s">
        <v>16</v>
      </c>
      <c r="G10" s="137">
        <v>133</v>
      </c>
      <c r="H10" s="148">
        <v>24</v>
      </c>
      <c r="I10" s="134">
        <v>143</v>
      </c>
      <c r="J10" s="148">
        <v>24</v>
      </c>
      <c r="K10" s="134">
        <v>128</v>
      </c>
      <c r="L10" s="148">
        <v>24</v>
      </c>
      <c r="M10" s="135">
        <v>146</v>
      </c>
      <c r="N10" s="148">
        <v>24</v>
      </c>
      <c r="O10" s="283">
        <v>131</v>
      </c>
      <c r="P10" s="34">
        <v>21</v>
      </c>
      <c r="Q10" s="135"/>
      <c r="R10" s="148"/>
      <c r="S10" s="308">
        <f>H10+J10+L10+N10+P10+R10-T10</f>
        <v>96</v>
      </c>
      <c r="T10" s="775">
        <v>21</v>
      </c>
      <c r="U10" s="28"/>
      <c r="V10" s="10">
        <v>24</v>
      </c>
      <c r="W10" s="10">
        <v>48</v>
      </c>
      <c r="Y10" s="901"/>
      <c r="Z10" s="929"/>
      <c r="AA10" s="935"/>
      <c r="AB10" s="927"/>
      <c r="AC10" s="928"/>
      <c r="AD10" s="915"/>
    </row>
    <row r="11" spans="1:30" s="1" customFormat="1" ht="14.25" customHeight="1" x14ac:dyDescent="0.2">
      <c r="B11" s="132" t="s">
        <v>18</v>
      </c>
      <c r="C11" s="660">
        <v>16391</v>
      </c>
      <c r="D11" s="196" t="s">
        <v>94</v>
      </c>
      <c r="E11" s="282">
        <v>2015</v>
      </c>
      <c r="F11" s="658" t="s">
        <v>16</v>
      </c>
      <c r="G11" s="138">
        <v>112</v>
      </c>
      <c r="H11" s="923">
        <v>21</v>
      </c>
      <c r="I11" s="141">
        <v>129</v>
      </c>
      <c r="J11" s="148">
        <v>21</v>
      </c>
      <c r="K11" s="141">
        <v>122</v>
      </c>
      <c r="L11" s="923">
        <v>22</v>
      </c>
      <c r="M11" s="139">
        <v>95</v>
      </c>
      <c r="N11" s="148">
        <v>20</v>
      </c>
      <c r="O11" s="251">
        <v>168</v>
      </c>
      <c r="P11" s="926">
        <v>30</v>
      </c>
      <c r="Q11" s="139"/>
      <c r="R11" s="148"/>
      <c r="S11" s="308">
        <f>H11+J11+L11+N11+P11+R11-T11</f>
        <v>94</v>
      </c>
      <c r="T11" s="775">
        <v>20</v>
      </c>
      <c r="U11" s="28"/>
      <c r="V11" s="10">
        <v>22</v>
      </c>
      <c r="W11" s="10">
        <v>44</v>
      </c>
      <c r="Y11" s="901"/>
      <c r="Z11" s="929"/>
      <c r="AA11" s="935"/>
      <c r="AB11" s="909"/>
      <c r="AC11" s="909"/>
      <c r="AD11" s="915"/>
    </row>
    <row r="12" spans="1:30" s="1" customFormat="1" ht="14.25" customHeight="1" x14ac:dyDescent="0.2">
      <c r="B12" s="132" t="s">
        <v>19</v>
      </c>
      <c r="C12" s="660">
        <v>16412</v>
      </c>
      <c r="D12" s="196" t="s">
        <v>93</v>
      </c>
      <c r="E12" s="282">
        <v>2013</v>
      </c>
      <c r="F12" s="900" t="s">
        <v>79</v>
      </c>
      <c r="G12" s="138">
        <v>124</v>
      </c>
      <c r="H12" s="330">
        <v>22</v>
      </c>
      <c r="I12" s="924">
        <v>136</v>
      </c>
      <c r="J12" s="148">
        <v>22</v>
      </c>
      <c r="K12" s="138">
        <v>91</v>
      </c>
      <c r="L12" s="330">
        <v>20</v>
      </c>
      <c r="M12" s="925">
        <v>115</v>
      </c>
      <c r="N12" s="148">
        <v>21</v>
      </c>
      <c r="O12" s="251">
        <v>132</v>
      </c>
      <c r="P12" s="619">
        <v>22</v>
      </c>
      <c r="Q12" s="925"/>
      <c r="R12" s="148"/>
      <c r="S12" s="308">
        <f>H12+J12+L12+N12+P12+R12-T12</f>
        <v>87</v>
      </c>
      <c r="T12" s="775">
        <v>20</v>
      </c>
      <c r="U12" s="28"/>
      <c r="V12" s="10">
        <v>21</v>
      </c>
      <c r="W12" s="10">
        <v>42</v>
      </c>
      <c r="Y12" s="901"/>
      <c r="Z12" s="929"/>
      <c r="AA12" s="935"/>
      <c r="AB12" s="908"/>
      <c r="AC12" s="909"/>
      <c r="AD12" s="915"/>
    </row>
    <row r="13" spans="1:30" s="1" customFormat="1" ht="14.25" customHeight="1" thickBot="1" x14ac:dyDescent="0.25">
      <c r="B13" s="132" t="s">
        <v>45</v>
      </c>
      <c r="C13" s="660">
        <v>15771</v>
      </c>
      <c r="D13" s="196" t="s">
        <v>61</v>
      </c>
      <c r="E13" s="282">
        <v>2014</v>
      </c>
      <c r="F13" s="617" t="s">
        <v>16</v>
      </c>
      <c r="G13" s="138">
        <v>92</v>
      </c>
      <c r="H13" s="330">
        <v>20</v>
      </c>
      <c r="I13" s="147">
        <v>118</v>
      </c>
      <c r="J13" s="148">
        <v>20</v>
      </c>
      <c r="K13" s="138">
        <v>99</v>
      </c>
      <c r="L13" s="330">
        <v>21</v>
      </c>
      <c r="M13" s="140">
        <v>127</v>
      </c>
      <c r="N13" s="148">
        <v>22</v>
      </c>
      <c r="O13" s="251">
        <v>116</v>
      </c>
      <c r="P13" s="619">
        <v>20</v>
      </c>
      <c r="Q13" s="140"/>
      <c r="R13" s="148"/>
      <c r="S13" s="666">
        <f>H13+J13+L13+N13+P13+R13-T13</f>
        <v>83</v>
      </c>
      <c r="T13" s="776">
        <v>20</v>
      </c>
      <c r="U13" s="28"/>
      <c r="V13" s="10">
        <v>20</v>
      </c>
      <c r="W13" s="10">
        <v>40</v>
      </c>
      <c r="Y13" s="901"/>
      <c r="Z13" s="929"/>
      <c r="AA13" s="935"/>
      <c r="AB13" s="908"/>
      <c r="AC13" s="909"/>
      <c r="AD13" s="915"/>
    </row>
    <row r="14" spans="1:30" s="1" customFormat="1" ht="15" thickBot="1" x14ac:dyDescent="0.25">
      <c r="B14" s="616" t="s">
        <v>53</v>
      </c>
      <c r="C14" s="607"/>
      <c r="D14" s="608"/>
      <c r="E14" s="609"/>
      <c r="F14" s="610"/>
      <c r="G14" s="611"/>
      <c r="H14" s="612"/>
      <c r="I14" s="613"/>
      <c r="J14" s="613"/>
      <c r="K14" s="613"/>
      <c r="L14" s="612"/>
      <c r="M14" s="614"/>
      <c r="N14" s="615"/>
      <c r="O14" s="615"/>
      <c r="P14" s="615"/>
      <c r="Q14" s="615"/>
      <c r="R14" s="615"/>
      <c r="S14" s="664"/>
      <c r="T14" s="158"/>
      <c r="U14" s="28"/>
      <c r="V14" s="29"/>
      <c r="W14" s="29"/>
      <c r="Y14" s="941"/>
      <c r="Z14" s="941"/>
      <c r="AA14" s="933"/>
    </row>
    <row r="15" spans="1:30" s="1" customFormat="1" ht="12.75" x14ac:dyDescent="0.2">
      <c r="B15" s="229" t="s">
        <v>14</v>
      </c>
      <c r="C15" s="357"/>
      <c r="D15" s="303" t="s">
        <v>21</v>
      </c>
      <c r="E15" s="262"/>
      <c r="F15" s="547"/>
      <c r="G15" s="230">
        <v>419</v>
      </c>
      <c r="H15" s="231">
        <v>20</v>
      </c>
      <c r="I15" s="232">
        <v>450</v>
      </c>
      <c r="J15" s="233">
        <v>20</v>
      </c>
      <c r="K15" s="650">
        <v>374</v>
      </c>
      <c r="L15" s="231">
        <v>20</v>
      </c>
      <c r="M15" s="232">
        <v>423</v>
      </c>
      <c r="N15" s="233">
        <v>20</v>
      </c>
      <c r="O15" s="231">
        <v>460</v>
      </c>
      <c r="P15" s="233">
        <v>20</v>
      </c>
      <c r="Q15" s="231"/>
      <c r="R15" s="324"/>
      <c r="S15" s="235">
        <f>H15+J15+L15+N15+P15+R15</f>
        <v>100</v>
      </c>
      <c r="T15" s="158"/>
      <c r="U15" s="28"/>
      <c r="V15" s="29">
        <v>20</v>
      </c>
      <c r="W15" s="10">
        <v>40</v>
      </c>
      <c r="Y15" s="941"/>
      <c r="Z15" s="941"/>
      <c r="AA15" s="933"/>
    </row>
    <row r="16" spans="1:30" s="1" customFormat="1" ht="13.5" thickBot="1" x14ac:dyDescent="0.25">
      <c r="B16" s="620" t="s">
        <v>15</v>
      </c>
      <c r="C16" s="364"/>
      <c r="D16" s="383" t="s">
        <v>7</v>
      </c>
      <c r="E16" s="264"/>
      <c r="F16" s="548"/>
      <c r="G16" s="155">
        <v>337</v>
      </c>
      <c r="H16" s="236">
        <v>17</v>
      </c>
      <c r="I16" s="143">
        <v>390</v>
      </c>
      <c r="J16" s="64">
        <v>17</v>
      </c>
      <c r="K16" s="155">
        <v>349</v>
      </c>
      <c r="L16" s="236">
        <v>17</v>
      </c>
      <c r="M16" s="143">
        <v>368</v>
      </c>
      <c r="N16" s="64">
        <v>17</v>
      </c>
      <c r="O16" s="236">
        <v>415</v>
      </c>
      <c r="P16" s="651">
        <v>17</v>
      </c>
      <c r="Q16" s="236"/>
      <c r="R16" s="236"/>
      <c r="S16" s="237">
        <f>H16+J16+L16+N16+P16+R16</f>
        <v>85</v>
      </c>
      <c r="T16" s="158"/>
      <c r="U16" s="28"/>
      <c r="V16" s="29">
        <v>17</v>
      </c>
      <c r="W16" s="10">
        <v>34</v>
      </c>
      <c r="Y16" s="941"/>
      <c r="Z16" s="941"/>
      <c r="AA16" s="933"/>
    </row>
    <row r="17" spans="2:31" s="106" customFormat="1" ht="19.5" customHeight="1" thickBot="1" x14ac:dyDescent="0.25">
      <c r="B17" s="287" t="s">
        <v>151</v>
      </c>
      <c r="C17" s="288"/>
      <c r="D17" s="288"/>
      <c r="E17" s="289"/>
      <c r="F17" s="549"/>
      <c r="G17" s="290"/>
      <c r="H17" s="290"/>
      <c r="I17" s="290"/>
      <c r="J17" s="290"/>
      <c r="K17" s="290"/>
      <c r="L17" s="290"/>
      <c r="M17" s="290"/>
      <c r="N17" s="291"/>
      <c r="O17" s="290"/>
      <c r="P17" s="291"/>
      <c r="Q17" s="290"/>
      <c r="R17" s="292"/>
      <c r="S17" s="293" t="s">
        <v>6</v>
      </c>
      <c r="T17" s="777"/>
      <c r="U17" s="190"/>
      <c r="V17" s="228"/>
      <c r="W17" s="228"/>
      <c r="Y17" s="976"/>
      <c r="Z17" s="976"/>
      <c r="AA17" s="976"/>
    </row>
    <row r="18" spans="2:31" s="106" customFormat="1" ht="14.25" customHeight="1" x14ac:dyDescent="0.2">
      <c r="B18" s="319" t="s">
        <v>14</v>
      </c>
      <c r="C18" s="356">
        <v>15281</v>
      </c>
      <c r="D18" s="106" t="s">
        <v>41</v>
      </c>
      <c r="E18" s="487">
        <v>2011</v>
      </c>
      <c r="F18" s="550" t="s">
        <v>16</v>
      </c>
      <c r="G18" s="137">
        <v>168</v>
      </c>
      <c r="H18" s="148">
        <v>30</v>
      </c>
      <c r="I18" s="135">
        <v>170</v>
      </c>
      <c r="J18" s="330">
        <v>26</v>
      </c>
      <c r="K18" s="135">
        <v>168</v>
      </c>
      <c r="L18" s="212">
        <v>24</v>
      </c>
      <c r="M18" s="136">
        <v>172</v>
      </c>
      <c r="N18" s="212">
        <v>24</v>
      </c>
      <c r="O18" s="135">
        <v>177</v>
      </c>
      <c r="P18" s="148">
        <v>30</v>
      </c>
      <c r="Q18" s="692"/>
      <c r="R18" s="148"/>
      <c r="S18" s="665">
        <f>H18+J18+L18+N18+P18+R18-T18</f>
        <v>110</v>
      </c>
      <c r="T18" s="778">
        <v>24</v>
      </c>
      <c r="U18" s="190"/>
      <c r="V18" s="148">
        <v>30</v>
      </c>
      <c r="W18" s="148">
        <v>60</v>
      </c>
      <c r="Y18" s="941"/>
      <c r="Z18" s="929"/>
      <c r="AA18" s="935"/>
      <c r="AB18" s="934"/>
      <c r="AC18" s="936"/>
      <c r="AD18" s="915"/>
    </row>
    <row r="19" spans="2:31" s="106" customFormat="1" ht="14.25" customHeight="1" x14ac:dyDescent="0.2">
      <c r="B19" s="321" t="s">
        <v>15</v>
      </c>
      <c r="C19" s="361">
        <v>16418</v>
      </c>
      <c r="D19" s="694" t="s">
        <v>96</v>
      </c>
      <c r="E19" s="693">
        <v>2011</v>
      </c>
      <c r="F19" s="344" t="s">
        <v>79</v>
      </c>
      <c r="G19" s="137">
        <v>166</v>
      </c>
      <c r="H19" s="148">
        <v>24</v>
      </c>
      <c r="I19" s="134">
        <v>163</v>
      </c>
      <c r="J19" s="330">
        <v>22</v>
      </c>
      <c r="K19" s="134">
        <v>176</v>
      </c>
      <c r="L19" s="212">
        <v>30</v>
      </c>
      <c r="M19" s="136">
        <v>173</v>
      </c>
      <c r="N19" s="212">
        <v>26</v>
      </c>
      <c r="O19" s="135">
        <v>176</v>
      </c>
      <c r="P19" s="148">
        <v>26</v>
      </c>
      <c r="Q19" s="251"/>
      <c r="R19" s="148"/>
      <c r="S19" s="308">
        <f>H19+J19+L19+N19+P19+R19-T19</f>
        <v>106</v>
      </c>
      <c r="T19" s="778">
        <v>22</v>
      </c>
      <c r="U19" s="190"/>
      <c r="V19" s="148">
        <v>26</v>
      </c>
      <c r="W19" s="148">
        <v>52</v>
      </c>
      <c r="Y19" s="941"/>
      <c r="Z19" s="929"/>
      <c r="AA19" s="935"/>
      <c r="AB19" s="916"/>
      <c r="AC19" s="916"/>
      <c r="AD19" s="915"/>
    </row>
    <row r="20" spans="2:31" s="106" customFormat="1" ht="14.25" customHeight="1" x14ac:dyDescent="0.2">
      <c r="B20" s="322" t="s">
        <v>17</v>
      </c>
      <c r="C20" s="361">
        <v>15961</v>
      </c>
      <c r="D20" s="106" t="s">
        <v>72</v>
      </c>
      <c r="E20" s="341">
        <v>2011</v>
      </c>
      <c r="F20" s="344" t="s">
        <v>16</v>
      </c>
      <c r="G20" s="137">
        <v>163</v>
      </c>
      <c r="H20" s="148">
        <v>21</v>
      </c>
      <c r="I20" s="134">
        <v>178</v>
      </c>
      <c r="J20" s="330">
        <v>30</v>
      </c>
      <c r="K20" s="134">
        <v>168</v>
      </c>
      <c r="L20" s="212">
        <v>22</v>
      </c>
      <c r="M20" s="136">
        <v>169</v>
      </c>
      <c r="N20" s="212">
        <v>22</v>
      </c>
      <c r="O20" s="135">
        <v>175</v>
      </c>
      <c r="P20" s="148">
        <v>24</v>
      </c>
      <c r="Q20" s="251"/>
      <c r="R20" s="148"/>
      <c r="S20" s="308">
        <f>H20+J20+L20+N20+P20+R20-T20</f>
        <v>98</v>
      </c>
      <c r="T20" s="778">
        <v>21</v>
      </c>
      <c r="U20" s="190"/>
      <c r="V20" s="148">
        <v>24</v>
      </c>
      <c r="W20" s="148">
        <v>48</v>
      </c>
      <c r="Y20" s="941"/>
      <c r="Z20" s="929"/>
      <c r="AA20" s="935"/>
      <c r="AB20" s="934"/>
      <c r="AC20" s="916"/>
      <c r="AD20" s="915"/>
    </row>
    <row r="21" spans="2:31" s="142" customFormat="1" ht="14.25" customHeight="1" x14ac:dyDescent="0.2">
      <c r="B21" s="517" t="s">
        <v>18</v>
      </c>
      <c r="C21" s="332">
        <v>15770</v>
      </c>
      <c r="D21" s="142" t="s">
        <v>52</v>
      </c>
      <c r="E21" s="282">
        <v>2011</v>
      </c>
      <c r="F21" s="945" t="s">
        <v>16</v>
      </c>
      <c r="G21" s="138">
        <v>165</v>
      </c>
      <c r="H21" s="148">
        <v>22</v>
      </c>
      <c r="I21" s="141">
        <v>167</v>
      </c>
      <c r="J21" s="330">
        <v>24</v>
      </c>
      <c r="K21" s="139">
        <v>156</v>
      </c>
      <c r="L21" s="212">
        <v>18</v>
      </c>
      <c r="M21" s="140">
        <v>179</v>
      </c>
      <c r="N21" s="212">
        <v>30</v>
      </c>
      <c r="O21" s="139">
        <v>172</v>
      </c>
      <c r="P21" s="148">
        <v>22</v>
      </c>
      <c r="Q21" s="283"/>
      <c r="R21" s="148"/>
      <c r="S21" s="308">
        <f>H21+J21+L21+N21+P21+R21-T21</f>
        <v>98</v>
      </c>
      <c r="T21" s="778">
        <v>18</v>
      </c>
      <c r="U21" s="190"/>
      <c r="V21" s="148">
        <v>22</v>
      </c>
      <c r="W21" s="148">
        <v>44</v>
      </c>
      <c r="Y21" s="941"/>
      <c r="Z21" s="929"/>
      <c r="AA21" s="935"/>
      <c r="AB21" s="934"/>
      <c r="AC21" s="916"/>
      <c r="AD21" s="915"/>
    </row>
    <row r="22" spans="2:31" s="142" customFormat="1" ht="14.25" customHeight="1" x14ac:dyDescent="0.2">
      <c r="B22" s="517" t="s">
        <v>19</v>
      </c>
      <c r="C22" s="361">
        <v>15656</v>
      </c>
      <c r="D22" s="142" t="s">
        <v>148</v>
      </c>
      <c r="E22" s="486">
        <v>2011</v>
      </c>
      <c r="F22" s="689" t="s">
        <v>22</v>
      </c>
      <c r="G22" s="138">
        <v>168</v>
      </c>
      <c r="H22" s="148">
        <v>26</v>
      </c>
      <c r="I22" s="139">
        <v>162</v>
      </c>
      <c r="J22" s="330">
        <v>21</v>
      </c>
      <c r="K22" s="139">
        <v>170</v>
      </c>
      <c r="L22" s="212">
        <v>26</v>
      </c>
      <c r="M22" s="140"/>
      <c r="N22" s="212"/>
      <c r="O22" s="139">
        <v>162</v>
      </c>
      <c r="P22" s="148">
        <v>18</v>
      </c>
      <c r="Q22" s="251"/>
      <c r="R22" s="148"/>
      <c r="S22" s="308">
        <f>H22+J22+L22+N22+P22+R22-T22</f>
        <v>91</v>
      </c>
      <c r="T22" s="778">
        <v>0</v>
      </c>
      <c r="U22" s="190"/>
      <c r="V22" s="148">
        <v>21</v>
      </c>
      <c r="W22" s="148">
        <v>42</v>
      </c>
      <c r="Y22" s="942"/>
      <c r="Z22" s="929"/>
      <c r="AA22" s="935"/>
      <c r="AB22" s="916"/>
      <c r="AC22" s="916"/>
      <c r="AD22" s="915"/>
    </row>
    <row r="23" spans="2:31" s="142" customFormat="1" ht="14.25" customHeight="1" x14ac:dyDescent="0.2">
      <c r="B23" s="517" t="s">
        <v>45</v>
      </c>
      <c r="C23" s="332">
        <v>16414</v>
      </c>
      <c r="D23" s="35" t="s">
        <v>97</v>
      </c>
      <c r="E23" s="282">
        <v>2011</v>
      </c>
      <c r="F23" s="197" t="s">
        <v>79</v>
      </c>
      <c r="G23" s="138">
        <v>158</v>
      </c>
      <c r="H23" s="148">
        <v>20</v>
      </c>
      <c r="I23" s="139">
        <v>159</v>
      </c>
      <c r="J23" s="330">
        <v>19</v>
      </c>
      <c r="K23" s="139">
        <v>158</v>
      </c>
      <c r="L23" s="212">
        <v>20</v>
      </c>
      <c r="M23" s="140">
        <v>162</v>
      </c>
      <c r="N23" s="212">
        <v>21</v>
      </c>
      <c r="O23" s="139">
        <v>171</v>
      </c>
      <c r="P23" s="148">
        <v>21</v>
      </c>
      <c r="Q23" s="251"/>
      <c r="R23" s="148"/>
      <c r="S23" s="308">
        <f>H23+J23+L23+N23+P23+R23-T23</f>
        <v>82</v>
      </c>
      <c r="T23" s="778">
        <v>19</v>
      </c>
      <c r="U23" s="190"/>
      <c r="V23" s="148">
        <v>20</v>
      </c>
      <c r="W23" s="148">
        <v>40</v>
      </c>
      <c r="Y23" s="942"/>
      <c r="Z23" s="929"/>
      <c r="AA23" s="935"/>
      <c r="AB23" s="916"/>
      <c r="AC23" s="916"/>
      <c r="AD23" s="915"/>
    </row>
    <row r="24" spans="2:31" s="142" customFormat="1" ht="14.25" customHeight="1" x14ac:dyDescent="0.2">
      <c r="B24" s="517" t="s">
        <v>54</v>
      </c>
      <c r="C24" s="361">
        <v>16419</v>
      </c>
      <c r="D24" s="256" t="s">
        <v>73</v>
      </c>
      <c r="E24" s="282">
        <v>2011</v>
      </c>
      <c r="F24" s="345" t="s">
        <v>79</v>
      </c>
      <c r="G24" s="138">
        <v>146</v>
      </c>
      <c r="H24" s="148">
        <v>18</v>
      </c>
      <c r="I24" s="139">
        <v>161</v>
      </c>
      <c r="J24" s="330">
        <v>20</v>
      </c>
      <c r="K24" s="139">
        <v>157</v>
      </c>
      <c r="L24" s="212">
        <v>19</v>
      </c>
      <c r="M24" s="140">
        <v>154</v>
      </c>
      <c r="N24" s="212">
        <v>20</v>
      </c>
      <c r="O24" s="139">
        <v>162</v>
      </c>
      <c r="P24" s="148">
        <v>19</v>
      </c>
      <c r="Q24" s="251"/>
      <c r="R24" s="148"/>
      <c r="S24" s="308">
        <f>H24+J24+L24+N24+P24+R24-T24</f>
        <v>78</v>
      </c>
      <c r="T24" s="778">
        <v>18</v>
      </c>
      <c r="U24" s="190"/>
      <c r="V24" s="148">
        <v>19</v>
      </c>
      <c r="W24" s="148">
        <v>38</v>
      </c>
      <c r="Y24" s="941"/>
      <c r="Z24" s="929"/>
      <c r="AA24" s="935"/>
      <c r="AB24" s="916"/>
      <c r="AC24" s="916"/>
      <c r="AD24" s="915"/>
    </row>
    <row r="25" spans="2:31" s="142" customFormat="1" ht="14.25" customHeight="1" x14ac:dyDescent="0.2">
      <c r="B25" s="517" t="s">
        <v>55</v>
      </c>
      <c r="C25" s="332">
        <v>16413</v>
      </c>
      <c r="D25" s="35" t="s">
        <v>98</v>
      </c>
      <c r="E25" s="282">
        <v>2011</v>
      </c>
      <c r="F25" s="658" t="s">
        <v>79</v>
      </c>
      <c r="G25" s="138">
        <v>147</v>
      </c>
      <c r="H25" s="148">
        <v>19</v>
      </c>
      <c r="I25" s="139">
        <v>150</v>
      </c>
      <c r="J25" s="330">
        <v>18</v>
      </c>
      <c r="K25" s="139">
        <v>160</v>
      </c>
      <c r="L25" s="212">
        <v>21</v>
      </c>
      <c r="M25" s="140">
        <v>143</v>
      </c>
      <c r="N25" s="212">
        <v>18</v>
      </c>
      <c r="O25" s="139">
        <v>166</v>
      </c>
      <c r="P25" s="148">
        <v>20</v>
      </c>
      <c r="Q25" s="251"/>
      <c r="R25" s="148"/>
      <c r="S25" s="308">
        <f>H25+J25+L25+N25+P25+R25-T25</f>
        <v>78</v>
      </c>
      <c r="T25" s="778">
        <v>18</v>
      </c>
      <c r="U25" s="190"/>
      <c r="V25" s="228">
        <v>18</v>
      </c>
      <c r="W25" s="228">
        <v>36</v>
      </c>
      <c r="Y25" s="943"/>
      <c r="Z25" s="929"/>
      <c r="AA25" s="935"/>
      <c r="AB25" s="944"/>
      <c r="AC25" s="944"/>
      <c r="AD25" s="915"/>
    </row>
    <row r="26" spans="2:31" s="142" customFormat="1" ht="14.25" customHeight="1" x14ac:dyDescent="0.2">
      <c r="B26" s="517" t="s">
        <v>56</v>
      </c>
      <c r="C26" s="361"/>
      <c r="D26" s="142" t="s">
        <v>140</v>
      </c>
      <c r="E26" s="486">
        <v>2012</v>
      </c>
      <c r="F26" s="689" t="s">
        <v>22</v>
      </c>
      <c r="G26" s="138">
        <v>140</v>
      </c>
      <c r="H26" s="148">
        <v>17</v>
      </c>
      <c r="I26" s="139">
        <v>132</v>
      </c>
      <c r="J26" s="330">
        <v>17</v>
      </c>
      <c r="K26" s="139">
        <v>156</v>
      </c>
      <c r="L26" s="212">
        <v>17</v>
      </c>
      <c r="M26" s="925"/>
      <c r="N26" s="212"/>
      <c r="O26" s="139">
        <v>162</v>
      </c>
      <c r="P26" s="923">
        <v>17</v>
      </c>
      <c r="Q26" s="251"/>
      <c r="R26" s="148"/>
      <c r="S26" s="308">
        <f>H26+J26+L26+N26+P26+R26-T26</f>
        <v>68</v>
      </c>
      <c r="T26" s="778">
        <v>0</v>
      </c>
      <c r="U26" s="190"/>
      <c r="V26" s="228">
        <v>17</v>
      </c>
      <c r="W26" s="228">
        <v>34</v>
      </c>
      <c r="Y26" s="942"/>
      <c r="Z26" s="929"/>
      <c r="AA26" s="935"/>
      <c r="AB26" s="944"/>
      <c r="AC26" s="944"/>
      <c r="AD26" s="915"/>
    </row>
    <row r="27" spans="2:31" s="142" customFormat="1" ht="14.25" customHeight="1" x14ac:dyDescent="0.2">
      <c r="B27" s="517" t="s">
        <v>57</v>
      </c>
      <c r="C27" s="361">
        <v>16193</v>
      </c>
      <c r="D27" s="142" t="s">
        <v>88</v>
      </c>
      <c r="E27" s="282">
        <v>2011</v>
      </c>
      <c r="F27" s="345" t="s">
        <v>79</v>
      </c>
      <c r="G27" s="924">
        <v>128</v>
      </c>
      <c r="H27" s="148">
        <v>15</v>
      </c>
      <c r="I27" s="251">
        <v>128</v>
      </c>
      <c r="J27" s="330">
        <v>16</v>
      </c>
      <c r="K27" s="925">
        <v>146</v>
      </c>
      <c r="L27" s="923">
        <v>16</v>
      </c>
      <c r="M27" s="251">
        <v>153</v>
      </c>
      <c r="N27" s="330">
        <v>19</v>
      </c>
      <c r="O27" s="925">
        <v>148</v>
      </c>
      <c r="P27" s="330">
        <v>15</v>
      </c>
      <c r="Q27" s="925"/>
      <c r="R27" s="148"/>
      <c r="S27" s="308">
        <f>H27+J27+L27+N27+P27+R27-T27</f>
        <v>66</v>
      </c>
      <c r="T27" s="778">
        <v>15</v>
      </c>
      <c r="U27" s="190"/>
      <c r="V27" s="228">
        <v>16</v>
      </c>
      <c r="W27" s="228">
        <v>32</v>
      </c>
      <c r="Y27" s="947"/>
      <c r="Z27" s="929"/>
      <c r="AA27" s="935"/>
      <c r="AB27" s="944"/>
      <c r="AC27" s="944"/>
      <c r="AD27" s="915"/>
    </row>
    <row r="28" spans="2:31" s="142" customFormat="1" ht="14.25" customHeight="1" thickBot="1" x14ac:dyDescent="0.25">
      <c r="B28" s="517" t="s">
        <v>58</v>
      </c>
      <c r="C28" s="498"/>
      <c r="D28" s="142" t="s">
        <v>87</v>
      </c>
      <c r="E28" s="748">
        <v>2011</v>
      </c>
      <c r="F28" s="749" t="s">
        <v>22</v>
      </c>
      <c r="G28" s="147">
        <v>132</v>
      </c>
      <c r="H28" s="148">
        <v>16</v>
      </c>
      <c r="I28" s="691"/>
      <c r="J28" s="690"/>
      <c r="K28" s="140">
        <v>139</v>
      </c>
      <c r="L28" s="148">
        <v>15</v>
      </c>
      <c r="M28" s="691"/>
      <c r="N28" s="690"/>
      <c r="O28" s="140">
        <v>150</v>
      </c>
      <c r="P28" s="690">
        <v>16</v>
      </c>
      <c r="Q28" s="140"/>
      <c r="R28" s="148"/>
      <c r="S28" s="666">
        <f>H28+J28+L28+N28+P28+R28-T28</f>
        <v>47</v>
      </c>
      <c r="T28" s="778">
        <v>0</v>
      </c>
      <c r="U28" s="190"/>
      <c r="V28" s="228">
        <v>15</v>
      </c>
      <c r="W28" s="228">
        <v>30</v>
      </c>
      <c r="Y28" s="942"/>
      <c r="Z28" s="929"/>
      <c r="AA28" s="935"/>
      <c r="AB28" s="916"/>
      <c r="AC28" s="916"/>
      <c r="AD28" s="915"/>
    </row>
    <row r="29" spans="2:31" s="142" customFormat="1" ht="19.5" customHeight="1" thickBot="1" x14ac:dyDescent="0.25">
      <c r="B29" s="430" t="s">
        <v>152</v>
      </c>
      <c r="C29" s="431"/>
      <c r="D29" s="432"/>
      <c r="E29" s="433"/>
      <c r="F29" s="434"/>
      <c r="G29" s="435"/>
      <c r="H29" s="436"/>
      <c r="I29" s="437"/>
      <c r="J29" s="436"/>
      <c r="K29" s="437"/>
      <c r="L29" s="436"/>
      <c r="M29" s="438"/>
      <c r="N29" s="439"/>
      <c r="O29" s="439"/>
      <c r="P29" s="439"/>
      <c r="Q29" s="439"/>
      <c r="R29" s="439"/>
      <c r="S29" s="440"/>
      <c r="T29" s="779"/>
      <c r="U29" s="190"/>
      <c r="V29" s="148"/>
      <c r="W29" s="148"/>
      <c r="Y29" s="941"/>
      <c r="Z29" s="974"/>
      <c r="AA29" s="933"/>
      <c r="AB29" s="12"/>
      <c r="AC29" s="106"/>
    </row>
    <row r="30" spans="2:31" s="1" customFormat="1" ht="14.25" customHeight="1" x14ac:dyDescent="0.2">
      <c r="B30" s="67" t="s">
        <v>14</v>
      </c>
      <c r="C30" s="332">
        <v>16188</v>
      </c>
      <c r="D30" s="19" t="s">
        <v>75</v>
      </c>
      <c r="E30" s="282">
        <v>2011</v>
      </c>
      <c r="F30" s="504" t="s">
        <v>79</v>
      </c>
      <c r="G30" s="313">
        <v>159</v>
      </c>
      <c r="H30" s="148">
        <v>30</v>
      </c>
      <c r="I30" s="309">
        <v>165</v>
      </c>
      <c r="J30" s="148">
        <v>26</v>
      </c>
      <c r="K30" s="310">
        <v>157</v>
      </c>
      <c r="L30" s="148">
        <v>30</v>
      </c>
      <c r="M30" s="310">
        <v>164</v>
      </c>
      <c r="N30" s="213">
        <v>30</v>
      </c>
      <c r="O30" s="311">
        <v>168</v>
      </c>
      <c r="P30" s="148">
        <v>30</v>
      </c>
      <c r="Q30" s="312"/>
      <c r="R30" s="148"/>
      <c r="S30" s="68">
        <f>H30+J30+L30+N30+P30+R30-T30</f>
        <v>120</v>
      </c>
      <c r="T30" s="780">
        <v>26</v>
      </c>
      <c r="U30" s="28"/>
      <c r="V30" s="10"/>
      <c r="W30" s="29"/>
      <c r="Y30" s="941"/>
      <c r="Z30" s="929"/>
      <c r="AA30" s="935"/>
      <c r="AB30" s="916"/>
      <c r="AC30" s="916"/>
      <c r="AD30" s="915"/>
      <c r="AE30" s="941"/>
    </row>
    <row r="31" spans="2:31" s="1" customFormat="1" ht="14.25" customHeight="1" x14ac:dyDescent="0.2">
      <c r="B31" s="321" t="s">
        <v>15</v>
      </c>
      <c r="C31" s="332">
        <v>16416</v>
      </c>
      <c r="D31" s="110" t="s">
        <v>101</v>
      </c>
      <c r="E31" s="282">
        <v>2011</v>
      </c>
      <c r="F31" s="505" t="s">
        <v>79</v>
      </c>
      <c r="G31" s="496">
        <v>152</v>
      </c>
      <c r="H31" s="148">
        <v>26</v>
      </c>
      <c r="I31" s="309">
        <v>165</v>
      </c>
      <c r="J31" s="148">
        <v>30</v>
      </c>
      <c r="K31" s="309">
        <v>155</v>
      </c>
      <c r="L31" s="148">
        <v>26</v>
      </c>
      <c r="M31" s="135">
        <v>154</v>
      </c>
      <c r="N31" s="213">
        <v>26</v>
      </c>
      <c r="O31" s="311">
        <v>162</v>
      </c>
      <c r="P31" s="148">
        <v>24</v>
      </c>
      <c r="Q31" s="312"/>
      <c r="R31" s="148"/>
      <c r="S31" s="68">
        <f>H31+J31+L31+N31+P31+R31-T31</f>
        <v>106</v>
      </c>
      <c r="T31" s="778">
        <v>26</v>
      </c>
      <c r="U31" s="28"/>
      <c r="V31" s="10"/>
      <c r="W31" s="29"/>
      <c r="Y31" s="901"/>
      <c r="Z31" s="929"/>
      <c r="AA31" s="935"/>
      <c r="AB31" s="900"/>
      <c r="AC31" s="916"/>
      <c r="AD31" s="915"/>
      <c r="AE31" s="941"/>
    </row>
    <row r="32" spans="2:31" s="1" customFormat="1" ht="14.25" customHeight="1" thickBot="1" x14ac:dyDescent="0.25">
      <c r="B32" s="294" t="s">
        <v>17</v>
      </c>
      <c r="C32" s="498">
        <v>16055</v>
      </c>
      <c r="D32" s="202" t="s">
        <v>85</v>
      </c>
      <c r="E32" s="420">
        <v>2012</v>
      </c>
      <c r="F32" s="506" t="s">
        <v>16</v>
      </c>
      <c r="G32" s="621">
        <v>149</v>
      </c>
      <c r="H32" s="148">
        <v>24</v>
      </c>
      <c r="I32" s="314">
        <v>163</v>
      </c>
      <c r="J32" s="218">
        <v>24</v>
      </c>
      <c r="K32" s="314">
        <v>136</v>
      </c>
      <c r="L32" s="218">
        <v>24</v>
      </c>
      <c r="M32" s="622">
        <v>139</v>
      </c>
      <c r="N32" s="315">
        <v>24</v>
      </c>
      <c r="O32" s="316">
        <v>167</v>
      </c>
      <c r="P32" s="218">
        <v>26</v>
      </c>
      <c r="Q32" s="317"/>
      <c r="R32" s="218"/>
      <c r="S32" s="318">
        <f>H32+J32+L32+N32+P32+R32-T32</f>
        <v>98</v>
      </c>
      <c r="T32" s="781">
        <v>24</v>
      </c>
      <c r="U32" s="28"/>
      <c r="V32" s="10"/>
      <c r="W32" s="29"/>
      <c r="X32" s="265"/>
      <c r="Y32" s="942"/>
      <c r="Z32" s="929"/>
      <c r="AA32" s="935"/>
      <c r="AB32" s="946"/>
      <c r="AC32" s="946"/>
      <c r="AD32" s="915"/>
      <c r="AE32" s="941"/>
    </row>
    <row r="33" spans="2:31" s="1" customFormat="1" ht="15" thickBot="1" x14ac:dyDescent="0.25">
      <c r="B33" s="575" t="s">
        <v>53</v>
      </c>
      <c r="C33" s="576"/>
      <c r="D33" s="606"/>
      <c r="E33" s="578"/>
      <c r="F33" s="579"/>
      <c r="G33" s="580"/>
      <c r="H33" s="581"/>
      <c r="I33" s="582"/>
      <c r="J33" s="582"/>
      <c r="K33" s="582"/>
      <c r="L33" s="581"/>
      <c r="M33" s="583"/>
      <c r="N33" s="584"/>
      <c r="O33" s="584"/>
      <c r="P33" s="584"/>
      <c r="Q33" s="584"/>
      <c r="R33" s="584"/>
      <c r="S33" s="585"/>
      <c r="T33" s="158"/>
      <c r="U33" s="28"/>
      <c r="V33" s="29"/>
      <c r="W33" s="29"/>
      <c r="Y33" s="941"/>
      <c r="Z33" s="961"/>
      <c r="AA33" s="933"/>
      <c r="AB33" s="12"/>
      <c r="AC33" s="106"/>
    </row>
    <row r="34" spans="2:31" s="1" customFormat="1" ht="12.75" x14ac:dyDescent="0.2">
      <c r="B34" s="67" t="s">
        <v>14</v>
      </c>
      <c r="C34" s="357"/>
      <c r="D34" s="302" t="s">
        <v>7</v>
      </c>
      <c r="E34" s="265"/>
      <c r="F34" s="551"/>
      <c r="G34" s="144">
        <v>496</v>
      </c>
      <c r="H34" s="148">
        <v>20</v>
      </c>
      <c r="I34" s="134">
        <v>515</v>
      </c>
      <c r="J34" s="212">
        <v>20</v>
      </c>
      <c r="K34" s="144">
        <v>492</v>
      </c>
      <c r="L34" s="148">
        <v>17</v>
      </c>
      <c r="M34" s="135">
        <v>520</v>
      </c>
      <c r="N34" s="212">
        <v>20</v>
      </c>
      <c r="O34" s="215">
        <v>524</v>
      </c>
      <c r="P34" s="148">
        <v>20</v>
      </c>
      <c r="Q34" s="135"/>
      <c r="R34" s="212"/>
      <c r="S34" s="216">
        <f>H34+J34+L34+N34+P34+R34</f>
        <v>97</v>
      </c>
      <c r="T34" s="158"/>
      <c r="U34" s="28"/>
      <c r="V34" s="10">
        <v>20</v>
      </c>
      <c r="W34" s="10">
        <v>40</v>
      </c>
      <c r="Y34" s="941"/>
      <c r="Z34" s="961"/>
      <c r="AA34" s="933"/>
      <c r="AB34" s="12"/>
      <c r="AC34" s="106"/>
    </row>
    <row r="35" spans="2:31" s="1" customFormat="1" ht="12.75" x14ac:dyDescent="0.2">
      <c r="B35" s="69" t="s">
        <v>15</v>
      </c>
      <c r="C35" s="359"/>
      <c r="D35" s="302" t="s">
        <v>21</v>
      </c>
      <c r="E35" s="265"/>
      <c r="F35" s="551"/>
      <c r="G35" s="144">
        <v>483</v>
      </c>
      <c r="H35" s="148">
        <v>17</v>
      </c>
      <c r="I35" s="134">
        <v>493</v>
      </c>
      <c r="J35" s="212">
        <v>17</v>
      </c>
      <c r="K35" s="144">
        <v>494</v>
      </c>
      <c r="L35" s="148">
        <v>20</v>
      </c>
      <c r="M35" s="135">
        <v>499</v>
      </c>
      <c r="N35" s="212">
        <v>17</v>
      </c>
      <c r="O35" s="215">
        <v>515</v>
      </c>
      <c r="P35" s="148">
        <v>17</v>
      </c>
      <c r="Q35" s="135"/>
      <c r="R35" s="212"/>
      <c r="S35" s="759">
        <f>H35+J35+L35+N35+P35+R35</f>
        <v>88</v>
      </c>
      <c r="T35" s="158"/>
      <c r="U35" s="28"/>
      <c r="V35" s="10">
        <v>17</v>
      </c>
      <c r="W35" s="10">
        <v>34</v>
      </c>
      <c r="Y35" s="941"/>
      <c r="Z35" s="961"/>
      <c r="AA35" s="933"/>
      <c r="AB35" s="12"/>
      <c r="AC35" s="106"/>
    </row>
    <row r="36" spans="2:31" s="1" customFormat="1" ht="13.5" thickBot="1" x14ac:dyDescent="0.25">
      <c r="B36" s="322" t="s">
        <v>17</v>
      </c>
      <c r="C36" s="360"/>
      <c r="D36" s="695" t="s">
        <v>24</v>
      </c>
      <c r="E36" s="266"/>
      <c r="F36" s="552"/>
      <c r="G36" s="217">
        <v>440</v>
      </c>
      <c r="H36" s="218">
        <v>14</v>
      </c>
      <c r="I36" s="219"/>
      <c r="J36" s="220"/>
      <c r="K36" s="217">
        <v>465</v>
      </c>
      <c r="L36" s="218">
        <v>14</v>
      </c>
      <c r="M36" s="221"/>
      <c r="N36" s="220"/>
      <c r="O36" s="222">
        <v>474</v>
      </c>
      <c r="P36" s="218">
        <v>14</v>
      </c>
      <c r="Q36" s="223"/>
      <c r="R36" s="224"/>
      <c r="S36" s="225">
        <f>H36+J36+L36+N36+P36+R36</f>
        <v>42</v>
      </c>
      <c r="T36" s="158"/>
      <c r="U36" s="28"/>
      <c r="V36" s="10">
        <v>14</v>
      </c>
      <c r="W36" s="10">
        <v>28</v>
      </c>
      <c r="Y36" s="976"/>
      <c r="Z36" s="977"/>
      <c r="AA36" s="975"/>
      <c r="AB36" s="12"/>
      <c r="AC36" s="106"/>
    </row>
    <row r="37" spans="2:31" s="142" customFormat="1" ht="19.5" customHeight="1" thickBot="1" x14ac:dyDescent="0.25">
      <c r="B37" s="441" t="s">
        <v>153</v>
      </c>
      <c r="C37" s="442"/>
      <c r="D37" s="443"/>
      <c r="E37" s="444"/>
      <c r="F37" s="553"/>
      <c r="G37" s="445"/>
      <c r="H37" s="446"/>
      <c r="I37" s="445"/>
      <c r="J37" s="446"/>
      <c r="K37" s="445"/>
      <c r="L37" s="446"/>
      <c r="M37" s="445"/>
      <c r="N37" s="443"/>
      <c r="O37" s="447"/>
      <c r="P37" s="448"/>
      <c r="Q37" s="443"/>
      <c r="R37" s="449"/>
      <c r="S37" s="450" t="s">
        <v>6</v>
      </c>
      <c r="T37" s="777"/>
      <c r="U37" s="190"/>
      <c r="V37" s="228"/>
      <c r="W37" s="228"/>
      <c r="Y37" s="941"/>
      <c r="Z37" s="961"/>
      <c r="AA37" s="933"/>
      <c r="AB37" s="12"/>
      <c r="AC37" s="106"/>
    </row>
    <row r="38" spans="2:31" s="1" customFormat="1" ht="14.25" customHeight="1" x14ac:dyDescent="0.2">
      <c r="B38" s="319" t="s">
        <v>14</v>
      </c>
      <c r="C38" s="356">
        <v>16189</v>
      </c>
      <c r="D38" s="573" t="s">
        <v>71</v>
      </c>
      <c r="E38" s="623">
        <v>2010</v>
      </c>
      <c r="F38" s="663" t="s">
        <v>79</v>
      </c>
      <c r="G38" s="283">
        <v>147</v>
      </c>
      <c r="H38" s="10">
        <v>24</v>
      </c>
      <c r="I38" s="135">
        <v>159</v>
      </c>
      <c r="J38" s="34">
        <v>30</v>
      </c>
      <c r="K38" s="135">
        <v>147</v>
      </c>
      <c r="L38" s="34">
        <v>30</v>
      </c>
      <c r="M38" s="135">
        <v>152</v>
      </c>
      <c r="N38" s="148">
        <v>26</v>
      </c>
      <c r="O38" s="251">
        <v>157</v>
      </c>
      <c r="P38" s="372">
        <v>26</v>
      </c>
      <c r="Q38" s="140"/>
      <c r="R38" s="148"/>
      <c r="S38" s="320">
        <f t="shared" ref="S38:S45" si="0">H38+J38+L38+N38+P38+R38-T38</f>
        <v>112</v>
      </c>
      <c r="T38" s="782">
        <v>24</v>
      </c>
      <c r="U38" s="28"/>
      <c r="V38" s="10">
        <v>30</v>
      </c>
      <c r="W38" s="10">
        <v>60</v>
      </c>
      <c r="Y38" s="996"/>
      <c r="Z38" s="960"/>
      <c r="AA38" s="935"/>
      <c r="AB38" s="916"/>
      <c r="AC38" s="916"/>
      <c r="AD38" s="915"/>
      <c r="AE38" s="941"/>
    </row>
    <row r="39" spans="2:31" s="1" customFormat="1" ht="14.25" customHeight="1" x14ac:dyDescent="0.2">
      <c r="B39" s="321" t="s">
        <v>15</v>
      </c>
      <c r="C39" s="332">
        <v>15774</v>
      </c>
      <c r="D39" s="19" t="s">
        <v>51</v>
      </c>
      <c r="E39" s="569">
        <v>2010</v>
      </c>
      <c r="F39" s="652" t="s">
        <v>16</v>
      </c>
      <c r="G39" s="283">
        <v>158</v>
      </c>
      <c r="H39" s="10">
        <v>30</v>
      </c>
      <c r="I39" s="135">
        <v>150</v>
      </c>
      <c r="J39" s="34">
        <v>26</v>
      </c>
      <c r="K39" s="135">
        <v>128</v>
      </c>
      <c r="L39" s="34">
        <v>24</v>
      </c>
      <c r="M39" s="135">
        <v>174</v>
      </c>
      <c r="N39" s="148">
        <v>30</v>
      </c>
      <c r="O39" s="283">
        <v>145</v>
      </c>
      <c r="P39" s="328">
        <v>24</v>
      </c>
      <c r="Q39" s="136"/>
      <c r="R39" s="34"/>
      <c r="S39" s="320">
        <f t="shared" si="0"/>
        <v>110</v>
      </c>
      <c r="T39" s="782">
        <v>24</v>
      </c>
      <c r="U39" s="28"/>
      <c r="V39" s="10">
        <v>26</v>
      </c>
      <c r="W39" s="10">
        <v>52</v>
      </c>
      <c r="Y39" s="941"/>
      <c r="Z39" s="929"/>
      <c r="AA39" s="935"/>
      <c r="AB39" s="916"/>
      <c r="AC39" s="916"/>
      <c r="AD39" s="915"/>
      <c r="AE39" s="941"/>
    </row>
    <row r="40" spans="2:31" s="1" customFormat="1" ht="14.25" customHeight="1" x14ac:dyDescent="0.2">
      <c r="B40" s="322" t="s">
        <v>17</v>
      </c>
      <c r="C40" s="361">
        <v>16417</v>
      </c>
      <c r="D40" s="833" t="s">
        <v>102</v>
      </c>
      <c r="E40" s="569">
        <v>2009</v>
      </c>
      <c r="F40" s="202" t="s">
        <v>79</v>
      </c>
      <c r="G40" s="283">
        <v>143</v>
      </c>
      <c r="H40" s="10">
        <v>22</v>
      </c>
      <c r="I40" s="135">
        <v>140</v>
      </c>
      <c r="J40" s="34">
        <v>22</v>
      </c>
      <c r="K40" s="135">
        <v>143</v>
      </c>
      <c r="L40" s="34">
        <v>26</v>
      </c>
      <c r="M40" s="135">
        <v>149</v>
      </c>
      <c r="N40" s="148">
        <v>24</v>
      </c>
      <c r="O40" s="251">
        <v>163</v>
      </c>
      <c r="P40" s="328">
        <v>30</v>
      </c>
      <c r="Q40" s="136"/>
      <c r="R40" s="148"/>
      <c r="S40" s="320">
        <f t="shared" si="0"/>
        <v>102</v>
      </c>
      <c r="T40" s="782">
        <v>22</v>
      </c>
      <c r="U40" s="28"/>
      <c r="V40" s="10">
        <v>24</v>
      </c>
      <c r="W40" s="10">
        <v>48</v>
      </c>
      <c r="Y40" s="941"/>
      <c r="Z40" s="929"/>
      <c r="AA40" s="935"/>
      <c r="AB40" s="916"/>
      <c r="AC40" s="916"/>
      <c r="AD40" s="915"/>
      <c r="AE40" s="941"/>
    </row>
    <row r="41" spans="2:31" s="1" customFormat="1" ht="14.25" customHeight="1" x14ac:dyDescent="0.2">
      <c r="B41" s="323" t="s">
        <v>18</v>
      </c>
      <c r="C41" s="361">
        <v>16190</v>
      </c>
      <c r="D41" s="196" t="s">
        <v>89</v>
      </c>
      <c r="E41" s="834">
        <v>2009</v>
      </c>
      <c r="F41" s="196" t="s">
        <v>79</v>
      </c>
      <c r="G41" s="251">
        <v>150</v>
      </c>
      <c r="H41" s="10">
        <v>26</v>
      </c>
      <c r="I41" s="139">
        <v>147</v>
      </c>
      <c r="J41" s="148">
        <v>24</v>
      </c>
      <c r="K41" s="139">
        <v>127</v>
      </c>
      <c r="L41" s="148">
        <v>22</v>
      </c>
      <c r="M41" s="139">
        <v>122</v>
      </c>
      <c r="N41" s="148">
        <v>21</v>
      </c>
      <c r="O41" s="251">
        <v>141</v>
      </c>
      <c r="P41" s="328">
        <v>22</v>
      </c>
      <c r="Q41" s="140"/>
      <c r="R41" s="148"/>
      <c r="S41" s="320">
        <f t="shared" si="0"/>
        <v>94</v>
      </c>
      <c r="T41" s="782">
        <v>21</v>
      </c>
      <c r="U41" s="28"/>
      <c r="V41" s="10">
        <v>22</v>
      </c>
      <c r="W41" s="10">
        <v>44</v>
      </c>
      <c r="Y41" s="901"/>
      <c r="Z41" s="960"/>
      <c r="AA41" s="935"/>
      <c r="AB41" s="946"/>
      <c r="AC41" s="946"/>
      <c r="AD41" s="915"/>
      <c r="AE41" s="941"/>
    </row>
    <row r="42" spans="2:31" s="1" customFormat="1" ht="14.25" customHeight="1" x14ac:dyDescent="0.2">
      <c r="B42" s="323" t="s">
        <v>19</v>
      </c>
      <c r="C42" s="332">
        <v>16389</v>
      </c>
      <c r="D42" s="1" t="s">
        <v>103</v>
      </c>
      <c r="E42" s="282">
        <v>2010</v>
      </c>
      <c r="F42" s="617" t="s">
        <v>16</v>
      </c>
      <c r="G42" s="251">
        <v>124</v>
      </c>
      <c r="H42" s="10">
        <v>20</v>
      </c>
      <c r="I42" s="139">
        <v>122</v>
      </c>
      <c r="J42" s="34">
        <v>20</v>
      </c>
      <c r="K42" s="139">
        <v>109</v>
      </c>
      <c r="L42" s="34">
        <v>21</v>
      </c>
      <c r="M42" s="139">
        <v>123</v>
      </c>
      <c r="N42" s="148">
        <v>22</v>
      </c>
      <c r="O42" s="251">
        <v>117</v>
      </c>
      <c r="P42" s="328">
        <v>20</v>
      </c>
      <c r="Q42" s="140"/>
      <c r="R42" s="148"/>
      <c r="S42" s="320">
        <f t="shared" si="0"/>
        <v>83</v>
      </c>
      <c r="T42" s="782">
        <v>20</v>
      </c>
      <c r="U42" s="28"/>
      <c r="V42" s="10">
        <v>21</v>
      </c>
      <c r="W42" s="10">
        <v>42</v>
      </c>
      <c r="Y42" s="941"/>
      <c r="Z42" s="929"/>
      <c r="AA42" s="935"/>
      <c r="AB42" s="916"/>
      <c r="AC42" s="916"/>
      <c r="AD42" s="915"/>
      <c r="AE42" s="941"/>
    </row>
    <row r="43" spans="2:31" s="1" customFormat="1" ht="14.25" customHeight="1" x14ac:dyDescent="0.2">
      <c r="B43" s="323" t="s">
        <v>45</v>
      </c>
      <c r="C43" s="361">
        <v>15051</v>
      </c>
      <c r="D43" s="1" t="s">
        <v>77</v>
      </c>
      <c r="E43" s="282">
        <v>2009</v>
      </c>
      <c r="F43" s="624" t="s">
        <v>80</v>
      </c>
      <c r="G43" s="251">
        <v>133</v>
      </c>
      <c r="H43" s="10">
        <v>21</v>
      </c>
      <c r="I43" s="139">
        <v>130</v>
      </c>
      <c r="J43" s="34">
        <v>21</v>
      </c>
      <c r="K43" s="139">
        <v>108</v>
      </c>
      <c r="L43" s="34">
        <v>19</v>
      </c>
      <c r="M43" s="139">
        <v>104</v>
      </c>
      <c r="N43" s="148">
        <v>20</v>
      </c>
      <c r="O43" s="251">
        <v>126</v>
      </c>
      <c r="P43" s="328">
        <v>21</v>
      </c>
      <c r="Q43" s="140"/>
      <c r="R43" s="148"/>
      <c r="S43" s="320">
        <f t="shared" si="0"/>
        <v>83</v>
      </c>
      <c r="T43" s="782">
        <v>19</v>
      </c>
      <c r="U43" s="28"/>
      <c r="V43" s="10">
        <v>20</v>
      </c>
      <c r="W43" s="10">
        <v>40</v>
      </c>
      <c r="Y43" s="941"/>
      <c r="Z43" s="929"/>
      <c r="AA43" s="935"/>
      <c r="AB43" s="955"/>
      <c r="AC43" s="955"/>
      <c r="AD43" s="915"/>
      <c r="AE43" s="941"/>
    </row>
    <row r="44" spans="2:31" s="1" customFormat="1" ht="14.25" customHeight="1" x14ac:dyDescent="0.2">
      <c r="B44" s="323" t="s">
        <v>54</v>
      </c>
      <c r="C44" s="361">
        <v>16390</v>
      </c>
      <c r="D44" s="1" t="s">
        <v>104</v>
      </c>
      <c r="E44" s="282">
        <v>2010</v>
      </c>
      <c r="F44" s="507" t="s">
        <v>16</v>
      </c>
      <c r="G44" s="251">
        <v>113</v>
      </c>
      <c r="H44" s="10">
        <v>19</v>
      </c>
      <c r="I44" s="139">
        <v>82</v>
      </c>
      <c r="J44" s="34">
        <v>19</v>
      </c>
      <c r="K44" s="139">
        <v>109</v>
      </c>
      <c r="L44" s="34">
        <v>20</v>
      </c>
      <c r="M44" s="139"/>
      <c r="N44" s="148"/>
      <c r="O44" s="251">
        <v>87</v>
      </c>
      <c r="P44" s="328">
        <v>19</v>
      </c>
      <c r="Q44" s="140"/>
      <c r="R44" s="148"/>
      <c r="S44" s="320">
        <f t="shared" si="0"/>
        <v>77</v>
      </c>
      <c r="T44" s="782">
        <v>0</v>
      </c>
      <c r="U44" s="28"/>
      <c r="V44" s="10">
        <v>19</v>
      </c>
      <c r="W44" s="10">
        <v>38</v>
      </c>
      <c r="Y44" s="941"/>
      <c r="Z44" s="929"/>
      <c r="AA44" s="935"/>
      <c r="AB44" s="916"/>
      <c r="AC44" s="916"/>
      <c r="AD44" s="915"/>
      <c r="AE44" s="941"/>
    </row>
    <row r="45" spans="2:31" s="1" customFormat="1" ht="14.25" customHeight="1" thickBot="1" x14ac:dyDescent="0.25">
      <c r="B45" s="323" t="s">
        <v>55</v>
      </c>
      <c r="C45" s="495">
        <v>16329</v>
      </c>
      <c r="D45" s="1" t="s">
        <v>105</v>
      </c>
      <c r="E45" s="282">
        <v>2009</v>
      </c>
      <c r="F45" s="507" t="s">
        <v>16</v>
      </c>
      <c r="G45" s="251">
        <v>109</v>
      </c>
      <c r="H45" s="10">
        <v>18</v>
      </c>
      <c r="I45" s="139">
        <v>62</v>
      </c>
      <c r="J45" s="34">
        <v>18</v>
      </c>
      <c r="K45" s="139">
        <v>79</v>
      </c>
      <c r="L45" s="34">
        <v>18</v>
      </c>
      <c r="M45" s="139"/>
      <c r="N45" s="148"/>
      <c r="O45" s="251"/>
      <c r="P45" s="328"/>
      <c r="Q45" s="140"/>
      <c r="R45" s="148"/>
      <c r="S45" s="320">
        <f t="shared" si="0"/>
        <v>54</v>
      </c>
      <c r="T45" s="782">
        <v>0</v>
      </c>
      <c r="U45" s="28"/>
      <c r="V45" s="10">
        <v>18</v>
      </c>
      <c r="W45" s="10">
        <v>36</v>
      </c>
      <c r="Y45" s="941"/>
      <c r="Z45" s="929"/>
      <c r="AA45" s="935"/>
      <c r="AB45" s="916"/>
      <c r="AC45" s="916"/>
      <c r="AD45" s="915"/>
      <c r="AE45" s="941"/>
    </row>
    <row r="46" spans="2:31" s="142" customFormat="1" ht="18" customHeight="1" thickBot="1" x14ac:dyDescent="0.25">
      <c r="B46" s="430" t="s">
        <v>154</v>
      </c>
      <c r="C46" s="431"/>
      <c r="D46" s="432"/>
      <c r="E46" s="433"/>
      <c r="F46" s="434"/>
      <c r="G46" s="435"/>
      <c r="H46" s="436"/>
      <c r="I46" s="437"/>
      <c r="J46" s="436"/>
      <c r="K46" s="437"/>
      <c r="L46" s="436"/>
      <c r="M46" s="438"/>
      <c r="N46" s="439"/>
      <c r="O46" s="439"/>
      <c r="P46" s="439"/>
      <c r="Q46" s="439"/>
      <c r="R46" s="439"/>
      <c r="S46" s="440"/>
      <c r="T46" s="779"/>
      <c r="U46" s="190"/>
      <c r="V46" s="148"/>
      <c r="W46" s="148"/>
      <c r="Y46" s="978"/>
      <c r="Z46" s="979"/>
      <c r="AA46" s="935"/>
      <c r="AB46" s="12"/>
      <c r="AC46" s="26"/>
    </row>
    <row r="47" spans="2:31" s="1" customFormat="1" ht="14.25" customHeight="1" x14ac:dyDescent="0.2">
      <c r="B47" s="67" t="s">
        <v>14</v>
      </c>
      <c r="C47" s="356">
        <v>15040</v>
      </c>
      <c r="D47" s="503" t="s">
        <v>43</v>
      </c>
      <c r="E47" s="343">
        <v>2009</v>
      </c>
      <c r="F47" s="504" t="s">
        <v>16</v>
      </c>
      <c r="G47" s="313">
        <v>179</v>
      </c>
      <c r="H47" s="148">
        <v>30</v>
      </c>
      <c r="I47" s="309">
        <v>180</v>
      </c>
      <c r="J47" s="148">
        <v>30</v>
      </c>
      <c r="K47" s="309">
        <v>175</v>
      </c>
      <c r="L47" s="148">
        <v>30</v>
      </c>
      <c r="M47" s="310">
        <v>179</v>
      </c>
      <c r="N47" s="213">
        <v>30</v>
      </c>
      <c r="O47" s="311">
        <v>180</v>
      </c>
      <c r="P47" s="148">
        <v>30</v>
      </c>
      <c r="Q47" s="312"/>
      <c r="R47" s="148"/>
      <c r="S47" s="665">
        <f t="shared" ref="S47:S53" si="1">H47+J47+L47+N47+P47+R47-T47</f>
        <v>120</v>
      </c>
      <c r="T47" s="774">
        <v>30</v>
      </c>
      <c r="U47" s="28"/>
      <c r="V47" s="10">
        <v>30</v>
      </c>
      <c r="W47" s="10">
        <v>60</v>
      </c>
      <c r="Y47" s="942"/>
      <c r="Z47" s="929"/>
      <c r="AA47" s="935"/>
      <c r="AB47" s="900"/>
      <c r="AC47" s="946"/>
      <c r="AD47" s="915"/>
    </row>
    <row r="48" spans="2:31" s="1" customFormat="1" ht="14.25" customHeight="1" x14ac:dyDescent="0.2">
      <c r="B48" s="321" t="s">
        <v>15</v>
      </c>
      <c r="C48" s="332">
        <v>15042</v>
      </c>
      <c r="D48" s="503" t="s">
        <v>44</v>
      </c>
      <c r="E48" s="343">
        <v>2009</v>
      </c>
      <c r="F48" s="505" t="s">
        <v>16</v>
      </c>
      <c r="G48" s="496">
        <v>168</v>
      </c>
      <c r="H48" s="148">
        <v>24</v>
      </c>
      <c r="I48" s="309">
        <v>167</v>
      </c>
      <c r="J48" s="148">
        <v>26</v>
      </c>
      <c r="K48" s="309">
        <v>173</v>
      </c>
      <c r="L48" s="148">
        <v>26</v>
      </c>
      <c r="M48" s="135">
        <v>165</v>
      </c>
      <c r="N48" s="213">
        <v>24</v>
      </c>
      <c r="O48" s="311">
        <v>174</v>
      </c>
      <c r="P48" s="148">
        <v>26</v>
      </c>
      <c r="Q48" s="312"/>
      <c r="R48" s="148"/>
      <c r="S48" s="308">
        <f t="shared" si="1"/>
        <v>102</v>
      </c>
      <c r="T48" s="775">
        <v>24</v>
      </c>
      <c r="U48" s="28"/>
      <c r="V48" s="10">
        <v>26</v>
      </c>
      <c r="W48" s="10">
        <v>52</v>
      </c>
      <c r="Y48" s="942"/>
      <c r="Z48" s="929"/>
      <c r="AA48" s="935"/>
      <c r="AB48" s="900"/>
      <c r="AC48" s="946"/>
      <c r="AD48" s="915"/>
    </row>
    <row r="49" spans="2:30" s="1" customFormat="1" ht="14.25" customHeight="1" x14ac:dyDescent="0.2">
      <c r="B49" s="70" t="s">
        <v>17</v>
      </c>
      <c r="C49" s="332">
        <v>15041</v>
      </c>
      <c r="D49" s="503" t="s">
        <v>42</v>
      </c>
      <c r="E49" s="343">
        <v>2009</v>
      </c>
      <c r="F49" s="505" t="s">
        <v>16</v>
      </c>
      <c r="G49" s="313">
        <v>175</v>
      </c>
      <c r="H49" s="148">
        <v>26</v>
      </c>
      <c r="I49" s="309">
        <v>161</v>
      </c>
      <c r="J49" s="148">
        <v>24</v>
      </c>
      <c r="K49" s="310">
        <v>168</v>
      </c>
      <c r="L49" s="148">
        <v>24</v>
      </c>
      <c r="M49" s="310">
        <v>167</v>
      </c>
      <c r="N49" s="213">
        <v>26</v>
      </c>
      <c r="O49" s="311">
        <v>174</v>
      </c>
      <c r="P49" s="148">
        <v>24</v>
      </c>
      <c r="Q49" s="312"/>
      <c r="R49" s="148"/>
      <c r="S49" s="308">
        <f t="shared" si="1"/>
        <v>100</v>
      </c>
      <c r="T49" s="775">
        <v>24</v>
      </c>
      <c r="U49" s="28"/>
      <c r="V49" s="10">
        <v>24</v>
      </c>
      <c r="W49" s="10">
        <v>48</v>
      </c>
      <c r="Y49" s="942"/>
      <c r="Z49" s="929"/>
      <c r="AA49" s="935"/>
      <c r="AB49" s="900"/>
      <c r="AC49" s="946"/>
      <c r="AD49" s="915"/>
    </row>
    <row r="50" spans="2:30" s="1" customFormat="1" ht="14.25" customHeight="1" x14ac:dyDescent="0.2">
      <c r="B50" s="499" t="s">
        <v>18</v>
      </c>
      <c r="C50" s="625">
        <v>16187</v>
      </c>
      <c r="D50" s="205" t="s">
        <v>74</v>
      </c>
      <c r="E50" s="343">
        <v>2009</v>
      </c>
      <c r="F50" s="196" t="s">
        <v>79</v>
      </c>
      <c r="G50" s="496">
        <v>157</v>
      </c>
      <c r="H50" s="148">
        <v>22</v>
      </c>
      <c r="I50" s="138">
        <v>160</v>
      </c>
      <c r="J50" s="148">
        <v>22</v>
      </c>
      <c r="K50" s="138">
        <v>148</v>
      </c>
      <c r="L50" s="330">
        <v>22</v>
      </c>
      <c r="M50" s="140">
        <v>160</v>
      </c>
      <c r="N50" s="34">
        <v>22</v>
      </c>
      <c r="O50" s="313">
        <v>162</v>
      </c>
      <c r="P50" s="330">
        <v>22</v>
      </c>
      <c r="Q50" s="497"/>
      <c r="R50" s="148"/>
      <c r="S50" s="308">
        <f t="shared" si="1"/>
        <v>88</v>
      </c>
      <c r="T50" s="775">
        <v>22</v>
      </c>
      <c r="U50" s="28"/>
      <c r="V50" s="10">
        <v>22</v>
      </c>
      <c r="W50" s="10">
        <v>44</v>
      </c>
      <c r="Y50" s="907"/>
      <c r="Z50" s="960"/>
      <c r="AA50" s="935"/>
      <c r="AB50" s="946"/>
      <c r="AC50" s="946"/>
      <c r="AD50" s="915"/>
    </row>
    <row r="51" spans="2:30" s="1" customFormat="1" ht="14.25" customHeight="1" x14ac:dyDescent="0.2">
      <c r="B51" s="499" t="s">
        <v>19</v>
      </c>
      <c r="C51" s="625">
        <v>16411</v>
      </c>
      <c r="D51" s="196" t="s">
        <v>106</v>
      </c>
      <c r="E51" s="343">
        <v>2009</v>
      </c>
      <c r="F51" s="196" t="s">
        <v>79</v>
      </c>
      <c r="G51" s="496">
        <v>144</v>
      </c>
      <c r="H51" s="148">
        <v>21</v>
      </c>
      <c r="I51" s="138">
        <v>158</v>
      </c>
      <c r="J51" s="148">
        <v>21</v>
      </c>
      <c r="K51" s="138">
        <v>138</v>
      </c>
      <c r="L51" s="330">
        <v>21</v>
      </c>
      <c r="M51" s="140">
        <v>144</v>
      </c>
      <c r="N51" s="34">
        <v>21</v>
      </c>
      <c r="O51" s="313">
        <v>145</v>
      </c>
      <c r="P51" s="330">
        <v>21</v>
      </c>
      <c r="Q51" s="497"/>
      <c r="R51" s="148"/>
      <c r="S51" s="308">
        <f t="shared" si="1"/>
        <v>84</v>
      </c>
      <c r="T51" s="775">
        <v>21</v>
      </c>
      <c r="U51" s="28"/>
      <c r="V51" s="10">
        <v>21</v>
      </c>
      <c r="W51" s="10">
        <v>42</v>
      </c>
      <c r="Y51" s="901"/>
      <c r="Z51" s="929"/>
      <c r="AA51" s="935"/>
      <c r="AB51" s="946"/>
      <c r="AC51" s="946"/>
      <c r="AD51" s="915"/>
    </row>
    <row r="52" spans="2:30" s="1" customFormat="1" ht="14.25" customHeight="1" x14ac:dyDescent="0.2">
      <c r="B52" s="499" t="s">
        <v>45</v>
      </c>
      <c r="C52" s="835"/>
      <c r="D52" s="108" t="s">
        <v>107</v>
      </c>
      <c r="E52" s="343">
        <v>2009</v>
      </c>
      <c r="F52" s="196" t="s">
        <v>79</v>
      </c>
      <c r="G52" s="496">
        <v>109</v>
      </c>
      <c r="H52" s="148">
        <v>20</v>
      </c>
      <c r="I52" s="138">
        <v>125</v>
      </c>
      <c r="J52" s="148">
        <v>20</v>
      </c>
      <c r="K52" s="138"/>
      <c r="L52" s="330"/>
      <c r="M52" s="140"/>
      <c r="N52" s="34"/>
      <c r="O52" s="313"/>
      <c r="P52" s="330"/>
      <c r="Q52" s="497"/>
      <c r="R52" s="148"/>
      <c r="S52" s="308">
        <f t="shared" si="1"/>
        <v>40</v>
      </c>
      <c r="T52" s="775">
        <v>0</v>
      </c>
      <c r="U52" s="28"/>
      <c r="V52" s="10">
        <v>20</v>
      </c>
      <c r="W52" s="10"/>
      <c r="Y52" s="901"/>
      <c r="Z52" s="929"/>
      <c r="AA52" s="935"/>
      <c r="AB52" s="27"/>
      <c r="AC52" s="27"/>
      <c r="AD52" s="12"/>
    </row>
    <row r="53" spans="2:30" s="1" customFormat="1" ht="14.25" customHeight="1" thickBot="1" x14ac:dyDescent="0.25">
      <c r="B53" s="597" t="s">
        <v>54</v>
      </c>
      <c r="C53" s="836"/>
      <c r="D53" s="837" t="s">
        <v>179</v>
      </c>
      <c r="E53" s="626">
        <v>2009</v>
      </c>
      <c r="F53" s="627" t="s">
        <v>79</v>
      </c>
      <c r="G53" s="598"/>
      <c r="H53" s="600"/>
      <c r="I53" s="601"/>
      <c r="J53" s="600"/>
      <c r="K53" s="601"/>
      <c r="L53" s="599"/>
      <c r="M53" s="602">
        <v>139</v>
      </c>
      <c r="N53" s="603">
        <v>20</v>
      </c>
      <c r="O53" s="604"/>
      <c r="P53" s="599"/>
      <c r="Q53" s="605"/>
      <c r="R53" s="600"/>
      <c r="S53" s="666">
        <f t="shared" si="1"/>
        <v>20</v>
      </c>
      <c r="T53" s="776">
        <v>0</v>
      </c>
      <c r="U53" s="28"/>
      <c r="V53" s="10">
        <v>19</v>
      </c>
      <c r="W53" s="10">
        <v>40</v>
      </c>
      <c r="Y53" s="942"/>
      <c r="Z53" s="929"/>
      <c r="AA53" s="935"/>
      <c r="AB53" s="27"/>
      <c r="AC53" s="27"/>
      <c r="AD53" s="12"/>
    </row>
    <row r="54" spans="2:30" s="1" customFormat="1" ht="15" thickBot="1" x14ac:dyDescent="0.25">
      <c r="B54" s="586" t="s">
        <v>53</v>
      </c>
      <c r="C54" s="587"/>
      <c r="D54" s="588"/>
      <c r="E54" s="589"/>
      <c r="F54" s="590"/>
      <c r="G54" s="591"/>
      <c r="H54" s="592"/>
      <c r="I54" s="593"/>
      <c r="J54" s="593"/>
      <c r="K54" s="593"/>
      <c r="L54" s="592"/>
      <c r="M54" s="594"/>
      <c r="N54" s="595"/>
      <c r="O54" s="595"/>
      <c r="P54" s="595"/>
      <c r="Q54" s="595"/>
      <c r="R54" s="595"/>
      <c r="S54" s="596"/>
      <c r="T54" s="158"/>
      <c r="U54" s="28"/>
      <c r="V54" s="10"/>
      <c r="W54" s="29"/>
      <c r="Y54" s="978"/>
      <c r="Z54" s="979"/>
      <c r="AA54" s="935"/>
      <c r="AB54" s="12"/>
      <c r="AC54" s="26"/>
    </row>
    <row r="55" spans="2:30" s="1" customFormat="1" ht="12.75" x14ac:dyDescent="0.2">
      <c r="B55" s="229" t="s">
        <v>14</v>
      </c>
      <c r="C55" s="357"/>
      <c r="D55" s="303" t="s">
        <v>7</v>
      </c>
      <c r="E55" s="284"/>
      <c r="F55" s="547"/>
      <c r="G55" s="230">
        <v>522</v>
      </c>
      <c r="H55" s="231">
        <v>20</v>
      </c>
      <c r="I55" s="232">
        <v>508</v>
      </c>
      <c r="J55" s="233">
        <v>20</v>
      </c>
      <c r="K55" s="230">
        <v>516</v>
      </c>
      <c r="L55" s="324">
        <v>20</v>
      </c>
      <c r="M55" s="232">
        <v>520</v>
      </c>
      <c r="N55" s="324">
        <v>20</v>
      </c>
      <c r="O55" s="325">
        <v>528</v>
      </c>
      <c r="P55" s="324">
        <v>20</v>
      </c>
      <c r="Q55" s="232"/>
      <c r="R55" s="324"/>
      <c r="S55" s="235">
        <f>H55+J55+L55+N55+P55+R55</f>
        <v>100</v>
      </c>
      <c r="T55" s="158"/>
      <c r="U55" s="28"/>
      <c r="V55" s="10">
        <v>20</v>
      </c>
      <c r="W55" s="10">
        <v>40</v>
      </c>
      <c r="Y55" s="978"/>
      <c r="Z55" s="979"/>
      <c r="AA55" s="935"/>
      <c r="AB55" s="12"/>
      <c r="AC55" s="26"/>
    </row>
    <row r="56" spans="2:30" s="1" customFormat="1" ht="13.5" thickBot="1" x14ac:dyDescent="0.25">
      <c r="B56" s="326" t="s">
        <v>15</v>
      </c>
      <c r="C56" s="358"/>
      <c r="D56" s="383" t="s">
        <v>21</v>
      </c>
      <c r="E56" s="267"/>
      <c r="F56" s="548"/>
      <c r="G56" s="155">
        <v>454</v>
      </c>
      <c r="H56" s="236">
        <v>17</v>
      </c>
      <c r="I56" s="143">
        <v>477</v>
      </c>
      <c r="J56" s="64">
        <v>17</v>
      </c>
      <c r="K56" s="155">
        <v>438</v>
      </c>
      <c r="L56" s="65">
        <v>17</v>
      </c>
      <c r="M56" s="143">
        <v>461</v>
      </c>
      <c r="N56" s="65">
        <v>17</v>
      </c>
      <c r="O56" s="327">
        <v>482</v>
      </c>
      <c r="P56" s="65">
        <v>17</v>
      </c>
      <c r="Q56" s="143"/>
      <c r="R56" s="65"/>
      <c r="S56" s="237">
        <f>H56+J56+L56+N56+P56+R56</f>
        <v>85</v>
      </c>
      <c r="T56" s="158"/>
      <c r="U56" s="28"/>
      <c r="V56" s="10">
        <v>17</v>
      </c>
      <c r="W56" s="10">
        <v>34</v>
      </c>
      <c r="Y56" s="907"/>
      <c r="Z56" s="960"/>
      <c r="AA56" s="935"/>
      <c r="AB56" s="12"/>
      <c r="AC56" s="26"/>
    </row>
    <row r="57" spans="2:30" s="1" customFormat="1" ht="12.75" x14ac:dyDescent="0.2">
      <c r="B57" s="19"/>
      <c r="C57" s="19"/>
      <c r="D57" s="19"/>
      <c r="E57" s="257"/>
      <c r="F57" s="509"/>
      <c r="G57" s="38"/>
      <c r="H57" s="10"/>
      <c r="I57" s="24"/>
      <c r="J57" s="10"/>
      <c r="K57" s="24"/>
      <c r="L57" s="30"/>
      <c r="M57" s="24"/>
      <c r="N57" s="30"/>
      <c r="O57" s="24"/>
      <c r="P57" s="30"/>
      <c r="Q57" s="24"/>
      <c r="R57" s="30"/>
      <c r="S57" s="4"/>
      <c r="T57" s="158"/>
      <c r="U57" s="28"/>
      <c r="V57" s="10"/>
      <c r="W57" s="10"/>
      <c r="Y57" s="901"/>
      <c r="Z57" s="929"/>
      <c r="AA57" s="935"/>
      <c r="AB57" s="12"/>
      <c r="AC57" s="26"/>
    </row>
    <row r="58" spans="2:30" s="1" customFormat="1" ht="13.5" thickBot="1" x14ac:dyDescent="0.25">
      <c r="B58" s="19"/>
      <c r="C58" s="19"/>
      <c r="D58" s="19"/>
      <c r="E58" s="257"/>
      <c r="F58" s="509"/>
      <c r="G58" s="38"/>
      <c r="H58" s="10"/>
      <c r="I58" s="24"/>
      <c r="J58" s="10"/>
      <c r="K58" s="24"/>
      <c r="L58" s="30"/>
      <c r="M58" s="24"/>
      <c r="N58" s="30"/>
      <c r="O58" s="24"/>
      <c r="P58" s="30"/>
      <c r="Q58" s="24"/>
      <c r="R58" s="30"/>
      <c r="S58" s="4"/>
      <c r="T58" s="158"/>
      <c r="U58" s="28"/>
      <c r="V58" s="10"/>
      <c r="W58" s="10"/>
      <c r="Y58" s="901"/>
      <c r="Z58" s="929"/>
      <c r="AA58" s="935"/>
      <c r="AB58" s="12"/>
      <c r="AC58" s="26"/>
    </row>
    <row r="59" spans="2:30" s="1" customFormat="1" ht="15" thickBot="1" x14ac:dyDescent="0.25">
      <c r="B59" s="411" t="s">
        <v>156</v>
      </c>
      <c r="C59" s="412"/>
      <c r="D59" s="413"/>
      <c r="E59" s="414"/>
      <c r="F59" s="554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5"/>
      <c r="T59" s="158"/>
      <c r="U59" s="28"/>
      <c r="V59" s="10"/>
      <c r="W59" s="10"/>
      <c r="Y59" s="978"/>
      <c r="Z59" s="979"/>
      <c r="AA59" s="978"/>
      <c r="AB59" s="12"/>
      <c r="AC59" s="26"/>
    </row>
    <row r="60" spans="2:30" s="1" customFormat="1" ht="12.75" x14ac:dyDescent="0.2">
      <c r="B60" s="319" t="s">
        <v>14</v>
      </c>
      <c r="C60" s="754">
        <v>16442</v>
      </c>
      <c r="D60" s="451" t="s">
        <v>114</v>
      </c>
      <c r="E60" s="696">
        <v>2013</v>
      </c>
      <c r="F60" s="697" t="s">
        <v>23</v>
      </c>
      <c r="G60" s="40">
        <v>132</v>
      </c>
      <c r="H60" s="10">
        <v>22</v>
      </c>
      <c r="I60" s="325">
        <v>117</v>
      </c>
      <c r="J60" s="372">
        <v>22</v>
      </c>
      <c r="K60" s="40">
        <v>156</v>
      </c>
      <c r="L60" s="30">
        <v>30</v>
      </c>
      <c r="M60" s="325">
        <v>155</v>
      </c>
      <c r="N60" s="30">
        <v>30</v>
      </c>
      <c r="O60" s="750">
        <v>129</v>
      </c>
      <c r="P60" s="30">
        <v>26</v>
      </c>
      <c r="Q60" s="750"/>
      <c r="R60" s="30"/>
      <c r="S60" s="416">
        <f t="shared" ref="S60:S65" si="2">H60+J60+L60+N60+P60+R60-T60</f>
        <v>108</v>
      </c>
      <c r="T60" s="783">
        <v>22</v>
      </c>
      <c r="U60" s="28"/>
      <c r="V60" s="10">
        <v>30</v>
      </c>
      <c r="W60" s="10">
        <v>60</v>
      </c>
      <c r="Y60" s="976"/>
      <c r="Z60" s="980"/>
      <c r="AA60" s="976"/>
      <c r="AB60" s="769"/>
      <c r="AC60" s="769"/>
      <c r="AD60" s="841"/>
    </row>
    <row r="61" spans="2:30" s="1" customFormat="1" ht="12.75" x14ac:dyDescent="0.2">
      <c r="B61" s="321" t="s">
        <v>15</v>
      </c>
      <c r="C61" s="755"/>
      <c r="D61" s="840" t="s">
        <v>110</v>
      </c>
      <c r="E61" s="696">
        <v>2014</v>
      </c>
      <c r="F61" s="698" t="s">
        <v>23</v>
      </c>
      <c r="G61" s="40">
        <v>133</v>
      </c>
      <c r="H61" s="10">
        <v>24</v>
      </c>
      <c r="I61" s="500">
        <v>118</v>
      </c>
      <c r="J61" s="328">
        <v>24</v>
      </c>
      <c r="K61" s="40">
        <v>140</v>
      </c>
      <c r="L61" s="30">
        <v>24</v>
      </c>
      <c r="M61" s="500">
        <v>125</v>
      </c>
      <c r="N61" s="10">
        <v>24</v>
      </c>
      <c r="O61" s="500">
        <v>137</v>
      </c>
      <c r="P61" s="30">
        <v>30</v>
      </c>
      <c r="Q61" s="500"/>
      <c r="R61" s="30"/>
      <c r="S61" s="416">
        <f t="shared" si="2"/>
        <v>102</v>
      </c>
      <c r="T61" s="784">
        <v>24</v>
      </c>
      <c r="U61" s="28"/>
      <c r="V61" s="10">
        <v>26</v>
      </c>
      <c r="W61" s="10">
        <v>52</v>
      </c>
      <c r="Y61" s="976"/>
      <c r="Z61" s="980"/>
      <c r="AA61" s="976"/>
      <c r="AB61" s="425"/>
      <c r="AC61" s="425"/>
      <c r="AD61" s="841"/>
    </row>
    <row r="62" spans="2:30" s="1" customFormat="1" ht="13.5" customHeight="1" x14ac:dyDescent="0.2">
      <c r="B62" s="322" t="s">
        <v>17</v>
      </c>
      <c r="C62" s="755">
        <v>16436</v>
      </c>
      <c r="D62" s="19" t="s">
        <v>112</v>
      </c>
      <c r="E62" s="699">
        <v>2013</v>
      </c>
      <c r="F62" s="698" t="s">
        <v>23</v>
      </c>
      <c r="G62" s="40">
        <v>135</v>
      </c>
      <c r="H62" s="10">
        <v>26</v>
      </c>
      <c r="I62" s="500">
        <v>145</v>
      </c>
      <c r="J62" s="328">
        <v>30</v>
      </c>
      <c r="K62" s="40">
        <v>115</v>
      </c>
      <c r="L62" s="30">
        <v>21</v>
      </c>
      <c r="M62" s="500">
        <v>118</v>
      </c>
      <c r="N62" s="30">
        <v>22</v>
      </c>
      <c r="O62" s="502">
        <v>110</v>
      </c>
      <c r="P62" s="30">
        <v>22</v>
      </c>
      <c r="Q62" s="502"/>
      <c r="R62" s="30"/>
      <c r="S62" s="416">
        <f t="shared" si="2"/>
        <v>100</v>
      </c>
      <c r="T62" s="784">
        <v>21</v>
      </c>
      <c r="U62" s="28"/>
      <c r="V62" s="10">
        <v>24</v>
      </c>
      <c r="W62" s="10">
        <v>48</v>
      </c>
      <c r="Y62" s="976"/>
      <c r="Z62" s="980"/>
      <c r="AA62" s="976"/>
      <c r="AB62" s="425"/>
      <c r="AC62" s="425"/>
      <c r="AD62" s="841"/>
    </row>
    <row r="63" spans="2:30" s="1" customFormat="1" ht="12.75" x14ac:dyDescent="0.2">
      <c r="B63" s="384" t="s">
        <v>18</v>
      </c>
      <c r="C63" s="421"/>
      <c r="D63" s="790" t="s">
        <v>109</v>
      </c>
      <c r="E63" s="518">
        <v>2014</v>
      </c>
      <c r="F63" s="541" t="s">
        <v>23</v>
      </c>
      <c r="G63" s="14">
        <v>138</v>
      </c>
      <c r="H63" s="10">
        <v>30</v>
      </c>
      <c r="I63" s="502">
        <v>99</v>
      </c>
      <c r="J63" s="328">
        <v>20</v>
      </c>
      <c r="K63" s="14">
        <v>108</v>
      </c>
      <c r="L63" s="30">
        <v>20</v>
      </c>
      <c r="M63" s="502">
        <v>110</v>
      </c>
      <c r="N63" s="10">
        <v>21</v>
      </c>
      <c r="O63" s="500">
        <v>114</v>
      </c>
      <c r="P63" s="30">
        <v>24</v>
      </c>
      <c r="Q63" s="500"/>
      <c r="R63" s="30"/>
      <c r="S63" s="416">
        <f t="shared" si="2"/>
        <v>95</v>
      </c>
      <c r="T63" s="784">
        <v>20</v>
      </c>
      <c r="U63" s="28"/>
      <c r="V63" s="10">
        <v>22</v>
      </c>
      <c r="W63" s="10">
        <v>44</v>
      </c>
      <c r="Y63" s="976"/>
      <c r="Z63" s="980"/>
      <c r="AA63" s="976"/>
      <c r="AB63" s="208"/>
      <c r="AC63" s="208"/>
      <c r="AD63" s="841"/>
    </row>
    <row r="64" spans="2:30" s="1" customFormat="1" ht="12.75" x14ac:dyDescent="0.2">
      <c r="B64" s="384" t="s">
        <v>19</v>
      </c>
      <c r="C64" s="756">
        <v>16437</v>
      </c>
      <c r="D64" s="1" t="s">
        <v>113</v>
      </c>
      <c r="E64" s="518">
        <v>2013</v>
      </c>
      <c r="F64" s="541" t="s">
        <v>23</v>
      </c>
      <c r="G64" s="14">
        <v>58</v>
      </c>
      <c r="H64" s="10">
        <v>21</v>
      </c>
      <c r="I64" s="502">
        <v>112</v>
      </c>
      <c r="J64" s="328">
        <v>21</v>
      </c>
      <c r="K64" s="14">
        <v>135</v>
      </c>
      <c r="L64" s="30">
        <v>22</v>
      </c>
      <c r="M64" s="502">
        <v>131</v>
      </c>
      <c r="N64" s="328">
        <v>26</v>
      </c>
      <c r="O64" s="24">
        <v>78</v>
      </c>
      <c r="P64" s="30">
        <v>21</v>
      </c>
      <c r="Q64" s="453"/>
      <c r="R64" s="30"/>
      <c r="S64" s="416">
        <f t="shared" si="2"/>
        <v>90</v>
      </c>
      <c r="T64" s="784">
        <v>21</v>
      </c>
      <c r="U64" s="28"/>
      <c r="V64" s="10">
        <v>21</v>
      </c>
      <c r="W64" s="10">
        <v>42</v>
      </c>
      <c r="Y64" s="976"/>
      <c r="Z64" s="980"/>
      <c r="AA64" s="976"/>
      <c r="AB64" s="208"/>
      <c r="AC64" s="208"/>
      <c r="AD64" s="841"/>
    </row>
    <row r="65" spans="2:30" s="1" customFormat="1" ht="13.5" thickBot="1" x14ac:dyDescent="0.25">
      <c r="B65" s="384" t="s">
        <v>45</v>
      </c>
      <c r="C65" s="756">
        <v>16434</v>
      </c>
      <c r="D65" s="1" t="s">
        <v>111</v>
      </c>
      <c r="E65" s="518">
        <v>2013</v>
      </c>
      <c r="F65" s="541" t="s">
        <v>23</v>
      </c>
      <c r="G65" s="14"/>
      <c r="H65" s="22"/>
      <c r="I65" s="502">
        <v>131</v>
      </c>
      <c r="J65" s="328">
        <v>26</v>
      </c>
      <c r="K65" s="14">
        <v>150</v>
      </c>
      <c r="L65" s="30">
        <v>26</v>
      </c>
      <c r="M65" s="500"/>
      <c r="N65" s="328"/>
      <c r="O65" s="40"/>
      <c r="P65" s="30"/>
      <c r="Q65" s="500"/>
      <c r="R65" s="30"/>
      <c r="S65" s="416">
        <f t="shared" si="2"/>
        <v>52</v>
      </c>
      <c r="T65" s="784">
        <v>0</v>
      </c>
      <c r="U65" s="28"/>
      <c r="V65" s="10">
        <v>20</v>
      </c>
      <c r="W65" s="10">
        <v>40</v>
      </c>
      <c r="Y65" s="976"/>
      <c r="Z65" s="977"/>
      <c r="AA65" s="976"/>
      <c r="AB65" s="306"/>
    </row>
    <row r="66" spans="2:30" s="1" customFormat="1" ht="15" thickBot="1" x14ac:dyDescent="0.25">
      <c r="B66" s="877" t="s">
        <v>53</v>
      </c>
      <c r="C66" s="878"/>
      <c r="D66" s="878"/>
      <c r="E66" s="878"/>
      <c r="F66" s="878"/>
      <c r="G66" s="878"/>
      <c r="H66" s="878"/>
      <c r="I66" s="878"/>
      <c r="J66" s="878"/>
      <c r="K66" s="878"/>
      <c r="L66" s="878"/>
      <c r="M66" s="878"/>
      <c r="N66" s="878"/>
      <c r="O66" s="878"/>
      <c r="P66" s="878"/>
      <c r="Q66" s="878"/>
      <c r="R66" s="878"/>
      <c r="S66" s="879"/>
      <c r="T66" s="784"/>
      <c r="U66" s="28"/>
      <c r="V66" s="10"/>
      <c r="W66" s="10"/>
      <c r="Y66" s="978"/>
      <c r="Z66" s="979"/>
      <c r="AA66" s="978"/>
      <c r="AB66" s="12"/>
    </row>
    <row r="67" spans="2:30" s="1" customFormat="1" ht="13.5" thickBot="1" x14ac:dyDescent="0.25">
      <c r="B67" s="529" t="s">
        <v>14</v>
      </c>
      <c r="C67" s="530"/>
      <c r="D67" s="531" t="s">
        <v>12</v>
      </c>
      <c r="E67" s="532"/>
      <c r="F67" s="557"/>
      <c r="G67" s="533">
        <v>406</v>
      </c>
      <c r="H67" s="534">
        <v>20</v>
      </c>
      <c r="I67" s="533">
        <v>394</v>
      </c>
      <c r="J67" s="535">
        <v>20</v>
      </c>
      <c r="K67" s="533">
        <v>446</v>
      </c>
      <c r="L67" s="535">
        <v>20</v>
      </c>
      <c r="M67" s="536">
        <v>411</v>
      </c>
      <c r="N67" s="535">
        <v>20</v>
      </c>
      <c r="O67" s="843">
        <v>380</v>
      </c>
      <c r="P67" s="535">
        <v>20</v>
      </c>
      <c r="Q67" s="538"/>
      <c r="R67" s="539"/>
      <c r="S67" s="540">
        <f>H67+J67+L67+N67+P67+R67</f>
        <v>100</v>
      </c>
      <c r="T67" s="784"/>
      <c r="U67" s="28"/>
      <c r="V67" s="10"/>
      <c r="W67" s="10"/>
      <c r="Y67" s="978"/>
      <c r="Z67" s="979"/>
      <c r="AA67" s="978"/>
      <c r="AB67" s="12"/>
    </row>
    <row r="68" spans="2:30" s="1" customFormat="1" ht="15" thickBot="1" x14ac:dyDescent="0.25">
      <c r="B68" s="411" t="s">
        <v>155</v>
      </c>
      <c r="C68" s="412"/>
      <c r="D68" s="413"/>
      <c r="E68" s="414"/>
      <c r="F68" s="554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5"/>
      <c r="T68" s="784"/>
      <c r="U68" s="28"/>
      <c r="V68" s="10"/>
      <c r="W68" s="10"/>
      <c r="Y68" s="997"/>
      <c r="Z68" s="998"/>
      <c r="AA68" s="997"/>
      <c r="AB68" s="12"/>
    </row>
    <row r="69" spans="2:30" s="1" customFormat="1" ht="12.75" x14ac:dyDescent="0.2">
      <c r="B69" s="319" t="s">
        <v>14</v>
      </c>
      <c r="C69" s="756">
        <v>16447</v>
      </c>
      <c r="D69" s="19" t="s">
        <v>63</v>
      </c>
      <c r="E69" s="421">
        <v>2011</v>
      </c>
      <c r="F69" s="698" t="s">
        <v>23</v>
      </c>
      <c r="G69" s="40">
        <v>183</v>
      </c>
      <c r="H69" s="10">
        <v>30</v>
      </c>
      <c r="I69" s="500">
        <v>180</v>
      </c>
      <c r="J69" s="328">
        <v>30</v>
      </c>
      <c r="K69" s="40">
        <v>174</v>
      </c>
      <c r="L69" s="30">
        <v>30</v>
      </c>
      <c r="M69" s="500">
        <v>180</v>
      </c>
      <c r="N69" s="456">
        <v>30</v>
      </c>
      <c r="O69" s="40"/>
      <c r="P69" s="30"/>
      <c r="Q69" s="453"/>
      <c r="R69" s="30"/>
      <c r="S69" s="416">
        <f t="shared" ref="S69:S74" si="3">H69+J69+L69+N69+P69+R69-T69</f>
        <v>120</v>
      </c>
      <c r="T69" s="784">
        <v>0</v>
      </c>
      <c r="U69" s="28"/>
      <c r="V69" s="10">
        <v>30</v>
      </c>
      <c r="W69" s="10">
        <v>60</v>
      </c>
      <c r="Y69" s="941"/>
      <c r="Z69" s="961"/>
      <c r="AA69" s="933"/>
      <c r="AB69" s="27"/>
      <c r="AC69" s="27"/>
      <c r="AD69" s="668"/>
    </row>
    <row r="70" spans="2:30" s="1" customFormat="1" ht="12.75" x14ac:dyDescent="0.2">
      <c r="B70" s="321" t="s">
        <v>15</v>
      </c>
      <c r="C70" s="524">
        <v>15881</v>
      </c>
      <c r="D70" s="19" t="s">
        <v>122</v>
      </c>
      <c r="E70" s="421">
        <v>2012</v>
      </c>
      <c r="F70" s="698" t="s">
        <v>23</v>
      </c>
      <c r="G70" s="40">
        <v>171</v>
      </c>
      <c r="H70" s="10">
        <v>26</v>
      </c>
      <c r="I70" s="500">
        <v>173</v>
      </c>
      <c r="J70" s="328">
        <v>26</v>
      </c>
      <c r="K70" s="40">
        <v>173</v>
      </c>
      <c r="L70" s="30">
        <v>26</v>
      </c>
      <c r="M70" s="500"/>
      <c r="N70" s="456"/>
      <c r="O70" s="40">
        <v>169</v>
      </c>
      <c r="P70" s="30">
        <v>30</v>
      </c>
      <c r="Q70" s="453"/>
      <c r="R70" s="30"/>
      <c r="S70" s="416">
        <f t="shared" si="3"/>
        <v>108</v>
      </c>
      <c r="T70" s="784">
        <v>0</v>
      </c>
      <c r="U70" s="28"/>
      <c r="V70" s="10">
        <v>26</v>
      </c>
      <c r="W70" s="10">
        <v>52</v>
      </c>
      <c r="Y70" s="976"/>
      <c r="Z70" s="980"/>
      <c r="AA70" s="976"/>
      <c r="AB70" s="208"/>
      <c r="AC70" s="208"/>
      <c r="AD70" s="841"/>
    </row>
    <row r="71" spans="2:30" s="1" customFormat="1" ht="12.75" x14ac:dyDescent="0.2">
      <c r="B71" s="322" t="s">
        <v>17</v>
      </c>
      <c r="C71" s="756">
        <v>16448</v>
      </c>
      <c r="D71" s="19" t="s">
        <v>116</v>
      </c>
      <c r="E71" s="699">
        <v>2011</v>
      </c>
      <c r="F71" s="698" t="s">
        <v>23</v>
      </c>
      <c r="G71" s="40">
        <v>136</v>
      </c>
      <c r="H71" s="10">
        <v>24</v>
      </c>
      <c r="I71" s="500">
        <v>151</v>
      </c>
      <c r="J71" s="328">
        <v>22</v>
      </c>
      <c r="K71" s="40">
        <v>162</v>
      </c>
      <c r="L71" s="30">
        <v>24</v>
      </c>
      <c r="M71" s="500">
        <v>171</v>
      </c>
      <c r="N71" s="456">
        <v>26</v>
      </c>
      <c r="O71" s="40">
        <v>155</v>
      </c>
      <c r="P71" s="30">
        <v>26</v>
      </c>
      <c r="Q71" s="453"/>
      <c r="R71" s="30"/>
      <c r="S71" s="416">
        <f t="shared" si="3"/>
        <v>100</v>
      </c>
      <c r="T71" s="784">
        <v>22</v>
      </c>
      <c r="U71" s="28"/>
      <c r="V71" s="10">
        <v>24</v>
      </c>
      <c r="W71" s="10">
        <v>48</v>
      </c>
      <c r="Y71" s="941"/>
      <c r="Z71" s="961"/>
      <c r="AA71" s="933"/>
      <c r="AB71" s="27"/>
      <c r="AC71" s="27"/>
      <c r="AD71" s="668"/>
    </row>
    <row r="72" spans="2:30" s="1" customFormat="1" ht="12.75" x14ac:dyDescent="0.2">
      <c r="B72" s="384" t="s">
        <v>57</v>
      </c>
      <c r="C72" s="756">
        <v>16441</v>
      </c>
      <c r="D72" s="1" t="s">
        <v>115</v>
      </c>
      <c r="E72" s="518">
        <v>2011</v>
      </c>
      <c r="F72" s="541" t="s">
        <v>23</v>
      </c>
      <c r="G72" s="14">
        <v>103</v>
      </c>
      <c r="H72" s="10">
        <v>21</v>
      </c>
      <c r="I72" s="502">
        <v>154</v>
      </c>
      <c r="J72" s="328">
        <v>24</v>
      </c>
      <c r="K72" s="14">
        <v>139</v>
      </c>
      <c r="L72" s="30">
        <v>22</v>
      </c>
      <c r="M72" s="502">
        <v>145</v>
      </c>
      <c r="N72" s="456">
        <v>24</v>
      </c>
      <c r="O72" s="40">
        <v>145</v>
      </c>
      <c r="P72" s="30">
        <v>24</v>
      </c>
      <c r="Q72" s="453"/>
      <c r="R72" s="30"/>
      <c r="S72" s="416">
        <f t="shared" si="3"/>
        <v>94</v>
      </c>
      <c r="T72" s="784">
        <v>21</v>
      </c>
      <c r="U72" s="28"/>
      <c r="V72" s="10">
        <v>22</v>
      </c>
      <c r="W72" s="10">
        <v>44</v>
      </c>
      <c r="Y72" s="941"/>
      <c r="Z72" s="961"/>
      <c r="AA72" s="933"/>
      <c r="AB72" s="27"/>
      <c r="AC72" s="27"/>
      <c r="AD72" s="668"/>
    </row>
    <row r="73" spans="2:30" s="1" customFormat="1" ht="12.75" x14ac:dyDescent="0.2">
      <c r="B73" s="384" t="s">
        <v>58</v>
      </c>
      <c r="C73" s="756">
        <v>16433</v>
      </c>
      <c r="D73" s="1" t="s">
        <v>149</v>
      </c>
      <c r="E73" s="518">
        <v>2011</v>
      </c>
      <c r="F73" s="541" t="s">
        <v>23</v>
      </c>
      <c r="G73" s="14">
        <v>123</v>
      </c>
      <c r="H73" s="10">
        <v>22</v>
      </c>
      <c r="I73" s="502">
        <v>123</v>
      </c>
      <c r="J73" s="328">
        <v>21</v>
      </c>
      <c r="K73" s="40"/>
      <c r="L73" s="30"/>
      <c r="M73" s="502">
        <v>114</v>
      </c>
      <c r="N73" s="456">
        <v>22</v>
      </c>
      <c r="O73" s="40">
        <v>132</v>
      </c>
      <c r="P73" s="30">
        <v>21</v>
      </c>
      <c r="Q73" s="453"/>
      <c r="R73" s="30"/>
      <c r="S73" s="416">
        <f t="shared" si="3"/>
        <v>86</v>
      </c>
      <c r="T73" s="784">
        <v>0</v>
      </c>
      <c r="U73" s="28"/>
      <c r="V73" s="10">
        <v>21</v>
      </c>
      <c r="W73" s="10">
        <v>42</v>
      </c>
      <c r="Y73" s="941"/>
      <c r="Z73" s="961"/>
      <c r="AA73" s="933"/>
      <c r="AB73" s="27"/>
      <c r="AC73" s="27"/>
      <c r="AD73" s="668"/>
    </row>
    <row r="74" spans="2:30" s="1" customFormat="1" ht="12.75" x14ac:dyDescent="0.2">
      <c r="B74" s="384" t="s">
        <v>59</v>
      </c>
      <c r="C74" s="756">
        <v>16439</v>
      </c>
      <c r="D74" s="1" t="s">
        <v>118</v>
      </c>
      <c r="E74" s="518">
        <v>2011</v>
      </c>
      <c r="F74" s="541" t="s">
        <v>23</v>
      </c>
      <c r="G74" s="14">
        <v>95</v>
      </c>
      <c r="H74" s="10">
        <v>20</v>
      </c>
      <c r="I74" s="502">
        <v>84</v>
      </c>
      <c r="J74" s="328">
        <v>20</v>
      </c>
      <c r="K74" s="14">
        <v>131</v>
      </c>
      <c r="L74" s="30">
        <v>21</v>
      </c>
      <c r="M74" s="502">
        <v>104</v>
      </c>
      <c r="N74" s="456">
        <v>21</v>
      </c>
      <c r="O74" s="40">
        <v>143</v>
      </c>
      <c r="P74" s="30">
        <v>22</v>
      </c>
      <c r="Q74" s="453"/>
      <c r="R74" s="30"/>
      <c r="S74" s="416">
        <f t="shared" si="3"/>
        <v>84</v>
      </c>
      <c r="T74" s="784">
        <v>20</v>
      </c>
      <c r="U74" s="28"/>
      <c r="V74" s="10">
        <v>20</v>
      </c>
      <c r="W74" s="10">
        <v>40</v>
      </c>
      <c r="Y74" s="941"/>
      <c r="Z74" s="961"/>
      <c r="AA74" s="933"/>
      <c r="AB74" s="29"/>
      <c r="AC74" s="29"/>
      <c r="AD74" s="668"/>
    </row>
    <row r="75" spans="2:30" s="1" customFormat="1" ht="13.5" thickBot="1" x14ac:dyDescent="0.25">
      <c r="B75" s="384"/>
      <c r="C75" s="757"/>
      <c r="D75" s="452"/>
      <c r="E75" s="263"/>
      <c r="F75" s="555"/>
      <c r="G75" s="14"/>
      <c r="H75" s="10"/>
      <c r="I75" s="501"/>
      <c r="J75" s="455"/>
      <c r="K75" s="40"/>
      <c r="L75" s="30"/>
      <c r="M75" s="327"/>
      <c r="N75" s="457"/>
      <c r="O75" s="24"/>
      <c r="P75" s="30"/>
      <c r="Q75" s="454"/>
      <c r="R75" s="30"/>
      <c r="S75" s="416">
        <f t="shared" ref="S75" si="4">H75+J75+L75+N75+P75+R75-T75</f>
        <v>0</v>
      </c>
      <c r="T75" s="785">
        <v>0</v>
      </c>
      <c r="U75" s="28"/>
      <c r="V75" s="10">
        <v>19</v>
      </c>
      <c r="W75" s="10">
        <v>38</v>
      </c>
      <c r="Y75" s="997"/>
      <c r="Z75" s="998"/>
      <c r="AA75" s="997"/>
      <c r="AB75" s="12"/>
    </row>
    <row r="76" spans="2:30" s="1" customFormat="1" x14ac:dyDescent="0.2">
      <c r="B76" s="391" t="s">
        <v>157</v>
      </c>
      <c r="C76" s="392"/>
      <c r="D76" s="393"/>
      <c r="E76" s="394"/>
      <c r="F76" s="556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417"/>
      <c r="T76" s="158"/>
      <c r="U76" s="28"/>
      <c r="V76" s="10"/>
      <c r="W76" s="10"/>
      <c r="Y76" s="997"/>
      <c r="Z76" s="998"/>
      <c r="AA76" s="997"/>
      <c r="AB76" s="12"/>
    </row>
    <row r="77" spans="2:30" s="1" customFormat="1" ht="13.5" customHeight="1" x14ac:dyDescent="0.2">
      <c r="B77" s="319" t="s">
        <v>14</v>
      </c>
      <c r="C77" s="524">
        <v>16220</v>
      </c>
      <c r="D77" s="669" t="s">
        <v>144</v>
      </c>
      <c r="E77" s="421">
        <v>2011</v>
      </c>
      <c r="F77" s="698" t="s">
        <v>22</v>
      </c>
      <c r="G77" s="40">
        <v>166</v>
      </c>
      <c r="H77" s="10">
        <v>30</v>
      </c>
      <c r="I77" s="500">
        <v>165</v>
      </c>
      <c r="J77" s="328">
        <v>30</v>
      </c>
      <c r="K77" s="40">
        <v>173</v>
      </c>
      <c r="L77" s="30">
        <v>30</v>
      </c>
      <c r="M77" s="502"/>
      <c r="N77" s="456"/>
      <c r="O77" s="40">
        <v>162</v>
      </c>
      <c r="P77" s="456">
        <v>24</v>
      </c>
      <c r="Q77" s="14"/>
      <c r="R77" s="30"/>
      <c r="S77" s="416">
        <f>H77+J77+L77+N77+P77+R77-T77</f>
        <v>114</v>
      </c>
      <c r="T77" s="783"/>
      <c r="U77" s="28"/>
      <c r="V77" s="10">
        <v>30</v>
      </c>
      <c r="W77" s="10">
        <v>60</v>
      </c>
      <c r="Y77" s="976"/>
      <c r="Z77" s="974"/>
      <c r="AA77" s="975"/>
      <c r="AB77" s="11"/>
      <c r="AC77" s="11"/>
      <c r="AD77" s="12"/>
    </row>
    <row r="78" spans="2:30" s="1" customFormat="1" ht="13.5" customHeight="1" x14ac:dyDescent="0.2">
      <c r="B78" s="321" t="s">
        <v>15</v>
      </c>
      <c r="C78" s="524">
        <v>16117</v>
      </c>
      <c r="D78" s="670" t="s">
        <v>65</v>
      </c>
      <c r="E78" s="699">
        <v>2011</v>
      </c>
      <c r="F78" s="698" t="s">
        <v>23</v>
      </c>
      <c r="G78" s="40">
        <v>146</v>
      </c>
      <c r="H78" s="10">
        <v>24</v>
      </c>
      <c r="I78" s="500">
        <v>149</v>
      </c>
      <c r="J78" s="328">
        <v>26</v>
      </c>
      <c r="K78" s="40">
        <v>161</v>
      </c>
      <c r="L78" s="30">
        <v>26</v>
      </c>
      <c r="M78" s="500">
        <v>173</v>
      </c>
      <c r="N78" s="456">
        <v>30</v>
      </c>
      <c r="O78" s="40">
        <v>170</v>
      </c>
      <c r="P78" s="456">
        <v>30</v>
      </c>
      <c r="Q78" s="574"/>
      <c r="R78" s="30"/>
      <c r="S78" s="416">
        <f>H78+J78+L78+N78+P78+R78-T78</f>
        <v>112</v>
      </c>
      <c r="T78" s="784">
        <v>24</v>
      </c>
      <c r="U78" s="28"/>
      <c r="V78" s="10">
        <v>26</v>
      </c>
      <c r="W78" s="10">
        <v>52</v>
      </c>
      <c r="Y78" s="941"/>
      <c r="Z78" s="961"/>
      <c r="AA78" s="933"/>
      <c r="AB78" s="29"/>
      <c r="AC78" s="29"/>
      <c r="AD78" s="12"/>
    </row>
    <row r="79" spans="2:30" s="1" customFormat="1" ht="13.5" customHeight="1" x14ac:dyDescent="0.2">
      <c r="B79" s="322" t="s">
        <v>17</v>
      </c>
      <c r="C79" s="524">
        <v>16122</v>
      </c>
      <c r="D79" s="669" t="s">
        <v>64</v>
      </c>
      <c r="E79" s="421">
        <v>2011</v>
      </c>
      <c r="F79" s="698" t="s">
        <v>23</v>
      </c>
      <c r="G79" s="40">
        <v>163</v>
      </c>
      <c r="H79" s="10">
        <v>26</v>
      </c>
      <c r="I79" s="500">
        <v>144</v>
      </c>
      <c r="J79" s="328">
        <v>24</v>
      </c>
      <c r="K79" s="40">
        <v>155</v>
      </c>
      <c r="L79" s="30">
        <v>24</v>
      </c>
      <c r="M79" s="500">
        <v>146</v>
      </c>
      <c r="N79" s="456">
        <v>26</v>
      </c>
      <c r="O79" s="40">
        <v>163</v>
      </c>
      <c r="P79" s="456">
        <v>26</v>
      </c>
      <c r="Q79" s="14"/>
      <c r="R79" s="30"/>
      <c r="S79" s="416">
        <f>H79+J79+L79+N79+P79+R79-T79</f>
        <v>102</v>
      </c>
      <c r="T79" s="784">
        <v>24</v>
      </c>
      <c r="U79" s="28"/>
      <c r="V79" s="10">
        <v>24</v>
      </c>
      <c r="W79" s="10">
        <v>48</v>
      </c>
      <c r="Y79" s="941"/>
      <c r="Z79" s="961"/>
      <c r="AA79" s="975"/>
      <c r="AB79" s="671"/>
      <c r="AC79" s="671"/>
      <c r="AD79" s="12"/>
    </row>
    <row r="80" spans="2:30" s="1" customFormat="1" ht="13.5" customHeight="1" x14ac:dyDescent="0.2">
      <c r="B80" s="517" t="s">
        <v>18</v>
      </c>
      <c r="C80" s="756">
        <v>16435</v>
      </c>
      <c r="D80" s="207" t="s">
        <v>145</v>
      </c>
      <c r="E80" s="524">
        <v>2013</v>
      </c>
      <c r="F80" s="541" t="s">
        <v>23</v>
      </c>
      <c r="G80" s="14">
        <v>86</v>
      </c>
      <c r="H80" s="10">
        <v>22</v>
      </c>
      <c r="I80" s="502">
        <v>103</v>
      </c>
      <c r="J80" s="328">
        <v>22</v>
      </c>
      <c r="K80" s="14">
        <v>143</v>
      </c>
      <c r="L80" s="30">
        <v>22</v>
      </c>
      <c r="M80" s="502">
        <v>83</v>
      </c>
      <c r="N80" s="456">
        <v>24</v>
      </c>
      <c r="O80" s="14"/>
      <c r="P80" s="456"/>
      <c r="Q80" s="14"/>
      <c r="R80" s="30"/>
      <c r="S80" s="416">
        <f>H80+J80+L80+N80+P80+R80-T80</f>
        <v>90</v>
      </c>
      <c r="T80" s="784">
        <v>0</v>
      </c>
      <c r="U80" s="28"/>
      <c r="V80" s="10">
        <v>22</v>
      </c>
      <c r="W80" s="10">
        <v>44</v>
      </c>
      <c r="Y80" s="941"/>
      <c r="Z80" s="961"/>
      <c r="AA80" s="975"/>
      <c r="AB80" s="667"/>
      <c r="AC80" s="667"/>
      <c r="AD80" s="12"/>
    </row>
    <row r="81" spans="2:31" s="1" customFormat="1" ht="13.5" customHeight="1" x14ac:dyDescent="0.2">
      <c r="B81" s="517" t="s">
        <v>19</v>
      </c>
      <c r="C81" s="257"/>
      <c r="D81" s="1" t="s">
        <v>180</v>
      </c>
      <c r="E81" s="847">
        <v>2014</v>
      </c>
      <c r="F81" s="849" t="s">
        <v>20</v>
      </c>
      <c r="G81" s="14"/>
      <c r="H81" s="10"/>
      <c r="I81" s="852"/>
      <c r="J81" s="328"/>
      <c r="K81" s="14"/>
      <c r="L81" s="30"/>
      <c r="M81" s="852"/>
      <c r="N81" s="456"/>
      <c r="O81" s="14">
        <v>104</v>
      </c>
      <c r="P81" s="30">
        <v>22</v>
      </c>
      <c r="Q81" s="852"/>
      <c r="R81" s="456"/>
      <c r="S81" s="416">
        <f>H81+J81+L81+N81+P81+R81-T81</f>
        <v>22</v>
      </c>
      <c r="T81" s="786"/>
      <c r="U81" s="28"/>
      <c r="V81" s="10"/>
      <c r="W81" s="10"/>
      <c r="Y81" s="941"/>
      <c r="Z81" s="961"/>
      <c r="AA81" s="975"/>
      <c r="AB81" s="667"/>
      <c r="AC81" s="667"/>
      <c r="AD81" s="12"/>
    </row>
    <row r="82" spans="2:31" s="1" customFormat="1" ht="13.5" customHeight="1" thickBot="1" x14ac:dyDescent="0.25">
      <c r="B82" s="517"/>
      <c r="C82" s="257"/>
      <c r="D82" s="1" t="s">
        <v>50</v>
      </c>
      <c r="E82" s="848">
        <v>2012</v>
      </c>
      <c r="F82" s="850" t="s">
        <v>20</v>
      </c>
      <c r="G82" s="14"/>
      <c r="H82" s="10"/>
      <c r="I82" s="853"/>
      <c r="J82" s="851"/>
      <c r="K82" s="14"/>
      <c r="L82" s="30"/>
      <c r="M82" s="853"/>
      <c r="N82" s="854"/>
      <c r="O82" s="14"/>
      <c r="P82" s="30"/>
      <c r="Q82" s="853"/>
      <c r="R82" s="854"/>
      <c r="S82" s="846"/>
      <c r="T82" s="786"/>
      <c r="U82" s="28"/>
      <c r="V82" s="10"/>
      <c r="W82" s="10"/>
      <c r="Y82" s="941"/>
      <c r="Z82" s="961"/>
      <c r="AA82" s="975"/>
      <c r="AB82" s="667"/>
      <c r="AC82" s="667"/>
      <c r="AD82" s="12"/>
    </row>
    <row r="83" spans="2:31" s="1" customFormat="1" ht="13.5" customHeight="1" thickBot="1" x14ac:dyDescent="0.25">
      <c r="B83" s="575" t="s">
        <v>53</v>
      </c>
      <c r="C83" s="576"/>
      <c r="D83" s="577"/>
      <c r="E83" s="578"/>
      <c r="F83" s="579"/>
      <c r="G83" s="580"/>
      <c r="H83" s="581"/>
      <c r="I83" s="582"/>
      <c r="J83" s="582"/>
      <c r="K83" s="582"/>
      <c r="L83" s="581"/>
      <c r="M83" s="583"/>
      <c r="N83" s="584"/>
      <c r="O83" s="584"/>
      <c r="P83" s="584"/>
      <c r="Q83" s="584"/>
      <c r="R83" s="584"/>
      <c r="S83" s="585"/>
      <c r="T83" s="786"/>
      <c r="U83" s="28"/>
      <c r="V83" s="10"/>
      <c r="W83" s="10"/>
      <c r="Y83" s="941"/>
      <c r="Z83" s="961"/>
      <c r="AA83" s="933"/>
      <c r="AB83" s="29"/>
      <c r="AC83" s="29"/>
      <c r="AD83" s="12"/>
    </row>
    <row r="84" spans="2:31" s="142" customFormat="1" ht="13.5" customHeight="1" thickBot="1" x14ac:dyDescent="0.25">
      <c r="B84" s="529" t="s">
        <v>14</v>
      </c>
      <c r="C84" s="530"/>
      <c r="D84" s="531" t="s">
        <v>12</v>
      </c>
      <c r="E84" s="532"/>
      <c r="F84" s="557"/>
      <c r="G84" s="533">
        <v>517</v>
      </c>
      <c r="H84" s="534">
        <v>20</v>
      </c>
      <c r="I84" s="533">
        <v>507</v>
      </c>
      <c r="J84" s="535">
        <v>20</v>
      </c>
      <c r="K84" s="533">
        <v>509</v>
      </c>
      <c r="L84" s="535">
        <v>20</v>
      </c>
      <c r="M84" s="536">
        <v>525</v>
      </c>
      <c r="N84" s="535">
        <v>20</v>
      </c>
      <c r="O84" s="843">
        <v>502</v>
      </c>
      <c r="P84" s="537">
        <v>20</v>
      </c>
      <c r="Q84" s="538"/>
      <c r="R84" s="539"/>
      <c r="S84" s="540">
        <f>H84+J84+L84+N84+P84+R84</f>
        <v>100</v>
      </c>
      <c r="T84" s="786"/>
      <c r="U84" s="190"/>
      <c r="V84" s="148"/>
      <c r="W84" s="148"/>
      <c r="Y84" s="941"/>
      <c r="Z84" s="961"/>
      <c r="AA84" s="975"/>
      <c r="AB84" s="671"/>
      <c r="AC84" s="671"/>
      <c r="AD84" s="12"/>
    </row>
    <row r="85" spans="2:31" s="142" customFormat="1" ht="18.75" customHeight="1" thickBot="1" x14ac:dyDescent="0.25">
      <c r="B85" s="458" t="s">
        <v>160</v>
      </c>
      <c r="C85" s="459"/>
      <c r="D85" s="460"/>
      <c r="E85" s="461"/>
      <c r="F85" s="558"/>
      <c r="G85" s="462"/>
      <c r="H85" s="462"/>
      <c r="I85" s="463"/>
      <c r="J85" s="464"/>
      <c r="K85" s="462"/>
      <c r="L85" s="462"/>
      <c r="M85" s="463"/>
      <c r="N85" s="465"/>
      <c r="O85" s="465"/>
      <c r="P85" s="465"/>
      <c r="Q85" s="465"/>
      <c r="R85" s="465"/>
      <c r="S85" s="466" t="s">
        <v>6</v>
      </c>
      <c r="T85" s="787"/>
      <c r="U85" s="190"/>
      <c r="V85" s="228"/>
      <c r="W85" s="228"/>
      <c r="Y85" s="978"/>
      <c r="Z85" s="979"/>
      <c r="AA85" s="978"/>
      <c r="AB85" s="306"/>
      <c r="AC85" s="1"/>
    </row>
    <row r="86" spans="2:31" s="1" customFormat="1" ht="15" customHeight="1" x14ac:dyDescent="0.2">
      <c r="B86" s="67" t="s">
        <v>14</v>
      </c>
      <c r="C86" s="526">
        <v>15883</v>
      </c>
      <c r="D86" s="670" t="s">
        <v>46</v>
      </c>
      <c r="E86" s="855">
        <v>2010</v>
      </c>
      <c r="F86" s="543" t="s">
        <v>20</v>
      </c>
      <c r="G86" s="137">
        <v>152</v>
      </c>
      <c r="H86" s="148">
        <v>22</v>
      </c>
      <c r="I86" s="134">
        <v>168</v>
      </c>
      <c r="J86" s="330">
        <v>26</v>
      </c>
      <c r="K86" s="134">
        <v>172</v>
      </c>
      <c r="L86" s="148">
        <v>30</v>
      </c>
      <c r="M86" s="135">
        <v>160</v>
      </c>
      <c r="N86" s="148">
        <v>24</v>
      </c>
      <c r="O86" s="145">
        <v>163</v>
      </c>
      <c r="P86" s="148">
        <v>30</v>
      </c>
      <c r="Q86" s="135"/>
      <c r="R86" s="148"/>
      <c r="S86" s="308">
        <f t="shared" ref="S86:S91" si="5">H86+J86+L86+N86+P86+R86-T86</f>
        <v>110</v>
      </c>
      <c r="T86" s="783">
        <v>22</v>
      </c>
      <c r="U86" s="174"/>
      <c r="V86" s="10">
        <v>30</v>
      </c>
      <c r="W86" s="40">
        <v>60</v>
      </c>
      <c r="Y86" s="976"/>
      <c r="Z86" s="974"/>
      <c r="AA86" s="975"/>
      <c r="AB86" s="11"/>
      <c r="AC86" s="11"/>
      <c r="AD86" s="12"/>
    </row>
    <row r="87" spans="2:31" s="1" customFormat="1" ht="15" customHeight="1" x14ac:dyDescent="0.2">
      <c r="B87" s="321" t="s">
        <v>15</v>
      </c>
      <c r="C87" s="527">
        <v>15581</v>
      </c>
      <c r="D87" s="670" t="s">
        <v>40</v>
      </c>
      <c r="E87" s="856">
        <v>2009</v>
      </c>
      <c r="F87" s="700" t="s">
        <v>23</v>
      </c>
      <c r="G87" s="283">
        <v>160</v>
      </c>
      <c r="H87" s="148">
        <v>26</v>
      </c>
      <c r="I87" s="134">
        <v>169</v>
      </c>
      <c r="J87" s="330">
        <v>30</v>
      </c>
      <c r="K87" s="134">
        <v>151</v>
      </c>
      <c r="L87" s="148">
        <v>24</v>
      </c>
      <c r="M87" s="135">
        <v>166</v>
      </c>
      <c r="N87" s="148">
        <v>30</v>
      </c>
      <c r="O87" s="146"/>
      <c r="P87" s="255"/>
      <c r="Q87" s="139"/>
      <c r="R87" s="148"/>
      <c r="S87" s="308">
        <f t="shared" si="5"/>
        <v>110</v>
      </c>
      <c r="T87" s="784">
        <v>0</v>
      </c>
      <c r="U87" s="174"/>
      <c r="V87" s="10">
        <v>26</v>
      </c>
      <c r="W87" s="40">
        <v>52</v>
      </c>
      <c r="Y87" s="941"/>
      <c r="Z87" s="961"/>
      <c r="AA87" s="975"/>
      <c r="AB87" s="11"/>
      <c r="AC87" s="11"/>
      <c r="AD87" s="12"/>
    </row>
    <row r="88" spans="2:31" s="1" customFormat="1" ht="15" customHeight="1" x14ac:dyDescent="0.2">
      <c r="B88" s="70" t="s">
        <v>17</v>
      </c>
      <c r="C88" s="832">
        <v>15870</v>
      </c>
      <c r="D88" s="670" t="s">
        <v>60</v>
      </c>
      <c r="E88" s="701">
        <v>2009</v>
      </c>
      <c r="F88" s="700" t="s">
        <v>20</v>
      </c>
      <c r="G88" s="137">
        <v>159</v>
      </c>
      <c r="H88" s="148">
        <v>24</v>
      </c>
      <c r="I88" s="134">
        <v>149</v>
      </c>
      <c r="J88" s="330">
        <v>24</v>
      </c>
      <c r="K88" s="134">
        <v>157</v>
      </c>
      <c r="L88" s="148">
        <v>26</v>
      </c>
      <c r="M88" s="135">
        <v>165</v>
      </c>
      <c r="N88" s="148">
        <v>26</v>
      </c>
      <c r="O88" s="146">
        <v>153</v>
      </c>
      <c r="P88" s="148">
        <v>26</v>
      </c>
      <c r="Q88" s="139"/>
      <c r="R88" s="148"/>
      <c r="S88" s="308">
        <f t="shared" si="5"/>
        <v>102</v>
      </c>
      <c r="T88" s="784">
        <v>24</v>
      </c>
      <c r="U88" s="174"/>
      <c r="V88" s="10">
        <v>24</v>
      </c>
      <c r="W88" s="40">
        <v>48</v>
      </c>
      <c r="Y88" s="976"/>
      <c r="Z88" s="977"/>
      <c r="AA88" s="975"/>
      <c r="AB88" s="671"/>
      <c r="AC88" s="671"/>
      <c r="AD88" s="12"/>
    </row>
    <row r="89" spans="2:31" s="1" customFormat="1" ht="15" customHeight="1" x14ac:dyDescent="0.2">
      <c r="B89" s="120" t="s">
        <v>18</v>
      </c>
      <c r="C89" s="525">
        <v>16118</v>
      </c>
      <c r="D89" s="214" t="s">
        <v>67</v>
      </c>
      <c r="E89" s="331">
        <v>2009</v>
      </c>
      <c r="F89" s="542" t="s">
        <v>23</v>
      </c>
      <c r="G89" s="251">
        <v>106</v>
      </c>
      <c r="H89" s="148">
        <v>21</v>
      </c>
      <c r="I89" s="141">
        <v>133</v>
      </c>
      <c r="J89" s="330">
        <v>21</v>
      </c>
      <c r="K89" s="138">
        <v>94</v>
      </c>
      <c r="L89" s="148">
        <v>21</v>
      </c>
      <c r="M89" s="139">
        <v>143</v>
      </c>
      <c r="N89" s="148">
        <v>22</v>
      </c>
      <c r="O89" s="206">
        <v>116</v>
      </c>
      <c r="P89" s="148">
        <v>21</v>
      </c>
      <c r="Q89" s="251"/>
      <c r="R89" s="148"/>
      <c r="S89" s="308">
        <f t="shared" si="5"/>
        <v>85</v>
      </c>
      <c r="T89" s="784">
        <v>21</v>
      </c>
      <c r="U89" s="174"/>
      <c r="V89" s="10">
        <v>22</v>
      </c>
      <c r="W89" s="40">
        <v>44</v>
      </c>
      <c r="Y89" s="976"/>
      <c r="Z89" s="977"/>
      <c r="AA89" s="935"/>
      <c r="AB89" s="667"/>
      <c r="AC89" s="667"/>
      <c r="AD89" s="12"/>
    </row>
    <row r="90" spans="2:31" s="1" customFormat="1" ht="15" customHeight="1" x14ac:dyDescent="0.2">
      <c r="B90" s="120" t="s">
        <v>19</v>
      </c>
      <c r="C90" s="525">
        <v>16440</v>
      </c>
      <c r="D90" s="214" t="s">
        <v>121</v>
      </c>
      <c r="E90" s="331">
        <v>2009</v>
      </c>
      <c r="F90" s="542" t="s">
        <v>20</v>
      </c>
      <c r="G90" s="138">
        <v>60</v>
      </c>
      <c r="H90" s="148">
        <v>20</v>
      </c>
      <c r="I90" s="141">
        <v>69</v>
      </c>
      <c r="J90" s="330">
        <v>20</v>
      </c>
      <c r="K90" s="138">
        <v>116</v>
      </c>
      <c r="L90" s="148">
        <v>22</v>
      </c>
      <c r="M90" s="139">
        <v>117</v>
      </c>
      <c r="N90" s="148">
        <v>21</v>
      </c>
      <c r="O90" s="206">
        <v>138</v>
      </c>
      <c r="P90" s="148">
        <v>22</v>
      </c>
      <c r="Q90" s="251"/>
      <c r="R90" s="148"/>
      <c r="S90" s="308">
        <f t="shared" si="5"/>
        <v>85</v>
      </c>
      <c r="T90" s="784">
        <v>20</v>
      </c>
      <c r="U90" s="174"/>
      <c r="V90" s="10">
        <v>21</v>
      </c>
      <c r="W90" s="40">
        <v>42</v>
      </c>
      <c r="Y90" s="941"/>
      <c r="Z90" s="974"/>
      <c r="AA90" s="975"/>
      <c r="AB90" s="27"/>
      <c r="AC90" s="27"/>
      <c r="AD90" s="12"/>
    </row>
    <row r="91" spans="2:31" s="1" customFormat="1" ht="15" customHeight="1" thickBot="1" x14ac:dyDescent="0.25">
      <c r="B91" s="120" t="s">
        <v>45</v>
      </c>
      <c r="C91" s="525">
        <v>15882</v>
      </c>
      <c r="D91" s="214" t="s">
        <v>120</v>
      </c>
      <c r="E91" s="331">
        <v>2010</v>
      </c>
      <c r="F91" s="831" t="s">
        <v>20</v>
      </c>
      <c r="G91" s="138">
        <v>164</v>
      </c>
      <c r="H91" s="148">
        <v>30</v>
      </c>
      <c r="I91" s="141">
        <v>146</v>
      </c>
      <c r="J91" s="330">
        <v>22</v>
      </c>
      <c r="K91" s="137"/>
      <c r="L91" s="148"/>
      <c r="M91" s="528"/>
      <c r="N91" s="148"/>
      <c r="O91" s="206">
        <v>142</v>
      </c>
      <c r="P91" s="148">
        <v>24</v>
      </c>
      <c r="Q91" s="283"/>
      <c r="R91" s="148"/>
      <c r="S91" s="308">
        <f t="shared" si="5"/>
        <v>76</v>
      </c>
      <c r="T91" s="784">
        <v>0</v>
      </c>
      <c r="U91" s="174"/>
      <c r="V91" s="10">
        <v>20</v>
      </c>
      <c r="W91" s="40">
        <v>40</v>
      </c>
      <c r="Y91" s="997"/>
      <c r="Z91" s="998"/>
      <c r="AA91" s="997"/>
      <c r="AB91" s="12"/>
    </row>
    <row r="92" spans="2:31" s="142" customFormat="1" ht="19.5" customHeight="1" thickBot="1" x14ac:dyDescent="0.25">
      <c r="B92" s="467" t="s">
        <v>161</v>
      </c>
      <c r="C92" s="468"/>
      <c r="D92" s="469"/>
      <c r="E92" s="470"/>
      <c r="F92" s="559"/>
      <c r="G92" s="471"/>
      <c r="H92" s="471"/>
      <c r="I92" s="472"/>
      <c r="J92" s="473"/>
      <c r="K92" s="471"/>
      <c r="L92" s="471"/>
      <c r="M92" s="472"/>
      <c r="N92" s="474"/>
      <c r="O92" s="474"/>
      <c r="P92" s="474"/>
      <c r="Q92" s="474"/>
      <c r="R92" s="474"/>
      <c r="S92" s="474"/>
      <c r="T92" s="788"/>
      <c r="U92" s="477"/>
      <c r="V92" s="148"/>
      <c r="W92" s="136"/>
      <c r="Y92" s="997"/>
      <c r="Z92" s="998"/>
      <c r="AA92" s="997"/>
      <c r="AB92" s="12"/>
      <c r="AC92" s="1"/>
    </row>
    <row r="93" spans="2:31" s="1" customFormat="1" ht="14.25" customHeight="1" x14ac:dyDescent="0.2">
      <c r="B93" s="67" t="s">
        <v>14</v>
      </c>
      <c r="C93" s="751">
        <v>16186</v>
      </c>
      <c r="D93" s="753" t="s">
        <v>76</v>
      </c>
      <c r="E93" s="487">
        <v>2010</v>
      </c>
      <c r="F93" s="202" t="s">
        <v>79</v>
      </c>
      <c r="G93" s="752">
        <v>149</v>
      </c>
      <c r="H93" s="148">
        <v>26</v>
      </c>
      <c r="I93" s="134">
        <v>154</v>
      </c>
      <c r="J93" s="148">
        <v>30</v>
      </c>
      <c r="K93" s="134">
        <v>161</v>
      </c>
      <c r="L93" s="148">
        <v>30</v>
      </c>
      <c r="M93" s="135">
        <v>154</v>
      </c>
      <c r="N93" s="148">
        <v>30</v>
      </c>
      <c r="O93" s="145">
        <v>149</v>
      </c>
      <c r="P93" s="34">
        <v>26</v>
      </c>
      <c r="Q93" s="145"/>
      <c r="R93" s="148"/>
      <c r="S93" s="308">
        <f>H93+J93+L93+N93+P93+R93-T93</f>
        <v>116</v>
      </c>
      <c r="T93" s="784">
        <v>26</v>
      </c>
      <c r="U93" s="174"/>
      <c r="V93" s="10">
        <v>30</v>
      </c>
      <c r="W93" s="40">
        <v>60</v>
      </c>
      <c r="Y93" s="972"/>
      <c r="Z93" s="973"/>
      <c r="AA93" s="935"/>
      <c r="AB93" s="916"/>
      <c r="AC93" s="916"/>
      <c r="AD93" s="915"/>
      <c r="AE93" s="941"/>
    </row>
    <row r="94" spans="2:31" s="1" customFormat="1" ht="14.25" customHeight="1" x14ac:dyDescent="0.2">
      <c r="B94" s="321" t="s">
        <v>15</v>
      </c>
      <c r="C94" s="366">
        <v>16415</v>
      </c>
      <c r="D94" s="694" t="s">
        <v>119</v>
      </c>
      <c r="E94" s="341">
        <v>2009</v>
      </c>
      <c r="F94" s="202" t="s">
        <v>79</v>
      </c>
      <c r="G94" s="283">
        <v>155</v>
      </c>
      <c r="H94" s="148">
        <v>30</v>
      </c>
      <c r="I94" s="135">
        <v>142</v>
      </c>
      <c r="J94" s="148">
        <v>26</v>
      </c>
      <c r="K94" s="135">
        <v>151</v>
      </c>
      <c r="L94" s="148">
        <v>26</v>
      </c>
      <c r="M94" s="135">
        <v>147</v>
      </c>
      <c r="N94" s="148">
        <v>26</v>
      </c>
      <c r="O94" s="145">
        <v>150</v>
      </c>
      <c r="P94" s="34">
        <v>30</v>
      </c>
      <c r="Q94" s="145"/>
      <c r="R94" s="148"/>
      <c r="S94" s="308">
        <f>H94+J94+L94+N94+P94+R94-T94</f>
        <v>112</v>
      </c>
      <c r="T94" s="784">
        <v>26</v>
      </c>
      <c r="U94" s="174"/>
      <c r="V94" s="10">
        <v>26</v>
      </c>
      <c r="W94" s="40">
        <v>52</v>
      </c>
      <c r="Y94" s="942"/>
      <c r="Z94" s="929"/>
      <c r="AA94" s="935"/>
      <c r="AB94" s="916"/>
      <c r="AC94" s="916"/>
      <c r="AD94" s="915"/>
      <c r="AE94" s="941"/>
    </row>
    <row r="95" spans="2:31" s="1" customFormat="1" ht="14.25" customHeight="1" x14ac:dyDescent="0.2">
      <c r="B95" s="70" t="s">
        <v>17</v>
      </c>
      <c r="C95" s="568">
        <v>16119</v>
      </c>
      <c r="D95" s="670" t="s">
        <v>66</v>
      </c>
      <c r="E95" s="701">
        <v>2010</v>
      </c>
      <c r="F95" s="758" t="s">
        <v>20</v>
      </c>
      <c r="G95" s="137">
        <v>86</v>
      </c>
      <c r="H95" s="148">
        <v>24</v>
      </c>
      <c r="I95" s="134">
        <v>110</v>
      </c>
      <c r="J95" s="148">
        <v>24</v>
      </c>
      <c r="K95" s="134">
        <v>123</v>
      </c>
      <c r="L95" s="148">
        <v>24</v>
      </c>
      <c r="M95" s="135">
        <v>85</v>
      </c>
      <c r="N95" s="148">
        <v>24</v>
      </c>
      <c r="O95" s="145">
        <v>133</v>
      </c>
      <c r="P95" s="34">
        <v>24</v>
      </c>
      <c r="Q95" s="145"/>
      <c r="R95" s="148"/>
      <c r="S95" s="308">
        <f>H95+J95+L95+N95+P95+R95-T95</f>
        <v>96</v>
      </c>
      <c r="T95" s="784">
        <v>24</v>
      </c>
      <c r="U95" s="174"/>
      <c r="V95" s="10">
        <v>24</v>
      </c>
      <c r="W95" s="40">
        <v>48</v>
      </c>
      <c r="Y95" s="941"/>
      <c r="Z95" s="974"/>
      <c r="AA95" s="975"/>
      <c r="AB95" s="946"/>
      <c r="AC95" s="946"/>
      <c r="AD95" s="915"/>
      <c r="AE95" s="941"/>
    </row>
    <row r="96" spans="2:31" s="1" customFormat="1" ht="14.25" customHeight="1" thickBot="1" x14ac:dyDescent="0.25">
      <c r="B96" s="120" t="s">
        <v>18</v>
      </c>
      <c r="C96" s="342"/>
      <c r="D96" s="214"/>
      <c r="E96" s="662"/>
      <c r="F96" s="661"/>
      <c r="G96" s="147"/>
      <c r="H96" s="148"/>
      <c r="I96" s="141"/>
      <c r="J96" s="148"/>
      <c r="K96" s="134"/>
      <c r="L96" s="148"/>
      <c r="M96" s="135"/>
      <c r="N96" s="148"/>
      <c r="O96" s="145"/>
      <c r="P96" s="34"/>
      <c r="Q96" s="145"/>
      <c r="R96" s="148"/>
      <c r="S96" s="308"/>
      <c r="T96" s="785">
        <v>0</v>
      </c>
      <c r="U96" s="174"/>
      <c r="V96" s="10">
        <v>22</v>
      </c>
      <c r="W96" s="40">
        <v>44</v>
      </c>
      <c r="Y96" s="978"/>
      <c r="Z96" s="979"/>
      <c r="AA96" s="978"/>
      <c r="AB96" s="12"/>
    </row>
    <row r="97" spans="1:30" s="1" customFormat="1" ht="18" customHeight="1" thickBot="1" x14ac:dyDescent="0.25">
      <c r="B97" s="575" t="s">
        <v>53</v>
      </c>
      <c r="C97" s="576"/>
      <c r="D97" s="577"/>
      <c r="E97" s="578"/>
      <c r="F97" s="579"/>
      <c r="G97" s="580"/>
      <c r="H97" s="581"/>
      <c r="I97" s="582"/>
      <c r="J97" s="582"/>
      <c r="K97" s="582"/>
      <c r="L97" s="581"/>
      <c r="M97" s="583"/>
      <c r="N97" s="584"/>
      <c r="O97" s="584"/>
      <c r="P97" s="584"/>
      <c r="Q97" s="584"/>
      <c r="R97" s="584"/>
      <c r="S97" s="585"/>
      <c r="T97" s="158"/>
      <c r="U97" s="28"/>
      <c r="V97" s="29"/>
      <c r="W97" s="29"/>
      <c r="Y97" s="978"/>
      <c r="Z97" s="979"/>
      <c r="AA97" s="978"/>
      <c r="AB97" s="12"/>
    </row>
    <row r="98" spans="1:30" s="1" customFormat="1" ht="12.75" x14ac:dyDescent="0.2">
      <c r="B98" s="229" t="s">
        <v>14</v>
      </c>
      <c r="C98" s="362"/>
      <c r="D98" s="301" t="s">
        <v>12</v>
      </c>
      <c r="E98" s="284"/>
      <c r="F98" s="560"/>
      <c r="G98" s="232">
        <v>483</v>
      </c>
      <c r="H98" s="285">
        <v>20</v>
      </c>
      <c r="I98" s="232">
        <v>486</v>
      </c>
      <c r="J98" s="233">
        <v>20</v>
      </c>
      <c r="K98" s="232">
        <v>480</v>
      </c>
      <c r="L98" s="233">
        <v>20</v>
      </c>
      <c r="M98" s="230">
        <v>491</v>
      </c>
      <c r="N98" s="233">
        <v>20</v>
      </c>
      <c r="O98" s="520">
        <v>458</v>
      </c>
      <c r="P98" s="234">
        <v>20</v>
      </c>
      <c r="Q98" s="521"/>
      <c r="R98" s="523"/>
      <c r="S98" s="286">
        <f>H98+J98+L98+N98+P98+R98</f>
        <v>100</v>
      </c>
      <c r="T98" s="158"/>
      <c r="U98" s="28"/>
      <c r="V98" s="29"/>
      <c r="W98" s="11"/>
      <c r="Y98" s="997"/>
      <c r="Z98" s="998"/>
      <c r="AA98" s="978"/>
      <c r="AB98" s="12"/>
    </row>
    <row r="99" spans="1:30" s="1" customFormat="1" ht="13.5" thickBot="1" x14ac:dyDescent="0.25">
      <c r="B99" s="326" t="s">
        <v>15</v>
      </c>
      <c r="C99" s="363"/>
      <c r="D99" s="476"/>
      <c r="E99" s="267"/>
      <c r="F99" s="561"/>
      <c r="G99" s="143"/>
      <c r="H99" s="519"/>
      <c r="I99" s="143"/>
      <c r="J99" s="64"/>
      <c r="K99" s="143"/>
      <c r="L99" s="64"/>
      <c r="M99" s="155"/>
      <c r="N99" s="64"/>
      <c r="O99" s="572"/>
      <c r="P99" s="64"/>
      <c r="Q99" s="522"/>
      <c r="R99" s="65"/>
      <c r="S99" s="478">
        <f>H99+J99+L99+N99+P99+R99</f>
        <v>0</v>
      </c>
      <c r="T99" s="158"/>
      <c r="U99" s="28"/>
      <c r="V99" s="29"/>
      <c r="W99" s="29"/>
      <c r="Y99" s="997"/>
      <c r="Z99" s="998"/>
      <c r="AA99" s="978"/>
      <c r="AB99" s="12"/>
    </row>
    <row r="100" spans="1:30" s="1" customFormat="1" ht="12" customHeight="1" x14ac:dyDescent="0.2">
      <c r="E100" s="257"/>
      <c r="F100" s="41"/>
      <c r="G100" s="21"/>
      <c r="H100" s="21"/>
      <c r="I100" s="21"/>
      <c r="J100" s="21"/>
      <c r="K100" s="21"/>
      <c r="L100" s="21"/>
      <c r="M100" s="2"/>
      <c r="N100" s="3"/>
      <c r="O100" s="3"/>
      <c r="P100" s="3"/>
      <c r="Q100" s="3"/>
      <c r="R100" s="3"/>
      <c r="S100" s="4"/>
      <c r="T100" s="158"/>
      <c r="U100" s="28"/>
      <c r="V100" s="29"/>
      <c r="W100" s="29"/>
      <c r="Y100" s="997"/>
      <c r="Z100" s="998"/>
      <c r="AA100" s="978"/>
      <c r="AB100" s="12"/>
    </row>
    <row r="101" spans="1:30" s="1" customFormat="1" ht="12.75" x14ac:dyDescent="0.2">
      <c r="B101" s="71"/>
      <c r="C101" s="72"/>
      <c r="D101" s="72" t="s">
        <v>25</v>
      </c>
      <c r="E101" s="268"/>
      <c r="F101" s="562"/>
      <c r="G101" s="871"/>
      <c r="H101" s="872"/>
      <c r="I101" s="871"/>
      <c r="J101" s="872"/>
      <c r="K101" s="871"/>
      <c r="L101" s="872"/>
      <c r="M101" s="871"/>
      <c r="N101" s="872"/>
      <c r="O101" s="871"/>
      <c r="P101" s="872"/>
      <c r="Q101" s="871"/>
      <c r="R101" s="873"/>
      <c r="S101" s="85" t="s">
        <v>30</v>
      </c>
      <c r="T101" s="158"/>
      <c r="U101" s="28"/>
      <c r="V101" s="29"/>
      <c r="W101" s="29"/>
      <c r="Y101" s="941"/>
      <c r="Z101" s="961"/>
      <c r="AA101" s="975"/>
      <c r="AB101" s="12"/>
    </row>
    <row r="102" spans="1:30" s="1" customFormat="1" ht="12.75" x14ac:dyDescent="0.2">
      <c r="B102" s="206" t="s">
        <v>14</v>
      </c>
      <c r="C102" s="206"/>
      <c r="D102" s="253" t="s">
        <v>12</v>
      </c>
      <c r="E102" s="333"/>
      <c r="F102" s="563"/>
      <c r="G102" s="861">
        <v>21</v>
      </c>
      <c r="H102" s="862"/>
      <c r="I102" s="861">
        <v>22</v>
      </c>
      <c r="J102" s="862"/>
      <c r="K102" s="861">
        <v>20</v>
      </c>
      <c r="L102" s="862"/>
      <c r="M102" s="861">
        <v>20</v>
      </c>
      <c r="N102" s="862"/>
      <c r="O102" s="861">
        <v>20</v>
      </c>
      <c r="P102" s="862"/>
      <c r="Q102" s="861"/>
      <c r="R102" s="862"/>
      <c r="S102" s="334">
        <f>(G102+I102+K102+M102+O102+Q102)/5</f>
        <v>20.6</v>
      </c>
      <c r="T102" s="158"/>
      <c r="U102" s="28"/>
      <c r="V102" s="29"/>
      <c r="W102" s="29"/>
      <c r="Y102" s="976"/>
      <c r="Z102" s="977"/>
      <c r="AA102" s="975"/>
      <c r="AB102" s="27"/>
    </row>
    <row r="103" spans="1:30" s="1" customFormat="1" ht="12.75" x14ac:dyDescent="0.2">
      <c r="B103" s="206" t="s">
        <v>15</v>
      </c>
      <c r="C103" s="206"/>
      <c r="D103" s="253" t="s">
        <v>21</v>
      </c>
      <c r="E103" s="333"/>
      <c r="F103" s="563"/>
      <c r="G103" s="861">
        <v>18</v>
      </c>
      <c r="H103" s="862"/>
      <c r="I103" s="861">
        <v>18</v>
      </c>
      <c r="J103" s="862"/>
      <c r="K103" s="861">
        <v>17</v>
      </c>
      <c r="L103" s="862"/>
      <c r="M103" s="861">
        <v>18</v>
      </c>
      <c r="N103" s="862"/>
      <c r="O103" s="861">
        <v>17</v>
      </c>
      <c r="P103" s="862"/>
      <c r="Q103" s="861"/>
      <c r="R103" s="862"/>
      <c r="S103" s="334">
        <f>(G103+I103+K103+M103+O103+Q103)/5</f>
        <v>17.600000000000001</v>
      </c>
      <c r="T103" s="158"/>
      <c r="U103" s="28"/>
      <c r="V103" s="29"/>
      <c r="W103" s="29"/>
      <c r="Y103" s="941"/>
      <c r="Z103" s="974"/>
      <c r="AA103" s="933"/>
      <c r="AB103" s="27"/>
    </row>
    <row r="104" spans="1:30" s="1" customFormat="1" ht="12.75" x14ac:dyDescent="0.2">
      <c r="B104" s="206" t="s">
        <v>17</v>
      </c>
      <c r="C104" s="206"/>
      <c r="D104" s="253" t="s">
        <v>7</v>
      </c>
      <c r="E104" s="333"/>
      <c r="F104" s="563"/>
      <c r="G104" s="861">
        <v>15</v>
      </c>
      <c r="H104" s="862"/>
      <c r="I104" s="891">
        <v>15</v>
      </c>
      <c r="J104" s="891"/>
      <c r="K104" s="861">
        <v>15</v>
      </c>
      <c r="L104" s="862"/>
      <c r="M104" s="891">
        <v>13</v>
      </c>
      <c r="N104" s="891"/>
      <c r="O104" s="861">
        <v>14</v>
      </c>
      <c r="P104" s="862"/>
      <c r="Q104" s="861"/>
      <c r="R104" s="862"/>
      <c r="S104" s="334">
        <f>(G104+I104+K104+M104+O104+Q104)/5</f>
        <v>14.4</v>
      </c>
      <c r="T104" s="158"/>
      <c r="U104" s="28"/>
      <c r="V104" s="29"/>
      <c r="W104" s="29"/>
      <c r="Y104" s="976"/>
      <c r="Z104" s="980"/>
      <c r="AA104" s="976"/>
      <c r="AB104" s="27"/>
    </row>
    <row r="105" spans="1:30" s="336" customFormat="1" ht="12.6" customHeight="1" x14ac:dyDescent="0.2">
      <c r="A105" s="253"/>
      <c r="B105" s="337" t="s">
        <v>18</v>
      </c>
      <c r="C105" s="337"/>
      <c r="D105" s="338" t="s">
        <v>24</v>
      </c>
      <c r="E105" s="339"/>
      <c r="F105" s="564"/>
      <c r="G105" s="889">
        <v>4</v>
      </c>
      <c r="H105" s="890"/>
      <c r="I105" s="889">
        <v>3</v>
      </c>
      <c r="J105" s="890"/>
      <c r="K105" s="889">
        <v>4</v>
      </c>
      <c r="L105" s="890"/>
      <c r="M105" s="889">
        <v>0</v>
      </c>
      <c r="N105" s="890"/>
      <c r="O105" s="889">
        <v>4</v>
      </c>
      <c r="P105" s="890"/>
      <c r="Q105" s="889"/>
      <c r="R105" s="890"/>
      <c r="S105" s="340">
        <f>(G105+I105+K105+M105+O105+Q105)/5</f>
        <v>3</v>
      </c>
      <c r="T105" s="335"/>
      <c r="U105" s="335"/>
      <c r="V105" s="136"/>
      <c r="W105" s="475"/>
      <c r="Y105" s="976"/>
      <c r="Z105" s="980"/>
      <c r="AA105" s="976"/>
      <c r="AB105" s="27"/>
      <c r="AC105" s="1"/>
    </row>
    <row r="106" spans="1:30" s="45" customFormat="1" ht="12.75" x14ac:dyDescent="0.2">
      <c r="A106" s="19"/>
      <c r="B106" s="482"/>
      <c r="C106" s="481"/>
      <c r="D106" s="481" t="s">
        <v>86</v>
      </c>
      <c r="E106" s="483"/>
      <c r="F106" s="565"/>
      <c r="G106" s="898">
        <f>SUM(G102:H105)</f>
        <v>58</v>
      </c>
      <c r="H106" s="898"/>
      <c r="I106" s="898">
        <f>SUM(I102:J105)</f>
        <v>58</v>
      </c>
      <c r="J106" s="898"/>
      <c r="K106" s="898">
        <f>SUM(K102:L105)</f>
        <v>56</v>
      </c>
      <c r="L106" s="898"/>
      <c r="M106" s="898">
        <f>SUM(M102:N105)</f>
        <v>51</v>
      </c>
      <c r="N106" s="898"/>
      <c r="O106" s="898">
        <f>SUM(O102:P105)</f>
        <v>55</v>
      </c>
      <c r="P106" s="898"/>
      <c r="Q106" s="898">
        <f>SUM(Q102:R105)</f>
        <v>0</v>
      </c>
      <c r="R106" s="898"/>
      <c r="S106" s="484">
        <f>(G106+I106+K106+M106+O106+Q106)/5</f>
        <v>55.6</v>
      </c>
      <c r="T106" s="789"/>
      <c r="U106" s="485"/>
      <c r="V106" s="29"/>
      <c r="W106" s="11"/>
      <c r="Y106" s="976"/>
      <c r="Z106" s="974"/>
      <c r="AA106" s="975"/>
      <c r="AB106" s="27"/>
      <c r="AC106" s="815"/>
    </row>
    <row r="107" spans="1:30" x14ac:dyDescent="0.2">
      <c r="B107" s="133" t="s">
        <v>78</v>
      </c>
      <c r="W107" s="11"/>
      <c r="Y107" s="976"/>
      <c r="Z107" s="980"/>
      <c r="AA107" s="976"/>
      <c r="AB107" s="27"/>
      <c r="AC107" s="815"/>
    </row>
    <row r="108" spans="1:30" x14ac:dyDescent="0.2">
      <c r="B108" s="1" t="s">
        <v>159</v>
      </c>
      <c r="Y108" s="941"/>
      <c r="Z108" s="961"/>
      <c r="AA108" s="975"/>
      <c r="AB108" s="27"/>
      <c r="AC108" s="26"/>
      <c r="AD108" s="813"/>
    </row>
    <row r="109" spans="1:30" ht="12.75" x14ac:dyDescent="0.2">
      <c r="D109" s="110"/>
      <c r="E109" s="261"/>
      <c r="F109" s="566"/>
      <c r="G109" s="38"/>
      <c r="H109" s="10"/>
      <c r="I109" s="24"/>
      <c r="J109" s="10"/>
      <c r="K109" s="24"/>
      <c r="L109" s="10"/>
      <c r="M109" s="24"/>
      <c r="W109" s="425"/>
      <c r="Y109" s="976"/>
      <c r="Z109" s="980"/>
      <c r="AA109" s="976"/>
      <c r="AB109" s="27"/>
      <c r="AC109" s="27"/>
      <c r="AD109" s="813"/>
    </row>
    <row r="110" spans="1:30" ht="15.75" customHeight="1" x14ac:dyDescent="0.2">
      <c r="D110" s="19"/>
      <c r="E110" s="261"/>
      <c r="F110" s="509"/>
      <c r="G110" s="31"/>
      <c r="H110" s="10"/>
      <c r="I110" s="109"/>
      <c r="J110" s="10"/>
      <c r="K110" s="109"/>
      <c r="L110" s="10"/>
      <c r="M110" s="32"/>
      <c r="W110" s="270"/>
      <c r="Y110" s="976"/>
      <c r="Z110" s="980"/>
      <c r="AA110" s="976"/>
      <c r="AB110" s="27"/>
      <c r="AC110" s="818"/>
      <c r="AD110" s="817"/>
    </row>
    <row r="111" spans="1:30" x14ac:dyDescent="0.2">
      <c r="Y111" s="941"/>
      <c r="Z111" s="974"/>
      <c r="AA111" s="975"/>
      <c r="AB111" s="27"/>
      <c r="AC111" s="208"/>
      <c r="AD111" s="817"/>
    </row>
    <row r="112" spans="1:30" x14ac:dyDescent="0.2">
      <c r="Y112" s="976"/>
      <c r="Z112" s="977"/>
      <c r="AA112" s="976"/>
      <c r="AB112" s="27"/>
      <c r="AC112" s="5"/>
      <c r="AD112" s="813"/>
    </row>
    <row r="113" spans="25:30" x14ac:dyDescent="0.2">
      <c r="Y113" s="941"/>
      <c r="Z113" s="974"/>
      <c r="AA113" s="975"/>
      <c r="AB113" s="27"/>
      <c r="AC113" s="27"/>
      <c r="AD113" s="813"/>
    </row>
    <row r="114" spans="25:30" x14ac:dyDescent="0.2">
      <c r="Y114" s="941"/>
      <c r="Z114" s="974"/>
      <c r="AA114" s="933"/>
      <c r="AB114" s="27"/>
      <c r="AC114" s="208"/>
      <c r="AD114" s="817"/>
    </row>
    <row r="115" spans="25:30" x14ac:dyDescent="0.2">
      <c r="Y115" s="941"/>
      <c r="Z115" s="961"/>
      <c r="AA115" s="933"/>
      <c r="AB115" s="27"/>
      <c r="AC115" s="27"/>
      <c r="AD115" s="813"/>
    </row>
    <row r="116" spans="25:30" x14ac:dyDescent="0.2">
      <c r="Y116" s="976"/>
      <c r="Z116" s="977"/>
      <c r="AA116" s="935"/>
      <c r="AB116" s="27"/>
      <c r="AC116" s="5"/>
      <c r="AD116" s="813"/>
    </row>
    <row r="117" spans="25:30" x14ac:dyDescent="0.2">
      <c r="Y117" s="941"/>
      <c r="Z117" s="961"/>
      <c r="AA117" s="975"/>
      <c r="AB117" s="27"/>
      <c r="AC117" s="208"/>
      <c r="AD117" s="817"/>
    </row>
    <row r="118" spans="25:30" x14ac:dyDescent="0.2">
      <c r="Y118" s="941"/>
      <c r="Z118" s="974"/>
      <c r="AA118" s="933"/>
      <c r="AB118" s="27"/>
      <c r="AC118" s="5"/>
      <c r="AD118" s="813"/>
    </row>
    <row r="119" spans="25:30" x14ac:dyDescent="0.2">
      <c r="Y119" s="941"/>
      <c r="Z119" s="961"/>
      <c r="AA119" s="933"/>
      <c r="AB119" s="27"/>
      <c r="AC119" s="208"/>
      <c r="AD119" s="817"/>
    </row>
    <row r="120" spans="25:30" x14ac:dyDescent="0.2">
      <c r="Y120" s="976"/>
      <c r="Z120" s="980"/>
      <c r="AA120" s="976"/>
      <c r="AB120" s="27"/>
      <c r="AC120" s="27"/>
      <c r="AD120" s="813"/>
    </row>
    <row r="121" spans="25:30" x14ac:dyDescent="0.2">
      <c r="Y121" s="976"/>
      <c r="Z121" s="974"/>
      <c r="AA121" s="975"/>
      <c r="AB121" s="27"/>
      <c r="AC121" s="208"/>
      <c r="AD121" s="817"/>
    </row>
    <row r="122" spans="25:30" x14ac:dyDescent="0.2">
      <c r="Y122" s="942"/>
      <c r="Z122" s="929"/>
      <c r="AA122" s="935"/>
      <c r="AB122" s="27"/>
      <c r="AC122" s="27"/>
      <c r="AD122" s="813"/>
    </row>
    <row r="123" spans="25:30" x14ac:dyDescent="0.2">
      <c r="Y123" s="907"/>
      <c r="Z123" s="960"/>
      <c r="AA123" s="935"/>
      <c r="AB123" s="27"/>
      <c r="AC123" s="27"/>
      <c r="AD123" s="813"/>
    </row>
    <row r="124" spans="25:30" x14ac:dyDescent="0.2">
      <c r="Y124" s="941"/>
      <c r="Z124" s="929"/>
      <c r="AA124" s="935"/>
      <c r="AB124" s="27"/>
      <c r="AC124" s="27"/>
      <c r="AD124" s="813"/>
    </row>
    <row r="125" spans="25:30" x14ac:dyDescent="0.2">
      <c r="Y125" s="901"/>
      <c r="Z125" s="960"/>
      <c r="AA125" s="935"/>
      <c r="AB125" s="27"/>
      <c r="AC125" s="667"/>
      <c r="AD125" s="813"/>
    </row>
    <row r="126" spans="25:30" x14ac:dyDescent="0.2">
      <c r="Y126" s="942"/>
      <c r="Z126" s="929"/>
      <c r="AA126" s="935"/>
      <c r="AB126" s="27"/>
      <c r="AC126" s="27"/>
      <c r="AD126" s="813"/>
    </row>
    <row r="127" spans="25:30" x14ac:dyDescent="0.2">
      <c r="Y127" s="901"/>
      <c r="Z127" s="929"/>
      <c r="AA127" s="935"/>
      <c r="AB127" s="27"/>
      <c r="AC127" s="5"/>
      <c r="AD127" s="813"/>
    </row>
    <row r="128" spans="25:30" x14ac:dyDescent="0.2">
      <c r="Y128" s="901"/>
      <c r="Z128" s="929"/>
      <c r="AA128" s="935"/>
      <c r="AB128" s="27"/>
      <c r="AC128" s="208"/>
      <c r="AD128" s="817"/>
    </row>
    <row r="129" spans="25:30" x14ac:dyDescent="0.2">
      <c r="Y129" s="941"/>
      <c r="Z129" s="929"/>
      <c r="AA129" s="935"/>
      <c r="AB129" s="27"/>
      <c r="AC129" s="27"/>
      <c r="AD129" s="813"/>
    </row>
    <row r="130" spans="25:30" x14ac:dyDescent="0.2">
      <c r="Y130" s="901"/>
      <c r="Z130" s="929"/>
      <c r="AA130" s="935"/>
      <c r="AB130" s="27"/>
      <c r="AC130" s="26"/>
      <c r="AD130" s="813"/>
    </row>
    <row r="131" spans="25:30" x14ac:dyDescent="0.2">
      <c r="Y131" s="942"/>
      <c r="Z131" s="929"/>
      <c r="AA131" s="935"/>
      <c r="AB131" s="27"/>
      <c r="AC131" s="27"/>
      <c r="AD131" s="813"/>
    </row>
    <row r="132" spans="25:30" x14ac:dyDescent="0.2">
      <c r="Y132" s="941"/>
      <c r="Z132" s="929"/>
      <c r="AA132" s="935"/>
      <c r="AB132" s="27"/>
      <c r="AC132" s="26"/>
      <c r="AD132" s="813"/>
    </row>
    <row r="133" spans="25:30" x14ac:dyDescent="0.2">
      <c r="Y133" s="942"/>
      <c r="Z133" s="929"/>
      <c r="AA133" s="935"/>
      <c r="AB133" s="27"/>
      <c r="AC133" s="27"/>
      <c r="AD133" s="813"/>
    </row>
    <row r="134" spans="25:30" x14ac:dyDescent="0.2">
      <c r="Y134" s="972"/>
      <c r="Z134" s="973"/>
      <c r="AA134" s="935"/>
      <c r="AB134" s="27"/>
      <c r="AC134" s="27"/>
      <c r="AD134" s="813"/>
    </row>
    <row r="135" spans="25:30" x14ac:dyDescent="0.2">
      <c r="Y135" s="942"/>
      <c r="Z135" s="929"/>
      <c r="AA135" s="935"/>
      <c r="AB135" s="27"/>
      <c r="AC135" s="27"/>
      <c r="AD135" s="813"/>
    </row>
    <row r="136" spans="25:30" x14ac:dyDescent="0.2">
      <c r="Y136" s="996"/>
      <c r="Z136" s="960"/>
      <c r="AA136" s="935"/>
      <c r="AB136" s="27"/>
      <c r="AC136" s="26"/>
      <c r="AD136" s="813"/>
    </row>
    <row r="137" spans="25:30" x14ac:dyDescent="0.2">
      <c r="Y137" s="901"/>
      <c r="Z137" s="929"/>
      <c r="AA137" s="935"/>
      <c r="AB137" s="27"/>
      <c r="AC137" s="26"/>
      <c r="AD137" s="813"/>
    </row>
    <row r="138" spans="25:30" x14ac:dyDescent="0.2">
      <c r="Y138" s="941"/>
      <c r="Z138" s="929"/>
      <c r="AA138" s="935"/>
      <c r="AB138" s="27"/>
      <c r="AC138" s="26"/>
      <c r="AD138" s="813"/>
    </row>
    <row r="139" spans="25:30" x14ac:dyDescent="0.2">
      <c r="Y139" s="941"/>
      <c r="Z139" s="961"/>
      <c r="AA139" s="975"/>
      <c r="AB139" s="27"/>
      <c r="AC139" s="27"/>
      <c r="AD139" s="813"/>
    </row>
    <row r="140" spans="25:30" x14ac:dyDescent="0.2">
      <c r="Y140" s="943"/>
      <c r="Z140" s="929"/>
      <c r="AA140" s="935"/>
      <c r="AB140" s="27"/>
      <c r="AC140" s="26"/>
      <c r="AD140" s="813"/>
    </row>
    <row r="141" spans="25:30" x14ac:dyDescent="0.2">
      <c r="Z141" s="929"/>
      <c r="AA141" s="935"/>
      <c r="AB141" s="27"/>
      <c r="AC141" s="26"/>
      <c r="AD141" s="813"/>
    </row>
    <row r="142" spans="25:30" x14ac:dyDescent="0.2">
      <c r="Y142" s="942"/>
      <c r="Z142" s="929"/>
      <c r="AA142" s="935"/>
      <c r="AB142" s="27"/>
      <c r="AC142" s="26"/>
      <c r="AD142" s="813"/>
    </row>
    <row r="143" spans="25:30" x14ac:dyDescent="0.2">
      <c r="Y143" s="941"/>
      <c r="Z143" s="929"/>
      <c r="AA143" s="935"/>
      <c r="AB143" s="27"/>
      <c r="AC143" s="26"/>
      <c r="AD143" s="813"/>
    </row>
    <row r="144" spans="25:30" x14ac:dyDescent="0.2">
      <c r="Y144" s="941"/>
      <c r="Z144" s="929"/>
      <c r="AA144" s="935"/>
      <c r="AB144" s="27"/>
      <c r="AC144" s="26"/>
      <c r="AD144" s="813"/>
    </row>
    <row r="145" spans="25:30" x14ac:dyDescent="0.2">
      <c r="Y145" s="942"/>
      <c r="Z145" s="929"/>
      <c r="AA145" s="935"/>
      <c r="AB145" s="27"/>
      <c r="AC145" s="26"/>
      <c r="AD145" s="813"/>
    </row>
    <row r="146" spans="25:30" x14ac:dyDescent="0.2">
      <c r="Y146" s="941"/>
      <c r="Z146" s="929"/>
      <c r="AA146" s="935"/>
      <c r="AB146" s="27"/>
      <c r="AC146" s="26"/>
      <c r="AD146" s="813"/>
    </row>
    <row r="147" spans="25:30" x14ac:dyDescent="0.2">
      <c r="Y147" s="901"/>
      <c r="Z147" s="929"/>
      <c r="AA147" s="935"/>
      <c r="AB147" s="27"/>
      <c r="AC147" s="26"/>
      <c r="AD147" s="813"/>
    </row>
    <row r="148" spans="25:30" x14ac:dyDescent="0.2">
      <c r="Y148" s="941"/>
      <c r="Z148" s="929"/>
      <c r="AA148" s="935"/>
      <c r="AB148" s="27"/>
      <c r="AC148" s="667"/>
      <c r="AD148" s="813"/>
    </row>
    <row r="149" spans="25:30" x14ac:dyDescent="0.2">
      <c r="Y149" s="901"/>
      <c r="Z149" s="929"/>
      <c r="AA149" s="935"/>
      <c r="AB149" s="27"/>
      <c r="AC149" s="667"/>
      <c r="AD149" s="813"/>
    </row>
    <row r="150" spans="25:30" x14ac:dyDescent="0.2">
      <c r="Y150" s="942"/>
      <c r="Z150" s="929"/>
      <c r="AA150" s="935"/>
      <c r="AB150" s="27"/>
      <c r="AC150" s="667"/>
      <c r="AD150" s="813"/>
    </row>
    <row r="151" spans="25:30" x14ac:dyDescent="0.2">
      <c r="Y151" s="941"/>
      <c r="Z151" s="929"/>
      <c r="AA151" s="935"/>
      <c r="AB151" s="27"/>
      <c r="AC151" s="667"/>
      <c r="AD151" s="813"/>
    </row>
    <row r="152" spans="25:30" x14ac:dyDescent="0.2">
      <c r="Y152" s="901"/>
      <c r="Z152" s="929"/>
      <c r="AA152" s="935"/>
      <c r="AB152" s="27"/>
      <c r="AC152" s="26"/>
      <c r="AD152" s="813"/>
    </row>
    <row r="153" spans="25:30" x14ac:dyDescent="0.2">
      <c r="Y153" s="941"/>
      <c r="Z153" s="929"/>
      <c r="AA153" s="935"/>
      <c r="AB153" s="27"/>
      <c r="AC153" s="239"/>
      <c r="AD153" s="813"/>
    </row>
    <row r="154" spans="25:30" x14ac:dyDescent="0.2">
      <c r="Y154" s="941"/>
      <c r="Z154" s="929"/>
      <c r="AA154" s="935"/>
      <c r="AB154" s="27"/>
      <c r="AC154" s="27"/>
      <c r="AD154" s="813"/>
    </row>
    <row r="155" spans="25:30" x14ac:dyDescent="0.2">
      <c r="Y155" s="901"/>
      <c r="Z155" s="929"/>
      <c r="AA155" s="935"/>
      <c r="AB155" s="27"/>
      <c r="AC155" s="26"/>
      <c r="AD155" s="813"/>
    </row>
    <row r="156" spans="25:30" x14ac:dyDescent="0.2">
      <c r="Y156" s="942"/>
      <c r="Z156" s="929"/>
      <c r="AA156" s="935"/>
      <c r="AB156" s="27"/>
      <c r="AC156" s="26"/>
      <c r="AD156" s="813"/>
    </row>
    <row r="157" spans="25:30" x14ac:dyDescent="0.2">
      <c r="Y157" s="941"/>
      <c r="Z157" s="929"/>
      <c r="AA157" s="935"/>
      <c r="AB157" s="26"/>
      <c r="AC157" s="26"/>
      <c r="AD157" s="813"/>
    </row>
    <row r="158" spans="25:30" x14ac:dyDescent="0.2">
      <c r="Y158" s="901"/>
      <c r="Z158" s="929"/>
      <c r="AA158" s="935"/>
      <c r="AB158" s="26"/>
      <c r="AC158" s="26"/>
      <c r="AD158" s="813"/>
    </row>
    <row r="159" spans="25:30" x14ac:dyDescent="0.2">
      <c r="Y159" s="942"/>
      <c r="Z159" s="929"/>
      <c r="AA159" s="935"/>
      <c r="AB159" s="26"/>
      <c r="AC159" s="26"/>
      <c r="AD159" s="813"/>
    </row>
    <row r="160" spans="25:30" x14ac:dyDescent="0.2">
      <c r="Y160" s="941"/>
      <c r="Z160" s="961"/>
      <c r="AA160" s="933"/>
      <c r="AB160" s="197"/>
      <c r="AC160" s="27"/>
      <c r="AD160" s="813"/>
    </row>
    <row r="161" spans="25:30" x14ac:dyDescent="0.2">
      <c r="Y161" s="941"/>
      <c r="Z161" s="929"/>
      <c r="AA161" s="935"/>
      <c r="AB161" s="26"/>
      <c r="AC161" s="26"/>
      <c r="AD161" s="813"/>
    </row>
    <row r="162" spans="25:30" x14ac:dyDescent="0.2">
      <c r="Y162" s="901"/>
      <c r="Z162" s="929"/>
      <c r="AA162" s="935"/>
      <c r="AB162" s="73"/>
      <c r="AC162" s="26"/>
      <c r="AD162" s="813"/>
    </row>
    <row r="163" spans="25:30" x14ac:dyDescent="0.2">
      <c r="Y163" s="941"/>
      <c r="Z163" s="929"/>
      <c r="AA163" s="935"/>
      <c r="AB163" s="197"/>
      <c r="AC163" s="27"/>
      <c r="AD163" s="813"/>
    </row>
    <row r="164" spans="25:30" x14ac:dyDescent="0.2">
      <c r="Y164" s="941"/>
      <c r="Z164" s="929"/>
      <c r="AA164" s="935"/>
      <c r="AB164" s="197"/>
      <c r="AC164" s="26"/>
      <c r="AD164" s="813"/>
    </row>
    <row r="165" spans="25:30" x14ac:dyDescent="0.2">
      <c r="Y165" s="901"/>
      <c r="Z165" s="929"/>
      <c r="AA165" s="935"/>
      <c r="AB165" s="73"/>
      <c r="AC165" s="26"/>
      <c r="AD165" s="813"/>
    </row>
    <row r="166" spans="25:30" x14ac:dyDescent="0.2">
      <c r="Y166" s="942"/>
      <c r="Z166" s="929"/>
      <c r="AA166" s="935"/>
      <c r="AB166" s="197"/>
      <c r="AC166" s="27"/>
      <c r="AD166" s="813"/>
    </row>
    <row r="167" spans="25:30" x14ac:dyDescent="0.2">
      <c r="Y167" s="901"/>
      <c r="Z167" s="900"/>
      <c r="AA167" s="935"/>
      <c r="AB167" s="26"/>
      <c r="AC167" s="26"/>
      <c r="AD167" s="813"/>
    </row>
    <row r="168" spans="25:30" x14ac:dyDescent="0.2">
      <c r="Y168" s="901"/>
      <c r="Z168" s="900"/>
      <c r="AA168" s="935"/>
      <c r="AB168" s="26"/>
      <c r="AC168" s="26"/>
      <c r="AD168" s="813"/>
    </row>
    <row r="169" spans="25:30" x14ac:dyDescent="0.2">
      <c r="Y169" s="941"/>
      <c r="Z169" s="959"/>
      <c r="AA169" s="933"/>
      <c r="AB169" s="5"/>
      <c r="AC169" s="5"/>
      <c r="AD169" s="5"/>
    </row>
    <row r="170" spans="25:30" x14ac:dyDescent="0.2">
      <c r="Y170" s="941"/>
      <c r="Z170" s="959"/>
      <c r="AA170" s="933"/>
      <c r="AB170" s="5"/>
      <c r="AC170" s="5"/>
      <c r="AD170" s="5"/>
    </row>
    <row r="171" spans="25:30" x14ac:dyDescent="0.2">
      <c r="Y171" s="913"/>
      <c r="Z171" s="912"/>
      <c r="AA171" s="917"/>
      <c r="AB171" s="50"/>
      <c r="AC171" s="16"/>
      <c r="AD171" s="165"/>
    </row>
    <row r="172" spans="25:30" x14ac:dyDescent="0.2">
      <c r="Y172" s="913"/>
      <c r="Z172" s="912"/>
      <c r="AA172" s="917"/>
      <c r="AB172" s="50"/>
      <c r="AC172" s="16"/>
      <c r="AD172" s="165"/>
    </row>
    <row r="173" spans="25:30" x14ac:dyDescent="0.2">
      <c r="Y173" s="913"/>
      <c r="Z173" s="912"/>
      <c r="AA173" s="917"/>
      <c r="AB173" s="16"/>
      <c r="AC173" s="16"/>
      <c r="AD173" s="165"/>
    </row>
    <row r="174" spans="25:30" x14ac:dyDescent="0.2">
      <c r="Y174" s="951"/>
      <c r="Z174" s="962"/>
      <c r="AA174" s="1001"/>
      <c r="AB174" s="16"/>
      <c r="AC174" s="16"/>
      <c r="AD174" s="21"/>
    </row>
    <row r="175" spans="25:30" x14ac:dyDescent="0.2">
      <c r="Y175" s="941"/>
      <c r="Z175" s="959"/>
      <c r="AA175" s="933"/>
      <c r="AB175" s="5"/>
      <c r="AC175" s="5"/>
      <c r="AD175" s="5"/>
    </row>
    <row r="176" spans="25:30" x14ac:dyDescent="0.2">
      <c r="Y176" s="913"/>
      <c r="Z176" s="912"/>
      <c r="AA176" s="917"/>
      <c r="AB176" s="50"/>
      <c r="AC176" s="16"/>
      <c r="AD176" s="165"/>
    </row>
    <row r="177" spans="25:30" x14ac:dyDescent="0.2">
      <c r="Y177" s="913"/>
      <c r="Z177" s="912"/>
      <c r="AA177" s="917"/>
      <c r="AB177" s="50"/>
      <c r="AC177" s="16"/>
      <c r="AD177" s="165"/>
    </row>
    <row r="178" spans="25:30" x14ac:dyDescent="0.2">
      <c r="Y178" s="913"/>
      <c r="Z178" s="912"/>
      <c r="AA178" s="917"/>
      <c r="AB178" s="50"/>
      <c r="AC178" s="16"/>
      <c r="AD178" s="165"/>
    </row>
    <row r="179" spans="25:30" x14ac:dyDescent="0.2">
      <c r="Y179" s="951"/>
      <c r="Z179" s="962"/>
      <c r="AA179" s="1001"/>
      <c r="AB179" s="16"/>
      <c r="AC179" s="16"/>
      <c r="AD179" s="21"/>
    </row>
    <row r="180" spans="25:30" x14ac:dyDescent="0.2">
      <c r="Y180" s="981"/>
      <c r="Z180" s="982"/>
      <c r="AA180" s="1002"/>
      <c r="AB180" s="75"/>
      <c r="AC180" s="75"/>
      <c r="AD180" s="75"/>
    </row>
    <row r="181" spans="25:30" x14ac:dyDescent="0.2">
      <c r="Y181" s="981"/>
      <c r="Z181" s="982"/>
      <c r="AA181" s="1002"/>
      <c r="AB181" s="75"/>
      <c r="AC181" s="75"/>
      <c r="AD181" s="75"/>
    </row>
    <row r="182" spans="25:30" x14ac:dyDescent="0.2">
      <c r="Y182" s="941"/>
      <c r="Z182" s="959"/>
      <c r="AA182" s="933"/>
      <c r="AB182" s="5"/>
      <c r="AC182" s="27"/>
      <c r="AD182" s="27"/>
    </row>
    <row r="183" spans="25:30" x14ac:dyDescent="0.2">
      <c r="Y183" s="942"/>
      <c r="Z183" s="946"/>
      <c r="AA183" s="939"/>
      <c r="AB183" s="27"/>
      <c r="AC183" s="629"/>
      <c r="AD183" s="27"/>
    </row>
    <row r="184" spans="25:30" x14ac:dyDescent="0.2">
      <c r="Y184" s="911"/>
      <c r="Z184" s="912"/>
      <c r="AA184" s="917"/>
      <c r="AB184" s="16"/>
      <c r="AC184" s="16"/>
      <c r="AD184" s="21"/>
    </row>
    <row r="185" spans="25:30" x14ac:dyDescent="0.2">
      <c r="Y185" s="950"/>
      <c r="Z185" s="912"/>
      <c r="AA185" s="917"/>
      <c r="AB185" s="16"/>
      <c r="AC185" s="16"/>
      <c r="AD185" s="21"/>
    </row>
    <row r="186" spans="25:30" x14ac:dyDescent="0.2">
      <c r="Y186" s="950"/>
      <c r="Z186" s="912"/>
      <c r="AA186" s="917"/>
      <c r="AB186" s="16"/>
      <c r="AC186" s="16"/>
      <c r="AD186" s="21"/>
    </row>
    <row r="187" spans="25:30" x14ac:dyDescent="0.2">
      <c r="Y187" s="911"/>
      <c r="Z187" s="962"/>
      <c r="AA187" s="967"/>
      <c r="AB187" s="14"/>
      <c r="AC187" s="14"/>
      <c r="AD187" s="21"/>
    </row>
    <row r="188" spans="25:30" x14ac:dyDescent="0.2">
      <c r="Y188" s="942"/>
      <c r="Z188" s="946"/>
      <c r="AA188" s="939"/>
      <c r="AB188" s="27"/>
      <c r="AC188" s="629"/>
      <c r="AD188" s="27"/>
    </row>
    <row r="189" spans="25:30" x14ac:dyDescent="0.2">
      <c r="Y189" s="911"/>
      <c r="Z189" s="912"/>
      <c r="AA189" s="917"/>
      <c r="AB189" s="200"/>
      <c r="AC189" s="21"/>
      <c r="AD189" s="21"/>
    </row>
    <row r="190" spans="25:30" x14ac:dyDescent="0.2">
      <c r="Y190" s="911"/>
      <c r="Z190" s="912"/>
      <c r="AA190" s="917"/>
      <c r="AB190" s="200"/>
      <c r="AC190" s="16"/>
      <c r="AD190" s="21"/>
    </row>
    <row r="191" spans="25:30" x14ac:dyDescent="0.2">
      <c r="Y191" s="911"/>
      <c r="Z191" s="912"/>
      <c r="AA191" s="917"/>
      <c r="AB191" s="200"/>
      <c r="AC191" s="16"/>
      <c r="AD191" s="21"/>
    </row>
    <row r="192" spans="25:30" x14ac:dyDescent="0.2">
      <c r="Y192" s="911"/>
      <c r="Z192" s="912"/>
      <c r="AA192" s="917"/>
      <c r="AB192" s="16"/>
      <c r="AC192" s="16"/>
      <c r="AD192" s="21"/>
    </row>
    <row r="193" spans="25:30" x14ac:dyDescent="0.2">
      <c r="Y193" s="942"/>
      <c r="Z193" s="946"/>
      <c r="AA193" s="939"/>
      <c r="AB193" s="27"/>
      <c r="AC193" s="629"/>
      <c r="AD193" s="27"/>
    </row>
    <row r="194" spans="25:30" x14ac:dyDescent="0.2">
      <c r="Y194" s="983"/>
      <c r="Z194" s="912"/>
      <c r="AA194" s="917"/>
      <c r="AB194" s="734"/>
      <c r="AC194" s="734"/>
      <c r="AD194" s="21"/>
    </row>
    <row r="195" spans="25:30" x14ac:dyDescent="0.2">
      <c r="Y195" s="950"/>
      <c r="Z195" s="912"/>
      <c r="AA195" s="917"/>
      <c r="AB195" s="734"/>
      <c r="AC195" s="734"/>
      <c r="AD195" s="21"/>
    </row>
    <row r="196" spans="25:30" x14ac:dyDescent="0.2">
      <c r="Y196" s="953"/>
      <c r="Z196" s="912"/>
      <c r="AA196" s="917"/>
      <c r="AB196" s="734"/>
      <c r="AC196" s="734"/>
      <c r="AD196" s="21"/>
    </row>
    <row r="197" spans="25:30" x14ac:dyDescent="0.2">
      <c r="Y197" s="911"/>
      <c r="Z197" s="962"/>
      <c r="AA197" s="967"/>
      <c r="AB197" s="16"/>
      <c r="AC197" s="16"/>
      <c r="AD197" s="21"/>
    </row>
    <row r="198" spans="25:30" x14ac:dyDescent="0.2">
      <c r="Y198" s="984"/>
      <c r="Z198" s="985"/>
      <c r="AA198" s="984"/>
      <c r="AB198" s="632"/>
      <c r="AC198" s="632"/>
      <c r="AD198" s="632"/>
    </row>
    <row r="199" spans="25:30" x14ac:dyDescent="0.2">
      <c r="Y199" s="984"/>
      <c r="Z199" s="986"/>
      <c r="AA199" s="984"/>
      <c r="AB199" s="632"/>
      <c r="AC199" s="632"/>
      <c r="AD199" s="632"/>
    </row>
    <row r="200" spans="25:30" x14ac:dyDescent="0.2">
      <c r="Y200" s="987"/>
      <c r="Z200" s="988"/>
      <c r="AA200" s="1003"/>
      <c r="AB200" s="816"/>
      <c r="AC200" s="816"/>
      <c r="AD200" s="816"/>
    </row>
    <row r="201" spans="25:30" x14ac:dyDescent="0.2">
      <c r="Y201" s="941"/>
      <c r="Z201" s="941"/>
      <c r="AA201" s="933"/>
      <c r="AB201" s="5"/>
      <c r="AC201" s="5"/>
      <c r="AD201" s="5"/>
    </row>
    <row r="202" spans="25:30" x14ac:dyDescent="0.2">
      <c r="Y202" s="950"/>
      <c r="Z202" s="912"/>
      <c r="AA202" s="917"/>
      <c r="AB202" s="200"/>
      <c r="AC202" s="21"/>
      <c r="AD202" s="165"/>
    </row>
    <row r="203" spans="25:30" x14ac:dyDescent="0.2">
      <c r="Y203" s="950"/>
      <c r="Z203" s="912"/>
      <c r="AA203" s="917"/>
      <c r="AB203" s="200"/>
      <c r="AC203" s="21"/>
      <c r="AD203" s="165"/>
    </row>
    <row r="204" spans="25:30" x14ac:dyDescent="0.2">
      <c r="Y204" s="950"/>
      <c r="Z204" s="912"/>
      <c r="AA204" s="917"/>
      <c r="AB204" s="200"/>
      <c r="AC204" s="21"/>
      <c r="AD204" s="165"/>
    </row>
    <row r="205" spans="25:30" x14ac:dyDescent="0.2">
      <c r="Y205" s="911"/>
      <c r="Z205" s="962"/>
      <c r="AA205" s="967"/>
      <c r="AB205" s="14"/>
      <c r="AC205" s="14"/>
      <c r="AD205" s="165"/>
    </row>
    <row r="206" spans="25:30" x14ac:dyDescent="0.2">
      <c r="Y206" s="941"/>
      <c r="Z206" s="941"/>
      <c r="AA206" s="933"/>
      <c r="AB206" s="5"/>
      <c r="AC206" s="5"/>
      <c r="AD206" s="5"/>
    </row>
    <row r="207" spans="25:30" x14ac:dyDescent="0.2">
      <c r="Y207" s="965"/>
      <c r="Z207" s="919"/>
      <c r="AA207" s="917"/>
      <c r="AB207" s="21"/>
      <c r="AC207" s="21"/>
      <c r="AD207" s="165"/>
    </row>
    <row r="208" spans="25:30" x14ac:dyDescent="0.2">
      <c r="Y208" s="911"/>
      <c r="Z208" s="912"/>
      <c r="AA208" s="917"/>
      <c r="AB208" s="16"/>
      <c r="AC208" s="16"/>
      <c r="AD208" s="165"/>
    </row>
    <row r="209" spans="25:30" x14ac:dyDescent="0.2">
      <c r="Y209" s="989"/>
      <c r="Z209" s="919"/>
      <c r="AA209" s="917"/>
      <c r="AB209" s="16"/>
      <c r="AC209" s="16"/>
      <c r="AD209" s="165"/>
    </row>
    <row r="210" spans="25:30" x14ac:dyDescent="0.2">
      <c r="Y210" s="911"/>
      <c r="Z210" s="962"/>
      <c r="AA210" s="967"/>
      <c r="AB210" s="21"/>
      <c r="AC210" s="21"/>
      <c r="AD210" s="21"/>
    </row>
    <row r="211" spans="25:30" x14ac:dyDescent="0.2">
      <c r="Y211" s="911"/>
      <c r="Z211" s="962"/>
      <c r="AA211" s="967"/>
      <c r="AB211" s="21"/>
      <c r="AC211" s="21"/>
      <c r="AD211" s="21"/>
    </row>
    <row r="212" spans="25:30" x14ac:dyDescent="0.2">
      <c r="Y212" s="990"/>
      <c r="Z212" s="991"/>
      <c r="AA212" s="990"/>
      <c r="AB212" s="635"/>
      <c r="AC212" s="635"/>
      <c r="AD212" s="635"/>
    </row>
    <row r="213" spans="25:30" x14ac:dyDescent="0.2">
      <c r="Y213" s="987"/>
      <c r="Z213" s="988"/>
      <c r="AA213" s="1003"/>
      <c r="AB213" s="816"/>
      <c r="AC213" s="816"/>
      <c r="AD213" s="816"/>
    </row>
    <row r="214" spans="25:30" x14ac:dyDescent="0.2">
      <c r="Y214" s="941"/>
      <c r="Z214" s="941"/>
      <c r="AA214" s="933"/>
      <c r="AB214" s="5"/>
      <c r="AC214" s="5"/>
      <c r="AD214" s="5"/>
    </row>
    <row r="215" spans="25:30" x14ac:dyDescent="0.2">
      <c r="Y215" s="992"/>
      <c r="Z215" s="993"/>
      <c r="AA215" s="992"/>
      <c r="AB215" s="147"/>
      <c r="AC215" s="147"/>
      <c r="AD215" s="165"/>
    </row>
    <row r="216" spans="25:30" x14ac:dyDescent="0.2">
      <c r="Y216" s="992"/>
      <c r="Z216" s="993"/>
      <c r="AA216" s="992"/>
      <c r="AB216" s="147"/>
      <c r="AC216" s="147"/>
      <c r="AD216" s="165"/>
    </row>
    <row r="217" spans="25:30" x14ac:dyDescent="0.2">
      <c r="Y217" s="992"/>
      <c r="Z217" s="993"/>
      <c r="AA217" s="992"/>
      <c r="AB217" s="791"/>
      <c r="AC217" s="791"/>
      <c r="AD217" s="165"/>
    </row>
    <row r="218" spans="25:30" x14ac:dyDescent="0.2">
      <c r="Y218" s="992"/>
      <c r="Z218" s="993"/>
      <c r="AA218" s="992"/>
      <c r="AB218" s="656"/>
      <c r="AC218" s="656"/>
      <c r="AD218" s="165"/>
    </row>
    <row r="219" spans="25:30" x14ac:dyDescent="0.2">
      <c r="Y219" s="976"/>
      <c r="Z219" s="977"/>
      <c r="AA219" s="976"/>
      <c r="AB219" s="208"/>
      <c r="AC219" s="208"/>
      <c r="AD219" s="817"/>
    </row>
    <row r="220" spans="25:30" x14ac:dyDescent="0.2">
      <c r="Y220" s="990"/>
      <c r="Z220" s="991"/>
      <c r="AA220" s="990"/>
      <c r="AB220" s="635"/>
      <c r="AC220" s="635"/>
      <c r="AD220" s="635"/>
    </row>
    <row r="221" spans="25:30" x14ac:dyDescent="0.2">
      <c r="Y221" s="990"/>
      <c r="Z221" s="991"/>
      <c r="AA221" s="990"/>
      <c r="AB221" s="635"/>
      <c r="AC221" s="635"/>
      <c r="AD221" s="635"/>
    </row>
    <row r="222" spans="25:30" x14ac:dyDescent="0.2">
      <c r="Y222" s="987"/>
      <c r="Z222" s="988"/>
      <c r="AA222" s="1003"/>
      <c r="AB222" s="816"/>
      <c r="AC222" s="816"/>
      <c r="AD222" s="816"/>
    </row>
    <row r="223" spans="25:30" x14ac:dyDescent="0.2">
      <c r="Y223" s="941"/>
      <c r="Z223" s="941"/>
      <c r="AA223" s="933"/>
      <c r="AB223" s="5"/>
      <c r="AC223" s="5"/>
      <c r="AD223" s="5"/>
    </row>
    <row r="224" spans="25:30" x14ac:dyDescent="0.2">
      <c r="Y224" s="911"/>
      <c r="Z224" s="962"/>
      <c r="AA224" s="967"/>
      <c r="AB224" s="14"/>
      <c r="AC224" s="14"/>
      <c r="AD224" s="165"/>
    </row>
    <row r="225" spans="25:30" x14ac:dyDescent="0.2">
      <c r="Y225" s="911"/>
      <c r="Z225" s="962"/>
      <c r="AA225" s="967"/>
      <c r="AB225" s="21"/>
      <c r="AC225" s="21"/>
      <c r="AD225" s="165"/>
    </row>
    <row r="226" spans="25:30" x14ac:dyDescent="0.2">
      <c r="Y226" s="992"/>
      <c r="Z226" s="993"/>
      <c r="AA226" s="992"/>
      <c r="AB226" s="147"/>
      <c r="AC226" s="147"/>
      <c r="AD226" s="165"/>
    </row>
    <row r="227" spans="25:30" x14ac:dyDescent="0.2">
      <c r="Y227" s="911"/>
      <c r="Z227" s="994"/>
      <c r="AA227" s="967"/>
      <c r="AB227" s="21"/>
      <c r="AC227" s="21"/>
      <c r="AD227" s="165"/>
    </row>
    <row r="228" spans="25:30" x14ac:dyDescent="0.2">
      <c r="Y228" s="990"/>
      <c r="Z228" s="991"/>
      <c r="AA228" s="990"/>
      <c r="AB228" s="635"/>
      <c r="AC228" s="635"/>
      <c r="AD228" s="635"/>
    </row>
    <row r="229" spans="25:30" x14ac:dyDescent="0.2">
      <c r="Y229" s="990"/>
      <c r="Z229" s="991"/>
      <c r="AA229" s="990"/>
      <c r="AB229" s="635"/>
      <c r="AC229" s="635"/>
      <c r="AD229" s="635"/>
    </row>
  </sheetData>
  <sortState xmlns:xlrd2="http://schemas.microsoft.com/office/spreadsheetml/2017/richdata2" ref="Y102:AA156">
    <sortCondition ref="AA102:AA156"/>
    <sortCondition ref="Y102:Y156"/>
  </sortState>
  <mergeCells count="61">
    <mergeCell ref="O103:P103"/>
    <mergeCell ref="Q103:R103"/>
    <mergeCell ref="B3:F4"/>
    <mergeCell ref="Q106:R106"/>
    <mergeCell ref="G106:H106"/>
    <mergeCell ref="I106:J106"/>
    <mergeCell ref="K106:L106"/>
    <mergeCell ref="M106:N106"/>
    <mergeCell ref="O106:P106"/>
    <mergeCell ref="O104:P104"/>
    <mergeCell ref="Q104:R104"/>
    <mergeCell ref="G102:H102"/>
    <mergeCell ref="I102:J102"/>
    <mergeCell ref="G105:H105"/>
    <mergeCell ref="I105:J105"/>
    <mergeCell ref="K105:L105"/>
    <mergeCell ref="Q105:R105"/>
    <mergeCell ref="M105:N105"/>
    <mergeCell ref="O105:P105"/>
    <mergeCell ref="G101:H101"/>
    <mergeCell ref="I101:J101"/>
    <mergeCell ref="K101:L101"/>
    <mergeCell ref="M101:N101"/>
    <mergeCell ref="G104:H104"/>
    <mergeCell ref="I104:J104"/>
    <mergeCell ref="K104:L104"/>
    <mergeCell ref="M104:N104"/>
    <mergeCell ref="K102:L102"/>
    <mergeCell ref="M102:N102"/>
    <mergeCell ref="G103:H103"/>
    <mergeCell ref="I103:J103"/>
    <mergeCell ref="K103:L103"/>
    <mergeCell ref="M103:N103"/>
    <mergeCell ref="G4:H4"/>
    <mergeCell ref="G6:H6"/>
    <mergeCell ref="I6:J6"/>
    <mergeCell ref="K6:L6"/>
    <mergeCell ref="I4:J4"/>
    <mergeCell ref="G5:H5"/>
    <mergeCell ref="I5:J5"/>
    <mergeCell ref="K5:L5"/>
    <mergeCell ref="M6:N6"/>
    <mergeCell ref="M5:N5"/>
    <mergeCell ref="K4:L4"/>
    <mergeCell ref="M4:N4"/>
    <mergeCell ref="O102:P102"/>
    <mergeCell ref="Q102:R102"/>
    <mergeCell ref="Q4:R4"/>
    <mergeCell ref="Q5:R6"/>
    <mergeCell ref="O6:P6"/>
    <mergeCell ref="O101:P101"/>
    <mergeCell ref="Q101:R101"/>
    <mergeCell ref="O5:P5"/>
    <mergeCell ref="O4:P4"/>
    <mergeCell ref="B66:S66"/>
    <mergeCell ref="Q3:R3"/>
    <mergeCell ref="M3:N3"/>
    <mergeCell ref="K3:L3"/>
    <mergeCell ref="I3:J3"/>
    <mergeCell ref="G3:H3"/>
    <mergeCell ref="O3:P3"/>
  </mergeCells>
  <phoneticPr fontId="51" type="noConversion"/>
  <pageMargins left="0.15748031496062992" right="0.15748031496062992" top="0.23622047244094491" bottom="0.39370078740157483" header="0.51181102362204722" footer="0.39370078740157483"/>
  <pageSetup paperSize="9" firstPageNumber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38"/>
  <sheetViews>
    <sheetView topLeftCell="A103" workbookViewId="0">
      <selection activeCell="C104" sqref="C104:E104"/>
    </sheetView>
  </sheetViews>
  <sheetFormatPr defaultRowHeight="12.75" x14ac:dyDescent="0.2"/>
  <cols>
    <col min="1" max="1" width="2" style="1" customWidth="1"/>
    <col min="2" max="2" width="4" style="1" customWidth="1"/>
    <col min="3" max="3" width="26.140625" style="1" customWidth="1"/>
    <col min="4" max="4" width="8" style="1" customWidth="1"/>
    <col min="5" max="5" width="18.42578125" style="1" customWidth="1"/>
    <col min="6" max="7" width="9.140625" style="5"/>
    <col min="8" max="8" width="12" style="29" customWidth="1"/>
    <col min="9" max="9" width="4.42578125" style="28" customWidth="1"/>
    <col min="10" max="10" width="5.140625" style="1" customWidth="1"/>
    <col min="11" max="11" width="23.85546875" style="13" customWidth="1"/>
    <col min="12" max="12" width="7.85546875" style="14" customWidth="1"/>
    <col min="13" max="13" width="17" style="13" customWidth="1"/>
  </cols>
  <sheetData>
    <row r="1" spans="1:13" ht="13.5" thickBot="1" x14ac:dyDescent="0.25"/>
    <row r="2" spans="1:13" ht="15" x14ac:dyDescent="0.2">
      <c r="B2" s="373" t="s">
        <v>138</v>
      </c>
      <c r="C2" s="78"/>
      <c r="D2" s="79"/>
      <c r="E2" s="79"/>
      <c r="F2" s="80"/>
      <c r="G2" s="80"/>
      <c r="H2" s="81"/>
    </row>
    <row r="3" spans="1:13" x14ac:dyDescent="0.2">
      <c r="B3" s="82"/>
      <c r="C3" s="42" t="s">
        <v>95</v>
      </c>
      <c r="D3" s="43"/>
      <c r="E3" s="43"/>
      <c r="F3" s="44"/>
      <c r="G3" s="44"/>
      <c r="H3" s="83"/>
    </row>
    <row r="4" spans="1:13" ht="13.5" thickBot="1" x14ac:dyDescent="0.25">
      <c r="B4" s="93"/>
      <c r="C4" s="94"/>
      <c r="D4" s="94"/>
      <c r="E4" s="94"/>
      <c r="F4" s="95"/>
      <c r="G4" s="95"/>
      <c r="H4" s="96"/>
    </row>
    <row r="5" spans="1:13" ht="17.25" customHeight="1" x14ac:dyDescent="0.2">
      <c r="B5" s="186" t="s">
        <v>131</v>
      </c>
      <c r="C5" s="187"/>
      <c r="D5" s="188"/>
      <c r="E5" s="188"/>
      <c r="F5" s="188"/>
      <c r="G5" s="188"/>
      <c r="H5" s="189" t="s">
        <v>6</v>
      </c>
      <c r="K5" s="196"/>
      <c r="L5" s="197"/>
      <c r="M5" s="196"/>
    </row>
    <row r="6" spans="1:13" s="45" customFormat="1" ht="12.75" customHeight="1" x14ac:dyDescent="0.2">
      <c r="A6" s="19"/>
      <c r="B6" s="67" t="s">
        <v>14</v>
      </c>
      <c r="C6" s="652" t="s">
        <v>69</v>
      </c>
      <c r="D6" s="645">
        <v>2013</v>
      </c>
      <c r="E6" s="652" t="s">
        <v>21</v>
      </c>
      <c r="F6" s="672">
        <v>80</v>
      </c>
      <c r="G6" s="397">
        <v>77</v>
      </c>
      <c r="H6" s="673">
        <f t="shared" ref="H6:H11" si="0">SUM(F6:G6)</f>
        <v>157</v>
      </c>
      <c r="I6" s="26"/>
      <c r="J6" s="12"/>
      <c r="K6" s="199"/>
      <c r="L6" s="200"/>
      <c r="M6" s="199"/>
    </row>
    <row r="7" spans="1:13" s="45" customFormat="1" ht="12.75" customHeight="1" x14ac:dyDescent="0.2">
      <c r="A7" s="19"/>
      <c r="B7" s="69" t="s">
        <v>15</v>
      </c>
      <c r="C7" s="652" t="s">
        <v>92</v>
      </c>
      <c r="D7" s="645">
        <v>2013</v>
      </c>
      <c r="E7" s="652" t="s">
        <v>21</v>
      </c>
      <c r="F7" s="672">
        <v>63</v>
      </c>
      <c r="G7" s="397">
        <v>75</v>
      </c>
      <c r="H7" s="673">
        <f t="shared" si="0"/>
        <v>138</v>
      </c>
      <c r="I7" s="26"/>
      <c r="J7" s="12"/>
      <c r="K7" s="199"/>
      <c r="L7" s="200"/>
      <c r="M7" s="199"/>
    </row>
    <row r="8" spans="1:13" s="45" customFormat="1" ht="12.75" customHeight="1" x14ac:dyDescent="0.2">
      <c r="A8" s="19"/>
      <c r="B8" s="70" t="s">
        <v>17</v>
      </c>
      <c r="C8" s="652" t="s">
        <v>70</v>
      </c>
      <c r="D8" s="645">
        <v>2014</v>
      </c>
      <c r="E8" s="652" t="s">
        <v>7</v>
      </c>
      <c r="F8" s="672">
        <v>66</v>
      </c>
      <c r="G8" s="397">
        <v>67</v>
      </c>
      <c r="H8" s="673">
        <f t="shared" si="0"/>
        <v>133</v>
      </c>
      <c r="I8" s="26"/>
      <c r="J8" s="12"/>
      <c r="K8" s="199"/>
      <c r="L8" s="200"/>
      <c r="M8" s="199"/>
    </row>
    <row r="9" spans="1:13" ht="12.75" customHeight="1" x14ac:dyDescent="0.2">
      <c r="B9" s="132" t="s">
        <v>18</v>
      </c>
      <c r="C9" s="618" t="s">
        <v>93</v>
      </c>
      <c r="D9" s="198">
        <v>2013</v>
      </c>
      <c r="E9" s="618" t="s">
        <v>21</v>
      </c>
      <c r="F9" s="26">
        <v>58</v>
      </c>
      <c r="G9" s="26">
        <v>66</v>
      </c>
      <c r="H9" s="673">
        <f t="shared" si="0"/>
        <v>124</v>
      </c>
      <c r="I9" s="26"/>
      <c r="J9" s="12"/>
      <c r="K9" s="199"/>
      <c r="L9" s="200"/>
      <c r="M9" s="199"/>
    </row>
    <row r="10" spans="1:13" ht="12.75" customHeight="1" x14ac:dyDescent="0.2">
      <c r="B10" s="132" t="s">
        <v>19</v>
      </c>
      <c r="C10" s="618" t="s">
        <v>94</v>
      </c>
      <c r="D10" s="198">
        <v>2015</v>
      </c>
      <c r="E10" s="618" t="s">
        <v>7</v>
      </c>
      <c r="F10" s="73">
        <v>55</v>
      </c>
      <c r="G10" s="26">
        <v>57</v>
      </c>
      <c r="H10" s="673">
        <f t="shared" si="0"/>
        <v>112</v>
      </c>
      <c r="I10" s="26"/>
      <c r="J10" s="12"/>
      <c r="K10" s="199"/>
      <c r="L10" s="200"/>
      <c r="M10" s="199"/>
    </row>
    <row r="11" spans="1:13" ht="12.75" customHeight="1" x14ac:dyDescent="0.2">
      <c r="B11" s="132" t="s">
        <v>45</v>
      </c>
      <c r="C11" s="618" t="s">
        <v>61</v>
      </c>
      <c r="D11" s="198">
        <v>2014</v>
      </c>
      <c r="E11" s="618" t="s">
        <v>7</v>
      </c>
      <c r="F11" s="73">
        <v>43</v>
      </c>
      <c r="G11" s="26">
        <v>49</v>
      </c>
      <c r="H11" s="673">
        <f t="shared" si="0"/>
        <v>92</v>
      </c>
      <c r="I11" s="26"/>
      <c r="J11" s="12"/>
      <c r="K11" s="199"/>
      <c r="L11" s="200"/>
      <c r="M11" s="199"/>
    </row>
    <row r="12" spans="1:13" s="211" customFormat="1" ht="15.75" customHeight="1" x14ac:dyDescent="0.2">
      <c r="A12" s="142"/>
      <c r="B12" s="674" t="s">
        <v>26</v>
      </c>
      <c r="C12" s="675"/>
      <c r="D12" s="676"/>
      <c r="E12" s="675"/>
      <c r="F12" s="676"/>
      <c r="G12" s="676"/>
      <c r="H12" s="677"/>
      <c r="I12" s="190"/>
      <c r="J12" s="142"/>
      <c r="K12" s="253"/>
      <c r="L12" s="140"/>
      <c r="M12" s="253"/>
    </row>
    <row r="13" spans="1:13" x14ac:dyDescent="0.2">
      <c r="B13" s="163" t="s">
        <v>14</v>
      </c>
      <c r="C13" s="161" t="s">
        <v>21</v>
      </c>
      <c r="D13" s="162"/>
      <c r="E13" s="161"/>
      <c r="F13" s="162"/>
      <c r="G13" s="162"/>
      <c r="H13" s="164">
        <f>SUM(H14:H16)</f>
        <v>419</v>
      </c>
    </row>
    <row r="14" spans="1:13" ht="11.25" customHeight="1" x14ac:dyDescent="0.2">
      <c r="B14" s="86"/>
      <c r="C14" s="199" t="s">
        <v>69</v>
      </c>
      <c r="D14" s="200">
        <v>2013</v>
      </c>
      <c r="E14" s="199" t="s">
        <v>21</v>
      </c>
      <c r="F14" s="50">
        <v>80</v>
      </c>
      <c r="G14" s="16">
        <v>77</v>
      </c>
      <c r="H14" s="166">
        <f>F14+G14</f>
        <v>157</v>
      </c>
    </row>
    <row r="15" spans="1:13" ht="11.25" customHeight="1" x14ac:dyDescent="0.2">
      <c r="B15" s="86"/>
      <c r="C15" s="199" t="s">
        <v>92</v>
      </c>
      <c r="D15" s="200">
        <v>2013</v>
      </c>
      <c r="E15" s="199" t="s">
        <v>21</v>
      </c>
      <c r="F15" s="50">
        <v>63</v>
      </c>
      <c r="G15" s="16">
        <v>75</v>
      </c>
      <c r="H15" s="166">
        <f>F15+G15</f>
        <v>138</v>
      </c>
    </row>
    <row r="16" spans="1:13" ht="11.25" customHeight="1" x14ac:dyDescent="0.2">
      <c r="B16" s="86"/>
      <c r="C16" s="199" t="s">
        <v>93</v>
      </c>
      <c r="D16" s="200">
        <v>2013</v>
      </c>
      <c r="E16" s="199" t="s">
        <v>21</v>
      </c>
      <c r="F16" s="16">
        <v>58</v>
      </c>
      <c r="G16" s="16">
        <v>66</v>
      </c>
      <c r="H16" s="166">
        <f>F16+G16</f>
        <v>124</v>
      </c>
    </row>
    <row r="17" spans="2:16" ht="11.25" customHeight="1" x14ac:dyDescent="0.2">
      <c r="B17" s="86"/>
      <c r="C17" s="23"/>
      <c r="D17" s="14"/>
      <c r="E17" s="23"/>
      <c r="F17" s="16"/>
      <c r="G17" s="16"/>
      <c r="H17" s="87"/>
      <c r="K17" s="20"/>
      <c r="L17" s="21"/>
      <c r="M17" s="20"/>
    </row>
    <row r="18" spans="2:16" ht="11.25" customHeight="1" x14ac:dyDescent="0.2">
      <c r="B18" s="163" t="s">
        <v>15</v>
      </c>
      <c r="C18" s="161" t="s">
        <v>7</v>
      </c>
      <c r="D18" s="162"/>
      <c r="E18" s="161"/>
      <c r="F18" s="162"/>
      <c r="G18" s="162"/>
      <c r="H18" s="164">
        <f>SUM(H19:H21)</f>
        <v>337</v>
      </c>
      <c r="K18" s="20"/>
      <c r="L18" s="21"/>
      <c r="M18" s="20"/>
    </row>
    <row r="19" spans="2:16" ht="11.25" customHeight="1" x14ac:dyDescent="0.2">
      <c r="B19" s="86"/>
      <c r="C19" s="199" t="s">
        <v>70</v>
      </c>
      <c r="D19" s="200">
        <v>2014</v>
      </c>
      <c r="E19" s="199" t="s">
        <v>7</v>
      </c>
      <c r="F19" s="50">
        <v>66</v>
      </c>
      <c r="G19" s="16">
        <v>67</v>
      </c>
      <c r="H19" s="166">
        <f>F19+G19</f>
        <v>133</v>
      </c>
      <c r="K19" s="20"/>
      <c r="L19" s="21"/>
      <c r="M19" s="20"/>
    </row>
    <row r="20" spans="2:16" ht="11.25" customHeight="1" x14ac:dyDescent="0.2">
      <c r="B20" s="86"/>
      <c r="C20" s="199" t="s">
        <v>94</v>
      </c>
      <c r="D20" s="200">
        <v>2015</v>
      </c>
      <c r="E20" s="199" t="s">
        <v>7</v>
      </c>
      <c r="F20" s="50">
        <v>55</v>
      </c>
      <c r="G20" s="16">
        <v>57</v>
      </c>
      <c r="H20" s="166">
        <f>F20+G20</f>
        <v>112</v>
      </c>
      <c r="K20" s="20"/>
      <c r="L20" s="21"/>
      <c r="M20" s="20"/>
    </row>
    <row r="21" spans="2:16" ht="11.25" customHeight="1" x14ac:dyDescent="0.2">
      <c r="B21" s="86"/>
      <c r="C21" s="199" t="s">
        <v>61</v>
      </c>
      <c r="D21" s="200">
        <v>2014</v>
      </c>
      <c r="E21" s="199" t="s">
        <v>7</v>
      </c>
      <c r="F21" s="50">
        <v>43</v>
      </c>
      <c r="G21" s="16">
        <v>49</v>
      </c>
      <c r="H21" s="166">
        <f>F21+G21</f>
        <v>92</v>
      </c>
      <c r="K21" s="20"/>
      <c r="L21" s="21"/>
      <c r="M21" s="20"/>
    </row>
    <row r="22" spans="2:16" ht="11.25" customHeight="1" thickBot="1" x14ac:dyDescent="0.25">
      <c r="B22" s="88"/>
      <c r="C22" s="89"/>
      <c r="D22" s="90"/>
      <c r="E22" s="89"/>
      <c r="F22" s="91"/>
      <c r="G22" s="91"/>
      <c r="H22" s="92"/>
      <c r="K22" s="20"/>
      <c r="L22" s="21"/>
      <c r="M22" s="20"/>
    </row>
    <row r="23" spans="2:16" ht="15.75" customHeight="1" x14ac:dyDescent="0.2">
      <c r="B23" s="193" t="s">
        <v>130</v>
      </c>
      <c r="C23" s="183"/>
      <c r="D23" s="184"/>
      <c r="E23" s="183"/>
      <c r="F23" s="184"/>
      <c r="G23" s="184"/>
      <c r="H23" s="185" t="s">
        <v>6</v>
      </c>
      <c r="K23"/>
      <c r="L23" s="408"/>
      <c r="M23" s="39"/>
    </row>
    <row r="24" spans="2:16" s="19" customFormat="1" ht="14.25" x14ac:dyDescent="0.2">
      <c r="B24" s="67" t="s">
        <v>14</v>
      </c>
      <c r="C24" s="410" t="s">
        <v>41</v>
      </c>
      <c r="D24" s="198">
        <v>2011</v>
      </c>
      <c r="E24" s="618" t="s">
        <v>7</v>
      </c>
      <c r="F24" s="197">
        <v>85</v>
      </c>
      <c r="G24" s="27">
        <v>83</v>
      </c>
      <c r="H24" s="673">
        <f t="shared" ref="H24:H34" si="1">F24+G24</f>
        <v>168</v>
      </c>
      <c r="I24" s="28"/>
      <c r="J24" s="398"/>
      <c r="K24" s="1"/>
      <c r="L24" s="198"/>
      <c r="M24" s="196"/>
      <c r="N24" s="197"/>
      <c r="O24" s="27"/>
      <c r="P24" s="668"/>
    </row>
    <row r="25" spans="2:16" s="19" customFormat="1" ht="14.25" x14ac:dyDescent="0.2">
      <c r="B25" s="69" t="s">
        <v>15</v>
      </c>
      <c r="C25" s="618" t="s">
        <v>139</v>
      </c>
      <c r="D25" s="198">
        <v>2011</v>
      </c>
      <c r="E25" s="618" t="s">
        <v>24</v>
      </c>
      <c r="F25" s="667">
        <v>86</v>
      </c>
      <c r="G25" s="667">
        <v>82</v>
      </c>
      <c r="H25" s="683">
        <f t="shared" si="1"/>
        <v>168</v>
      </c>
      <c r="I25" s="28"/>
      <c r="J25" s="398"/>
      <c r="K25" s="1"/>
      <c r="L25" s="198"/>
      <c r="M25" s="196"/>
      <c r="N25" s="197"/>
      <c r="O25" s="27"/>
      <c r="P25" s="668"/>
    </row>
    <row r="26" spans="2:16" s="19" customFormat="1" x14ac:dyDescent="0.2">
      <c r="B26" s="70" t="s">
        <v>17</v>
      </c>
      <c r="C26" s="410" t="s">
        <v>96</v>
      </c>
      <c r="D26" s="198">
        <v>2011</v>
      </c>
      <c r="E26" s="618" t="s">
        <v>21</v>
      </c>
      <c r="F26" s="26">
        <v>80</v>
      </c>
      <c r="G26" s="26">
        <v>86</v>
      </c>
      <c r="H26" s="673">
        <f t="shared" si="1"/>
        <v>166</v>
      </c>
      <c r="I26" s="28"/>
      <c r="J26" s="11"/>
      <c r="K26" s="199"/>
      <c r="L26" s="200"/>
      <c r="M26" s="199"/>
      <c r="N26" s="14"/>
      <c r="O26" s="14"/>
      <c r="P26" s="21"/>
    </row>
    <row r="27" spans="2:16" s="46" customFormat="1" x14ac:dyDescent="0.2">
      <c r="B27" s="120" t="s">
        <v>18</v>
      </c>
      <c r="C27" s="410" t="s">
        <v>52</v>
      </c>
      <c r="D27" s="198">
        <v>2011</v>
      </c>
      <c r="E27" s="618" t="s">
        <v>7</v>
      </c>
      <c r="F27" s="197">
        <v>79</v>
      </c>
      <c r="G27" s="26">
        <v>86</v>
      </c>
      <c r="H27" s="673">
        <f t="shared" si="1"/>
        <v>165</v>
      </c>
      <c r="I27" s="28"/>
      <c r="J27" s="11"/>
      <c r="K27" s="199"/>
      <c r="L27" s="200"/>
      <c r="M27" s="201"/>
      <c r="N27" s="14"/>
      <c r="O27" s="14"/>
      <c r="P27" s="21"/>
    </row>
    <row r="28" spans="2:16" s="1" customFormat="1" x14ac:dyDescent="0.2">
      <c r="B28" s="120" t="s">
        <v>19</v>
      </c>
      <c r="C28" s="410" t="s">
        <v>72</v>
      </c>
      <c r="D28" s="198">
        <v>2011</v>
      </c>
      <c r="E28" s="618" t="s">
        <v>7</v>
      </c>
      <c r="F28" s="197">
        <v>83</v>
      </c>
      <c r="G28" s="26">
        <v>80</v>
      </c>
      <c r="H28" s="673">
        <f t="shared" si="1"/>
        <v>163</v>
      </c>
      <c r="I28" s="28"/>
      <c r="J28" s="11"/>
      <c r="K28" s="49"/>
      <c r="L28" s="200"/>
      <c r="M28" s="201"/>
      <c r="N28" s="14"/>
      <c r="O28" s="14"/>
      <c r="P28" s="21"/>
    </row>
    <row r="29" spans="2:16" s="1" customFormat="1" x14ac:dyDescent="0.2">
      <c r="B29" s="120" t="s">
        <v>45</v>
      </c>
      <c r="C29" s="678" t="s">
        <v>97</v>
      </c>
      <c r="D29" s="198">
        <v>2011</v>
      </c>
      <c r="E29" s="618" t="s">
        <v>21</v>
      </c>
      <c r="F29" s="26">
        <v>83</v>
      </c>
      <c r="G29" s="26">
        <v>75</v>
      </c>
      <c r="H29" s="673">
        <f t="shared" si="1"/>
        <v>158</v>
      </c>
      <c r="I29" s="28"/>
      <c r="J29" s="27"/>
      <c r="L29" s="198"/>
      <c r="M29" s="196"/>
      <c r="N29" s="197"/>
      <c r="O29" s="667"/>
      <c r="P29" s="668"/>
    </row>
    <row r="30" spans="2:16" s="1" customFormat="1" x14ac:dyDescent="0.2">
      <c r="B30" s="120" t="s">
        <v>54</v>
      </c>
      <c r="C30" s="678" t="s">
        <v>98</v>
      </c>
      <c r="D30" s="198">
        <v>2011</v>
      </c>
      <c r="E30" s="618" t="s">
        <v>21</v>
      </c>
      <c r="F30" s="26">
        <v>71</v>
      </c>
      <c r="G30" s="26">
        <v>76</v>
      </c>
      <c r="H30" s="673">
        <f t="shared" si="1"/>
        <v>147</v>
      </c>
      <c r="I30" s="28"/>
      <c r="J30" s="27"/>
      <c r="K30" s="35"/>
      <c r="L30" s="198"/>
      <c r="M30" s="196"/>
      <c r="N30" s="667"/>
      <c r="O30" s="667"/>
      <c r="P30" s="668"/>
    </row>
    <row r="31" spans="2:16" s="1" customFormat="1" x14ac:dyDescent="0.2">
      <c r="B31" s="120" t="s">
        <v>55</v>
      </c>
      <c r="C31" s="410" t="s">
        <v>99</v>
      </c>
      <c r="D31" s="198">
        <v>2011</v>
      </c>
      <c r="E31" s="618" t="s">
        <v>21</v>
      </c>
      <c r="F31" s="26">
        <v>73</v>
      </c>
      <c r="G31" s="26">
        <v>73</v>
      </c>
      <c r="H31" s="673">
        <f t="shared" si="1"/>
        <v>146</v>
      </c>
      <c r="I31" s="28"/>
      <c r="J31" s="27"/>
      <c r="K31" s="35"/>
      <c r="L31" s="198"/>
      <c r="M31" s="196"/>
      <c r="N31" s="667"/>
      <c r="O31" s="667"/>
      <c r="P31" s="668"/>
    </row>
    <row r="32" spans="2:16" s="1" customFormat="1" x14ac:dyDescent="0.2">
      <c r="B32" s="120" t="s">
        <v>56</v>
      </c>
      <c r="C32" s="618" t="s">
        <v>140</v>
      </c>
      <c r="D32" s="198">
        <v>2012</v>
      </c>
      <c r="E32" s="681" t="s">
        <v>24</v>
      </c>
      <c r="F32" s="667">
        <v>68</v>
      </c>
      <c r="G32" s="667">
        <v>72</v>
      </c>
      <c r="H32" s="683">
        <f t="shared" si="1"/>
        <v>140</v>
      </c>
      <c r="I32" s="28"/>
      <c r="J32" s="27"/>
      <c r="L32" s="198"/>
      <c r="M32" s="196"/>
      <c r="N32" s="667"/>
      <c r="O32" s="667"/>
      <c r="P32" s="668"/>
    </row>
    <row r="33" spans="2:16" s="1" customFormat="1" x14ac:dyDescent="0.2">
      <c r="B33" s="120" t="s">
        <v>57</v>
      </c>
      <c r="C33" s="679" t="s">
        <v>87</v>
      </c>
      <c r="D33" s="198">
        <v>2011</v>
      </c>
      <c r="E33" s="681" t="s">
        <v>24</v>
      </c>
      <c r="F33" s="667">
        <v>64</v>
      </c>
      <c r="G33" s="667">
        <v>68</v>
      </c>
      <c r="H33" s="683">
        <f t="shared" si="1"/>
        <v>132</v>
      </c>
      <c r="I33" s="28"/>
      <c r="J33" s="27"/>
      <c r="L33" s="198"/>
      <c r="M33" s="196"/>
      <c r="N33" s="667"/>
      <c r="O33" s="667"/>
      <c r="P33" s="668"/>
    </row>
    <row r="34" spans="2:16" s="1" customFormat="1" ht="13.5" thickBot="1" x14ac:dyDescent="0.25">
      <c r="B34" s="120" t="s">
        <v>58</v>
      </c>
      <c r="C34" s="680" t="s">
        <v>100</v>
      </c>
      <c r="D34" s="198">
        <v>2011</v>
      </c>
      <c r="E34" s="682" t="s">
        <v>21</v>
      </c>
      <c r="F34" s="26">
        <v>63</v>
      </c>
      <c r="G34" s="26">
        <v>65</v>
      </c>
      <c r="H34" s="684">
        <f t="shared" si="1"/>
        <v>128</v>
      </c>
      <c r="I34" s="28"/>
      <c r="J34" s="27"/>
      <c r="L34" s="198"/>
      <c r="M34" s="196"/>
      <c r="N34" s="667"/>
      <c r="O34" s="667"/>
      <c r="P34" s="668"/>
    </row>
    <row r="35" spans="2:16" ht="15.75" customHeight="1" x14ac:dyDescent="0.2">
      <c r="B35" s="193" t="s">
        <v>132</v>
      </c>
      <c r="C35" s="183"/>
      <c r="D35" s="184"/>
      <c r="E35" s="183"/>
      <c r="F35" s="184"/>
      <c r="G35" s="184"/>
      <c r="H35" s="185" t="s">
        <v>6</v>
      </c>
      <c r="J35" s="398"/>
    </row>
    <row r="36" spans="2:16" ht="12.6" customHeight="1" x14ac:dyDescent="0.2">
      <c r="B36" s="67" t="s">
        <v>14</v>
      </c>
      <c r="C36" s="410" t="s">
        <v>75</v>
      </c>
      <c r="D36" s="198">
        <v>2011</v>
      </c>
      <c r="E36" s="618" t="s">
        <v>21</v>
      </c>
      <c r="F36" s="26">
        <v>82</v>
      </c>
      <c r="G36" s="26">
        <v>77</v>
      </c>
      <c r="H36" s="673">
        <f>SUM(F36:G36)</f>
        <v>159</v>
      </c>
      <c r="J36" s="11"/>
      <c r="K36" s="35"/>
      <c r="L36" s="198"/>
      <c r="M36" s="196"/>
      <c r="N36" s="667"/>
      <c r="O36" s="667"/>
      <c r="P36" s="668"/>
    </row>
    <row r="37" spans="2:16" ht="12.6" customHeight="1" x14ac:dyDescent="0.2">
      <c r="B37" s="69" t="s">
        <v>15</v>
      </c>
      <c r="C37" s="678" t="s">
        <v>101</v>
      </c>
      <c r="D37" s="198">
        <v>2011</v>
      </c>
      <c r="E37" s="618" t="s">
        <v>21</v>
      </c>
      <c r="F37" s="27">
        <v>76</v>
      </c>
      <c r="G37" s="27">
        <v>76</v>
      </c>
      <c r="H37" s="673">
        <f>F37+G37</f>
        <v>152</v>
      </c>
      <c r="J37" s="11"/>
      <c r="K37" s="1"/>
      <c r="L37" s="197"/>
      <c r="M37" s="196"/>
    </row>
    <row r="38" spans="2:16" ht="12.6" customHeight="1" x14ac:dyDescent="0.2">
      <c r="B38" s="70" t="s">
        <v>17</v>
      </c>
      <c r="C38" s="618" t="s">
        <v>68</v>
      </c>
      <c r="D38" s="198">
        <v>2012</v>
      </c>
      <c r="E38" s="618" t="s">
        <v>7</v>
      </c>
      <c r="F38" s="197">
        <v>77</v>
      </c>
      <c r="G38" s="26">
        <v>72</v>
      </c>
      <c r="H38" s="673">
        <f>F38+G38</f>
        <v>149</v>
      </c>
      <c r="J38" s="11"/>
      <c r="K38" s="35"/>
      <c r="L38" s="197"/>
      <c r="M38" s="196"/>
    </row>
    <row r="39" spans="2:16" ht="15.75" customHeight="1" x14ac:dyDescent="0.2">
      <c r="B39" s="276" t="s">
        <v>26</v>
      </c>
      <c r="C39" s="277"/>
      <c r="D39" s="278"/>
      <c r="E39" s="277"/>
      <c r="F39" s="278"/>
      <c r="G39" s="280"/>
      <c r="H39" s="281"/>
      <c r="J39" s="27"/>
      <c r="K39" s="196"/>
      <c r="L39" s="197"/>
      <c r="M39" s="196"/>
    </row>
    <row r="40" spans="2:16" ht="15.75" customHeight="1" x14ac:dyDescent="0.2">
      <c r="B40" s="191" t="s">
        <v>14</v>
      </c>
      <c r="C40" s="180" t="s">
        <v>7</v>
      </c>
      <c r="D40" s="181"/>
      <c r="E40" s="180"/>
      <c r="F40" s="181"/>
      <c r="G40" s="182"/>
      <c r="H40" s="192">
        <f>SUM(H41:H43)</f>
        <v>496</v>
      </c>
      <c r="J40" s="27"/>
      <c r="K40" s="35"/>
      <c r="L40" s="27"/>
      <c r="M40" s="35"/>
    </row>
    <row r="41" spans="2:16" ht="11.25" customHeight="1" x14ac:dyDescent="0.2">
      <c r="B41" s="97"/>
      <c r="C41" s="13" t="s">
        <v>41</v>
      </c>
      <c r="D41" s="200">
        <v>2011</v>
      </c>
      <c r="E41" s="199" t="s">
        <v>7</v>
      </c>
      <c r="F41" s="200">
        <v>85</v>
      </c>
      <c r="G41" s="21">
        <v>83</v>
      </c>
      <c r="H41" s="87">
        <f>F41+G41</f>
        <v>168</v>
      </c>
      <c r="J41" s="399"/>
      <c r="K41" s="74"/>
      <c r="L41" s="75"/>
      <c r="M41" s="74"/>
    </row>
    <row r="42" spans="2:16" ht="11.25" customHeight="1" x14ac:dyDescent="0.2">
      <c r="B42" s="97"/>
      <c r="C42" s="13" t="s">
        <v>52</v>
      </c>
      <c r="D42" s="200">
        <v>2011</v>
      </c>
      <c r="E42" s="199" t="s">
        <v>7</v>
      </c>
      <c r="F42" s="200">
        <v>79</v>
      </c>
      <c r="G42" s="16">
        <v>86</v>
      </c>
      <c r="H42" s="87">
        <f>F42+G42</f>
        <v>165</v>
      </c>
      <c r="J42" s="110"/>
      <c r="K42" s="110"/>
      <c r="L42" s="11"/>
      <c r="M42" s="110"/>
    </row>
    <row r="43" spans="2:16" ht="11.25" customHeight="1" x14ac:dyDescent="0.2">
      <c r="B43" s="97"/>
      <c r="C43" s="13" t="s">
        <v>72</v>
      </c>
      <c r="D43" s="200">
        <v>2011</v>
      </c>
      <c r="E43" s="199" t="s">
        <v>7</v>
      </c>
      <c r="F43" s="200">
        <v>83</v>
      </c>
      <c r="G43" s="16">
        <v>80</v>
      </c>
      <c r="H43" s="87">
        <f>F43+G43</f>
        <v>163</v>
      </c>
      <c r="J43" s="35"/>
      <c r="L43" s="200"/>
      <c r="M43" s="199"/>
    </row>
    <row r="44" spans="2:16" ht="11.25" customHeight="1" x14ac:dyDescent="0.2">
      <c r="B44" s="97"/>
      <c r="C44" s="13"/>
      <c r="D44" s="14"/>
      <c r="E44" s="13"/>
      <c r="F44" s="14"/>
      <c r="G44" s="14"/>
      <c r="H44" s="87"/>
      <c r="J44" s="35"/>
      <c r="L44" s="200"/>
      <c r="M44" s="199"/>
    </row>
    <row r="45" spans="2:16" ht="15" customHeight="1" x14ac:dyDescent="0.2">
      <c r="B45" s="191" t="s">
        <v>15</v>
      </c>
      <c r="C45" s="180" t="s">
        <v>21</v>
      </c>
      <c r="D45" s="181"/>
      <c r="E45" s="180"/>
      <c r="F45" s="181"/>
      <c r="G45" s="182"/>
      <c r="H45" s="192">
        <f>SUM(H46:H48)</f>
        <v>483</v>
      </c>
      <c r="J45" s="35"/>
      <c r="L45" s="200"/>
      <c r="M45" s="199"/>
    </row>
    <row r="46" spans="2:16" ht="11.25" customHeight="1" x14ac:dyDescent="0.2">
      <c r="B46" s="99"/>
      <c r="C46" s="13" t="s">
        <v>96</v>
      </c>
      <c r="D46" s="200">
        <v>2011</v>
      </c>
      <c r="E46" s="199" t="s">
        <v>21</v>
      </c>
      <c r="F46" s="16">
        <v>80</v>
      </c>
      <c r="G46" s="16">
        <v>86</v>
      </c>
      <c r="H46" s="87">
        <f>F46+G46</f>
        <v>166</v>
      </c>
      <c r="J46" s="35"/>
      <c r="K46" s="18"/>
      <c r="L46" s="197"/>
      <c r="M46" s="196"/>
    </row>
    <row r="47" spans="2:16" ht="11.25" customHeight="1" x14ac:dyDescent="0.2">
      <c r="B47" s="99"/>
      <c r="C47" s="13" t="s">
        <v>75</v>
      </c>
      <c r="D47" s="200">
        <v>2011</v>
      </c>
      <c r="E47" s="199" t="s">
        <v>21</v>
      </c>
      <c r="F47" s="16">
        <v>82</v>
      </c>
      <c r="G47" s="16">
        <v>77</v>
      </c>
      <c r="H47" s="87">
        <f>F47+G47</f>
        <v>159</v>
      </c>
      <c r="J47" s="110"/>
      <c r="K47" s="110"/>
      <c r="L47" s="11"/>
      <c r="M47" s="110"/>
    </row>
    <row r="48" spans="2:16" ht="11.25" customHeight="1" x14ac:dyDescent="0.2">
      <c r="B48" s="99"/>
      <c r="C48" s="20" t="s">
        <v>97</v>
      </c>
      <c r="D48" s="200">
        <v>2011</v>
      </c>
      <c r="E48" s="199" t="s">
        <v>21</v>
      </c>
      <c r="F48" s="16">
        <v>83</v>
      </c>
      <c r="G48" s="16">
        <v>75</v>
      </c>
      <c r="H48" s="87">
        <f>F48+G48</f>
        <v>158</v>
      </c>
      <c r="J48" s="35"/>
      <c r="L48" s="200"/>
      <c r="M48" s="199"/>
    </row>
    <row r="49" spans="1:239" ht="11.25" customHeight="1" x14ac:dyDescent="0.2">
      <c r="B49" s="99"/>
      <c r="C49" s="20"/>
      <c r="D49" s="200"/>
      <c r="E49" s="199"/>
      <c r="F49" s="16"/>
      <c r="G49" s="16"/>
      <c r="H49" s="87"/>
      <c r="J49" s="35"/>
      <c r="L49" s="200"/>
      <c r="M49" s="199"/>
    </row>
    <row r="50" spans="1:239" ht="15.75" customHeight="1" x14ac:dyDescent="0.2">
      <c r="B50" s="191" t="s">
        <v>17</v>
      </c>
      <c r="C50" s="180" t="s">
        <v>24</v>
      </c>
      <c r="D50" s="181"/>
      <c r="E50" s="180"/>
      <c r="F50" s="181"/>
      <c r="G50" s="182"/>
      <c r="H50" s="192">
        <f>SUM(H51:H53)</f>
        <v>440</v>
      </c>
      <c r="J50" s="35"/>
      <c r="L50" s="200"/>
      <c r="M50" s="199"/>
    </row>
    <row r="51" spans="1:239" ht="11.25" customHeight="1" x14ac:dyDescent="0.2">
      <c r="B51" s="99"/>
      <c r="C51" s="199" t="s">
        <v>139</v>
      </c>
      <c r="D51" s="200">
        <v>2011</v>
      </c>
      <c r="E51" s="199" t="s">
        <v>24</v>
      </c>
      <c r="F51" s="14">
        <v>86</v>
      </c>
      <c r="G51" s="14">
        <v>82</v>
      </c>
      <c r="H51" s="87">
        <f t="shared" ref="H51" si="2">F51+G51</f>
        <v>168</v>
      </c>
      <c r="J51" s="35"/>
      <c r="L51" s="200"/>
      <c r="M51" s="199"/>
    </row>
    <row r="52" spans="1:239" ht="11.25" customHeight="1" x14ac:dyDescent="0.2">
      <c r="B52" s="99"/>
      <c r="C52" s="199" t="s">
        <v>140</v>
      </c>
      <c r="D52" s="200">
        <v>2012</v>
      </c>
      <c r="E52" s="201" t="s">
        <v>24</v>
      </c>
      <c r="F52" s="14">
        <v>68</v>
      </c>
      <c r="G52" s="14">
        <v>72</v>
      </c>
      <c r="H52" s="87">
        <f>F52+G52</f>
        <v>140</v>
      </c>
      <c r="J52" s="35"/>
      <c r="L52" s="200"/>
      <c r="M52" s="199"/>
    </row>
    <row r="53" spans="1:239" ht="11.25" customHeight="1" x14ac:dyDescent="0.2">
      <c r="B53" s="99"/>
      <c r="C53" s="49" t="s">
        <v>87</v>
      </c>
      <c r="D53" s="200">
        <v>2011</v>
      </c>
      <c r="E53" s="201" t="s">
        <v>24</v>
      </c>
      <c r="F53" s="14">
        <v>64</v>
      </c>
      <c r="G53" s="14">
        <v>68</v>
      </c>
      <c r="H53" s="87">
        <f>F53+G53</f>
        <v>132</v>
      </c>
      <c r="J53" s="35"/>
      <c r="L53" s="200"/>
      <c r="M53" s="199"/>
    </row>
    <row r="54" spans="1:239" s="49" customFormat="1" ht="12.75" customHeight="1" thickBot="1" x14ac:dyDescent="0.25">
      <c r="A54" s="13"/>
      <c r="B54" s="100"/>
      <c r="C54" s="101"/>
      <c r="D54" s="90"/>
      <c r="E54" s="101"/>
      <c r="F54" s="91"/>
      <c r="G54" s="91"/>
      <c r="H54" s="92"/>
      <c r="I54" s="158"/>
      <c r="J54" s="35"/>
      <c r="K54" s="201"/>
      <c r="L54" s="50"/>
      <c r="M54" s="199"/>
    </row>
    <row r="55" spans="1:239" s="211" customFormat="1" ht="18.75" customHeight="1" x14ac:dyDescent="0.2">
      <c r="A55" s="142"/>
      <c r="B55" s="403" t="s">
        <v>133</v>
      </c>
      <c r="C55" s="404"/>
      <c r="D55" s="405"/>
      <c r="E55" s="404"/>
      <c r="F55" s="405"/>
      <c r="G55" s="405"/>
      <c r="H55" s="406" t="s">
        <v>6</v>
      </c>
      <c r="I55" s="190"/>
      <c r="J55" s="210"/>
      <c r="K55" s="253"/>
      <c r="L55" s="140"/>
      <c r="M55" s="253"/>
    </row>
    <row r="56" spans="1:239" ht="13.5" customHeight="1" x14ac:dyDescent="0.2">
      <c r="B56" s="67" t="s">
        <v>14</v>
      </c>
      <c r="C56" s="19" t="s">
        <v>51</v>
      </c>
      <c r="D56" s="645">
        <v>2010</v>
      </c>
      <c r="E56" s="202" t="s">
        <v>7</v>
      </c>
      <c r="F56" s="397">
        <v>77</v>
      </c>
      <c r="G56" s="397">
        <v>81</v>
      </c>
      <c r="H56" s="98">
        <f t="shared" ref="H56:H63" si="3">F56+G56</f>
        <v>158</v>
      </c>
      <c r="J56" s="35"/>
      <c r="K56" s="201"/>
      <c r="L56" s="50"/>
      <c r="M56" s="199"/>
      <c r="N56" s="17"/>
    </row>
    <row r="57" spans="1:239" ht="13.5" customHeight="1" x14ac:dyDescent="0.2">
      <c r="B57" s="69" t="s">
        <v>15</v>
      </c>
      <c r="C57" s="202" t="s">
        <v>89</v>
      </c>
      <c r="D57" s="646">
        <v>2009</v>
      </c>
      <c r="E57" s="202" t="s">
        <v>21</v>
      </c>
      <c r="F57" s="11">
        <v>73</v>
      </c>
      <c r="G57" s="11">
        <v>77</v>
      </c>
      <c r="H57" s="98">
        <f t="shared" si="3"/>
        <v>150</v>
      </c>
      <c r="J57" s="35"/>
      <c r="K57" s="199"/>
      <c r="L57" s="50"/>
      <c r="M57" s="199"/>
      <c r="N57" s="17"/>
    </row>
    <row r="58" spans="1:239" ht="13.5" customHeight="1" x14ac:dyDescent="0.2">
      <c r="B58" s="70" t="s">
        <v>17</v>
      </c>
      <c r="C58" s="19" t="s">
        <v>71</v>
      </c>
      <c r="D58" s="645">
        <v>2010</v>
      </c>
      <c r="E58" s="202" t="s">
        <v>21</v>
      </c>
      <c r="F58" s="397">
        <v>74</v>
      </c>
      <c r="G58" s="397">
        <v>73</v>
      </c>
      <c r="H58" s="98">
        <f t="shared" si="3"/>
        <v>147</v>
      </c>
      <c r="J58" s="35"/>
      <c r="L58" s="200" t="s">
        <v>108</v>
      </c>
      <c r="M58" s="199"/>
      <c r="N58" s="17"/>
    </row>
    <row r="59" spans="1:239" s="47" customFormat="1" ht="13.5" customHeight="1" x14ac:dyDescent="0.2">
      <c r="A59" s="46"/>
      <c r="B59" s="120" t="s">
        <v>18</v>
      </c>
      <c r="C59" s="401" t="s">
        <v>102</v>
      </c>
      <c r="D59" s="480">
        <v>2009</v>
      </c>
      <c r="E59" s="196" t="s">
        <v>21</v>
      </c>
      <c r="F59" s="26">
        <v>69</v>
      </c>
      <c r="G59" s="26">
        <v>74</v>
      </c>
      <c r="H59" s="98">
        <f t="shared" si="3"/>
        <v>143</v>
      </c>
      <c r="I59" s="28"/>
      <c r="J59" s="35"/>
      <c r="K59" s="199"/>
      <c r="L59" s="200"/>
      <c r="M59" s="199"/>
      <c r="N59" s="17"/>
    </row>
    <row r="60" spans="1:239" ht="13.5" customHeight="1" x14ac:dyDescent="0.2">
      <c r="A60" s="46"/>
      <c r="B60" s="120" t="s">
        <v>19</v>
      </c>
      <c r="C60" s="1" t="s">
        <v>77</v>
      </c>
      <c r="D60" s="198">
        <v>2009</v>
      </c>
      <c r="E60" s="196" t="s">
        <v>7</v>
      </c>
      <c r="F60" s="26">
        <v>66</v>
      </c>
      <c r="G60" s="26">
        <v>67</v>
      </c>
      <c r="H60" s="98">
        <f t="shared" si="3"/>
        <v>133</v>
      </c>
      <c r="J60" s="35"/>
      <c r="K60" s="516"/>
      <c r="L60" s="50"/>
      <c r="M60" s="199"/>
      <c r="N60" s="17"/>
    </row>
    <row r="61" spans="1:239" ht="13.5" customHeight="1" x14ac:dyDescent="0.2">
      <c r="A61" s="46"/>
      <c r="B61" s="120" t="s">
        <v>45</v>
      </c>
      <c r="C61" s="1" t="s">
        <v>103</v>
      </c>
      <c r="D61" s="198">
        <v>2010</v>
      </c>
      <c r="E61" s="196" t="s">
        <v>7</v>
      </c>
      <c r="F61" s="239">
        <v>61</v>
      </c>
      <c r="G61" s="239">
        <v>63</v>
      </c>
      <c r="H61" s="98">
        <f t="shared" si="3"/>
        <v>124</v>
      </c>
      <c r="J61" s="35"/>
      <c r="K61" s="20"/>
      <c r="L61" s="200"/>
      <c r="M61" s="199"/>
      <c r="N61" s="17"/>
    </row>
    <row r="62" spans="1:239" ht="13.5" customHeight="1" x14ac:dyDescent="0.2">
      <c r="A62" s="46"/>
      <c r="B62" s="120" t="s">
        <v>54</v>
      </c>
      <c r="C62" s="1" t="s">
        <v>104</v>
      </c>
      <c r="D62" s="198">
        <v>2010</v>
      </c>
      <c r="E62" s="196" t="s">
        <v>7</v>
      </c>
      <c r="F62" s="26">
        <v>54</v>
      </c>
      <c r="G62" s="26">
        <v>59</v>
      </c>
      <c r="H62" s="98">
        <f t="shared" si="3"/>
        <v>113</v>
      </c>
      <c r="J62" s="35"/>
      <c r="K62" s="20"/>
      <c r="L62" s="200"/>
      <c r="M62" s="199"/>
      <c r="N62" s="17"/>
    </row>
    <row r="63" spans="1:239" ht="13.5" customHeight="1" thickBot="1" x14ac:dyDescent="0.25">
      <c r="A63" s="46"/>
      <c r="B63" s="120" t="s">
        <v>55</v>
      </c>
      <c r="C63" s="1" t="s">
        <v>105</v>
      </c>
      <c r="D63" s="198">
        <v>2009</v>
      </c>
      <c r="E63" s="196" t="s">
        <v>7</v>
      </c>
      <c r="F63" s="26">
        <v>52</v>
      </c>
      <c r="G63" s="26">
        <v>57</v>
      </c>
      <c r="H63" s="98">
        <f t="shared" si="3"/>
        <v>109</v>
      </c>
      <c r="J63" s="35"/>
      <c r="K63" s="20"/>
      <c r="L63" s="200"/>
      <c r="M63" s="199"/>
      <c r="N63" s="17"/>
    </row>
    <row r="64" spans="1:239" s="211" customFormat="1" ht="15.75" customHeight="1" x14ac:dyDescent="0.2">
      <c r="A64" s="402"/>
      <c r="B64" s="403" t="s">
        <v>134</v>
      </c>
      <c r="C64" s="404"/>
      <c r="D64" s="513"/>
      <c r="E64" s="404"/>
      <c r="F64" s="405"/>
      <c r="G64" s="405"/>
      <c r="H64" s="406" t="s">
        <v>6</v>
      </c>
      <c r="I64" s="190"/>
      <c r="J64" s="108"/>
      <c r="K64" s="20"/>
      <c r="L64" s="200"/>
      <c r="M64" s="199"/>
      <c r="N64" s="17"/>
      <c r="O64"/>
      <c r="P64" s="108"/>
      <c r="Q64" s="108"/>
      <c r="R64" s="208"/>
      <c r="S64" s="208"/>
      <c r="T64" s="108"/>
      <c r="U64" s="208"/>
      <c r="V64" s="208"/>
      <c r="W64" s="108"/>
      <c r="X64" s="208"/>
      <c r="Y64" s="208"/>
      <c r="Z64" s="108"/>
      <c r="AA64" s="208"/>
      <c r="AB64" s="208"/>
      <c r="AC64" s="108"/>
      <c r="AD64" s="208"/>
      <c r="AE64" s="208"/>
      <c r="AF64" s="108"/>
      <c r="AG64" s="208"/>
      <c r="AH64" s="208"/>
      <c r="AI64" s="108"/>
      <c r="AJ64" s="208"/>
      <c r="AK64" s="208"/>
      <c r="AL64" s="108"/>
      <c r="AM64" s="208"/>
      <c r="AN64" s="208"/>
      <c r="AO64" s="108"/>
      <c r="AP64" s="208"/>
      <c r="AQ64" s="208"/>
      <c r="AR64" s="108"/>
      <c r="AS64" s="208"/>
      <c r="AT64" s="208"/>
      <c r="AU64" s="108"/>
      <c r="AV64" s="208"/>
      <c r="AW64" s="208"/>
      <c r="AX64" s="108"/>
      <c r="AY64" s="208"/>
      <c r="AZ64" s="208"/>
      <c r="BA64" s="108"/>
      <c r="BB64" s="208"/>
      <c r="BC64" s="208"/>
      <c r="BD64" s="108"/>
      <c r="BE64" s="208"/>
      <c r="BF64" s="208"/>
      <c r="BG64" s="108"/>
      <c r="BH64" s="208"/>
      <c r="BI64" s="208"/>
      <c r="BJ64" s="108"/>
      <c r="BK64" s="208"/>
      <c r="BL64" s="208"/>
      <c r="BM64" s="108"/>
      <c r="BN64" s="208"/>
      <c r="BO64" s="208"/>
      <c r="BP64" s="108"/>
      <c r="BQ64" s="208"/>
      <c r="BR64" s="208"/>
      <c r="BS64" s="108"/>
      <c r="BT64" s="208"/>
      <c r="BU64" s="208"/>
      <c r="BV64" s="108"/>
      <c r="BW64" s="208"/>
      <c r="BX64" s="208"/>
      <c r="BY64" s="108"/>
      <c r="BZ64" s="208"/>
      <c r="CA64" s="208"/>
      <c r="CB64" s="108"/>
      <c r="CC64" s="208"/>
      <c r="CD64" s="208"/>
      <c r="CE64" s="108"/>
      <c r="CF64" s="208"/>
      <c r="CG64" s="208"/>
      <c r="CH64" s="108"/>
      <c r="CI64" s="208"/>
      <c r="CJ64" s="208"/>
      <c r="CK64" s="108"/>
      <c r="CL64" s="208"/>
      <c r="CM64" s="208"/>
      <c r="CN64" s="108"/>
      <c r="CO64" s="208"/>
      <c r="CP64" s="208"/>
      <c r="CQ64" s="108"/>
      <c r="CR64" s="208"/>
      <c r="CS64" s="208"/>
      <c r="CT64" s="108"/>
      <c r="CU64" s="208"/>
      <c r="CV64" s="208"/>
      <c r="CW64" s="108"/>
      <c r="CX64" s="208"/>
      <c r="CY64" s="208"/>
      <c r="CZ64" s="108"/>
      <c r="DA64" s="208"/>
      <c r="DB64" s="208"/>
      <c r="DC64" s="108"/>
      <c r="DD64" s="208"/>
      <c r="DE64" s="208"/>
      <c r="DF64" s="108"/>
      <c r="DG64" s="208"/>
      <c r="DH64" s="208"/>
      <c r="DI64" s="108"/>
      <c r="DJ64" s="208"/>
      <c r="DK64" s="208"/>
      <c r="DL64" s="108"/>
      <c r="DM64" s="208"/>
      <c r="DN64" s="208"/>
      <c r="DO64" s="108"/>
      <c r="DP64" s="208"/>
      <c r="DQ64" s="208"/>
      <c r="DR64" s="108"/>
      <c r="DS64" s="208"/>
      <c r="DT64" s="208"/>
      <c r="DU64" s="108"/>
      <c r="DV64" s="208"/>
      <c r="DW64" s="208"/>
      <c r="DX64" s="108"/>
      <c r="DY64" s="208"/>
      <c r="DZ64" s="208"/>
      <c r="EA64" s="108"/>
      <c r="EB64" s="208"/>
      <c r="EC64" s="208"/>
      <c r="ED64" s="108"/>
      <c r="EE64" s="208"/>
      <c r="EF64" s="208"/>
      <c r="EG64" s="108"/>
      <c r="EH64" s="208"/>
      <c r="EI64" s="208"/>
      <c r="EJ64" s="108"/>
      <c r="EK64" s="208"/>
      <c r="EL64" s="208"/>
      <c r="EM64" s="108"/>
      <c r="EN64" s="208"/>
      <c r="EO64" s="208"/>
      <c r="EP64" s="108"/>
      <c r="EQ64" s="208"/>
      <c r="ER64" s="208"/>
      <c r="ES64" s="108"/>
      <c r="ET64" s="208"/>
      <c r="EU64" s="208"/>
      <c r="EV64" s="108"/>
      <c r="EW64" s="208"/>
      <c r="EX64" s="208"/>
      <c r="EY64" s="108"/>
      <c r="EZ64" s="208"/>
      <c r="FA64" s="208"/>
      <c r="FB64" s="108"/>
      <c r="FC64" s="208"/>
      <c r="FD64" s="208"/>
      <c r="FE64" s="108"/>
      <c r="FF64" s="208"/>
      <c r="FG64" s="208"/>
      <c r="FH64" s="108"/>
      <c r="FI64" s="208"/>
      <c r="FJ64" s="208"/>
      <c r="FK64" s="108"/>
      <c r="FL64" s="208"/>
      <c r="FM64" s="208"/>
      <c r="FN64" s="108"/>
      <c r="FO64" s="208"/>
      <c r="FP64" s="208"/>
      <c r="FQ64" s="108"/>
      <c r="FR64" s="208"/>
      <c r="FS64" s="208"/>
      <c r="FT64" s="108"/>
      <c r="FU64" s="208"/>
      <c r="FV64" s="208"/>
      <c r="FW64" s="108"/>
      <c r="FX64" s="208"/>
      <c r="FY64" s="208"/>
      <c r="FZ64" s="108"/>
      <c r="GA64" s="208"/>
      <c r="GB64" s="208"/>
      <c r="GC64" s="108"/>
      <c r="GD64" s="208"/>
      <c r="GE64" s="208"/>
      <c r="GF64" s="108"/>
      <c r="GG64" s="208"/>
      <c r="GH64" s="208"/>
      <c r="GI64" s="108"/>
      <c r="GJ64" s="208"/>
      <c r="GK64" s="208"/>
      <c r="GL64" s="108"/>
      <c r="GM64" s="208"/>
      <c r="GN64" s="208"/>
      <c r="GO64" s="108"/>
      <c r="GP64" s="208"/>
      <c r="GQ64" s="208"/>
      <c r="GR64" s="108"/>
      <c r="GS64" s="208"/>
      <c r="GT64" s="208"/>
      <c r="GU64" s="108"/>
      <c r="GV64" s="208"/>
      <c r="GW64" s="208"/>
      <c r="GX64" s="108"/>
      <c r="GY64" s="208"/>
      <c r="GZ64" s="208"/>
      <c r="HA64" s="108"/>
      <c r="HB64" s="208"/>
      <c r="HC64" s="208"/>
      <c r="HD64" s="108"/>
      <c r="HE64" s="208"/>
      <c r="HF64" s="208"/>
      <c r="HG64" s="108"/>
      <c r="HH64" s="208"/>
      <c r="HI64" s="208"/>
      <c r="HJ64" s="108"/>
      <c r="HK64" s="208"/>
      <c r="HL64" s="208"/>
      <c r="HM64" s="108"/>
      <c r="HN64" s="208"/>
      <c r="HO64" s="208"/>
      <c r="HP64" s="108"/>
      <c r="HQ64" s="208"/>
      <c r="HR64" s="208"/>
      <c r="HS64" s="108"/>
      <c r="HT64" s="208"/>
      <c r="HU64" s="208"/>
      <c r="HV64" s="108"/>
      <c r="HW64" s="208"/>
      <c r="HX64" s="208"/>
      <c r="HY64" s="108"/>
      <c r="HZ64" s="208"/>
      <c r="IA64" s="208"/>
      <c r="IB64" s="108"/>
      <c r="IC64" s="208"/>
      <c r="ID64" s="208"/>
      <c r="IE64" s="108"/>
    </row>
    <row r="65" spans="1:239" ht="13.5" customHeight="1" x14ac:dyDescent="0.2">
      <c r="A65" s="46"/>
      <c r="B65" s="67" t="s">
        <v>14</v>
      </c>
      <c r="C65" s="35" t="s">
        <v>43</v>
      </c>
      <c r="D65" s="198">
        <v>2009</v>
      </c>
      <c r="E65" s="196" t="s">
        <v>7</v>
      </c>
      <c r="F65" s="197">
        <v>91</v>
      </c>
      <c r="G65" s="27">
        <v>88</v>
      </c>
      <c r="H65" s="98">
        <f t="shared" ref="H65:H70" si="4">F65+G65</f>
        <v>179</v>
      </c>
      <c r="J65" s="35"/>
      <c r="L65" s="200"/>
      <c r="M65" s="199"/>
      <c r="N65" s="17"/>
      <c r="O65" s="27"/>
      <c r="P65" s="35"/>
      <c r="Q65" s="35"/>
      <c r="R65" s="27"/>
      <c r="S65" s="27"/>
      <c r="T65" s="35"/>
      <c r="U65" s="27"/>
      <c r="V65" s="27"/>
      <c r="W65" s="35"/>
      <c r="X65" s="27"/>
      <c r="Y65" s="27"/>
      <c r="Z65" s="35"/>
      <c r="AA65" s="27"/>
      <c r="AB65" s="27"/>
      <c r="AC65" s="35"/>
      <c r="AD65" s="27"/>
      <c r="AE65" s="27"/>
      <c r="AF65" s="35"/>
      <c r="AG65" s="27"/>
      <c r="AH65" s="27"/>
      <c r="AI65" s="35"/>
      <c r="AJ65" s="27"/>
      <c r="AK65" s="27"/>
      <c r="AL65" s="35"/>
      <c r="AM65" s="27"/>
      <c r="AN65" s="27"/>
      <c r="AO65" s="35"/>
      <c r="AP65" s="27"/>
      <c r="AQ65" s="27"/>
      <c r="AR65" s="35"/>
      <c r="AS65" s="27"/>
      <c r="AT65" s="27"/>
      <c r="AU65" s="35"/>
      <c r="AV65" s="27"/>
      <c r="AW65" s="27"/>
      <c r="AX65" s="35"/>
      <c r="AY65" s="27"/>
      <c r="AZ65" s="27"/>
      <c r="BA65" s="35"/>
      <c r="BB65" s="27"/>
      <c r="BC65" s="27"/>
      <c r="BD65" s="35"/>
      <c r="BE65" s="27"/>
      <c r="BF65" s="27"/>
      <c r="BG65" s="35"/>
      <c r="BH65" s="27"/>
      <c r="BI65" s="27"/>
      <c r="BJ65" s="35"/>
      <c r="BK65" s="27"/>
      <c r="BL65" s="27"/>
      <c r="BM65" s="35"/>
      <c r="BN65" s="27"/>
      <c r="BO65" s="27"/>
      <c r="BP65" s="35"/>
      <c r="BQ65" s="27"/>
      <c r="BR65" s="27"/>
      <c r="BS65" s="35"/>
      <c r="BT65" s="27"/>
      <c r="BU65" s="27"/>
      <c r="BV65" s="35"/>
      <c r="BW65" s="27"/>
      <c r="BX65" s="27"/>
      <c r="BY65" s="35"/>
      <c r="BZ65" s="27"/>
      <c r="CA65" s="27"/>
      <c r="CB65" s="35"/>
      <c r="CC65" s="27"/>
      <c r="CD65" s="27"/>
      <c r="CE65" s="35"/>
      <c r="CF65" s="27"/>
      <c r="CG65" s="27"/>
      <c r="CH65" s="35"/>
      <c r="CI65" s="27"/>
      <c r="CJ65" s="27"/>
      <c r="CK65" s="35"/>
      <c r="CL65" s="27"/>
      <c r="CM65" s="27"/>
      <c r="CN65" s="35"/>
      <c r="CO65" s="27"/>
      <c r="CP65" s="27"/>
      <c r="CQ65" s="35"/>
      <c r="CR65" s="27"/>
      <c r="CS65" s="27"/>
      <c r="CT65" s="35"/>
      <c r="CU65" s="27"/>
      <c r="CV65" s="27"/>
      <c r="CW65" s="35"/>
      <c r="CX65" s="27"/>
      <c r="CY65" s="27"/>
      <c r="CZ65" s="35"/>
      <c r="DA65" s="27"/>
      <c r="DB65" s="27"/>
      <c r="DC65" s="35"/>
      <c r="DD65" s="27"/>
      <c r="DE65" s="27"/>
      <c r="DF65" s="35"/>
      <c r="DG65" s="27"/>
      <c r="DH65" s="27"/>
      <c r="DI65" s="35"/>
      <c r="DJ65" s="27"/>
      <c r="DK65" s="27"/>
      <c r="DL65" s="35"/>
      <c r="DM65" s="27"/>
      <c r="DN65" s="27"/>
      <c r="DO65" s="35"/>
      <c r="DP65" s="27"/>
      <c r="DQ65" s="27"/>
      <c r="DR65" s="35"/>
      <c r="DS65" s="27"/>
      <c r="DT65" s="27"/>
      <c r="DU65" s="35"/>
      <c r="DV65" s="27"/>
      <c r="DW65" s="27"/>
      <c r="DX65" s="35"/>
      <c r="DY65" s="27"/>
      <c r="DZ65" s="27"/>
      <c r="EA65" s="35"/>
      <c r="EB65" s="27"/>
      <c r="EC65" s="27"/>
      <c r="ED65" s="35"/>
      <c r="EE65" s="27"/>
      <c r="EF65" s="27"/>
      <c r="EG65" s="35"/>
      <c r="EH65" s="27"/>
      <c r="EI65" s="27"/>
      <c r="EJ65" s="35"/>
      <c r="EK65" s="27"/>
      <c r="EL65" s="27"/>
      <c r="EM65" s="35"/>
      <c r="EN65" s="27"/>
      <c r="EO65" s="27"/>
      <c r="EP65" s="35"/>
      <c r="EQ65" s="27"/>
      <c r="ER65" s="27"/>
      <c r="ES65" s="35"/>
      <c r="ET65" s="27"/>
      <c r="EU65" s="27"/>
      <c r="EV65" s="35"/>
      <c r="EW65" s="27"/>
      <c r="EX65" s="27"/>
      <c r="EY65" s="35"/>
      <c r="EZ65" s="27"/>
      <c r="FA65" s="27"/>
      <c r="FB65" s="35"/>
      <c r="FC65" s="27"/>
      <c r="FD65" s="27"/>
      <c r="FE65" s="35"/>
      <c r="FF65" s="27"/>
      <c r="FG65" s="27"/>
      <c r="FH65" s="35"/>
      <c r="FI65" s="27"/>
      <c r="FJ65" s="27"/>
      <c r="FK65" s="35"/>
      <c r="FL65" s="27"/>
      <c r="FM65" s="27"/>
      <c r="FN65" s="35"/>
      <c r="FO65" s="27"/>
      <c r="FP65" s="27"/>
      <c r="FQ65" s="35"/>
      <c r="FR65" s="27"/>
      <c r="FS65" s="27"/>
      <c r="FT65" s="35"/>
      <c r="FU65" s="27"/>
      <c r="FV65" s="27"/>
      <c r="FW65" s="35"/>
      <c r="FX65" s="27"/>
      <c r="FY65" s="27"/>
      <c r="FZ65" s="35"/>
      <c r="GA65" s="27"/>
      <c r="GB65" s="27"/>
      <c r="GC65" s="35"/>
      <c r="GD65" s="27"/>
      <c r="GE65" s="27"/>
      <c r="GF65" s="35"/>
      <c r="GG65" s="27"/>
      <c r="GH65" s="27"/>
      <c r="GI65" s="35"/>
      <c r="GJ65" s="27"/>
      <c r="GK65" s="27"/>
      <c r="GL65" s="35"/>
      <c r="GM65" s="27"/>
      <c r="GN65" s="27"/>
      <c r="GO65" s="35"/>
      <c r="GP65" s="27"/>
      <c r="GQ65" s="27"/>
      <c r="GR65" s="35"/>
      <c r="GS65" s="27"/>
      <c r="GT65" s="27"/>
      <c r="GU65" s="35"/>
      <c r="GV65" s="27"/>
      <c r="GW65" s="27"/>
      <c r="GX65" s="35"/>
      <c r="GY65" s="27"/>
      <c r="GZ65" s="27"/>
      <c r="HA65" s="35"/>
      <c r="HB65" s="27"/>
      <c r="HC65" s="27"/>
      <c r="HD65" s="35"/>
      <c r="HE65" s="27"/>
      <c r="HF65" s="27"/>
      <c r="HG65" s="35"/>
      <c r="HH65" s="27"/>
      <c r="HI65" s="27"/>
      <c r="HJ65" s="35"/>
      <c r="HK65" s="27"/>
      <c r="HL65" s="27"/>
      <c r="HM65" s="35"/>
      <c r="HN65" s="27"/>
      <c r="HO65" s="27"/>
      <c r="HP65" s="35"/>
      <c r="HQ65" s="27"/>
      <c r="HR65" s="27"/>
      <c r="HS65" s="35"/>
      <c r="HT65" s="27"/>
      <c r="HU65" s="27"/>
      <c r="HV65" s="35"/>
      <c r="HW65" s="27"/>
      <c r="HX65" s="27"/>
      <c r="HY65" s="35"/>
      <c r="HZ65" s="27"/>
      <c r="IA65" s="27"/>
      <c r="IB65" s="35"/>
      <c r="IC65" s="27"/>
      <c r="ID65" s="27"/>
      <c r="IE65" s="35"/>
    </row>
    <row r="66" spans="1:239" ht="13.5" customHeight="1" x14ac:dyDescent="0.2">
      <c r="A66" s="46"/>
      <c r="B66" s="69" t="s">
        <v>15</v>
      </c>
      <c r="C66" s="35" t="s">
        <v>42</v>
      </c>
      <c r="D66" s="198">
        <v>2009</v>
      </c>
      <c r="E66" s="196" t="s">
        <v>7</v>
      </c>
      <c r="F66" s="197">
        <v>85</v>
      </c>
      <c r="G66" s="27">
        <v>90</v>
      </c>
      <c r="H66" s="98">
        <f t="shared" si="4"/>
        <v>175</v>
      </c>
      <c r="J66" s="35"/>
      <c r="L66" s="200"/>
      <c r="M66" s="199"/>
      <c r="N66" s="17"/>
      <c r="O66" s="27"/>
      <c r="P66" s="35"/>
      <c r="Q66" s="35"/>
      <c r="R66" s="27"/>
      <c r="S66" s="27"/>
      <c r="T66" s="35"/>
      <c r="U66" s="27"/>
      <c r="V66" s="27"/>
      <c r="W66" s="35"/>
      <c r="X66" s="27"/>
      <c r="Y66" s="27"/>
      <c r="Z66" s="35"/>
      <c r="AA66" s="27"/>
      <c r="AB66" s="27"/>
      <c r="AC66" s="35"/>
      <c r="AD66" s="27"/>
      <c r="AE66" s="27"/>
      <c r="AF66" s="35"/>
      <c r="AG66" s="27"/>
      <c r="AH66" s="27"/>
      <c r="AI66" s="35"/>
      <c r="AJ66" s="27"/>
      <c r="AK66" s="27"/>
      <c r="AL66" s="35"/>
      <c r="AM66" s="27"/>
      <c r="AN66" s="27"/>
      <c r="AO66" s="35"/>
      <c r="AP66" s="27"/>
      <c r="AQ66" s="27"/>
      <c r="AR66" s="35"/>
      <c r="AS66" s="27"/>
      <c r="AT66" s="27"/>
      <c r="AU66" s="35"/>
      <c r="AV66" s="27"/>
      <c r="AW66" s="27"/>
      <c r="AX66" s="35"/>
      <c r="AY66" s="27"/>
      <c r="AZ66" s="27"/>
      <c r="BA66" s="35"/>
      <c r="BB66" s="27"/>
      <c r="BC66" s="27"/>
      <c r="BD66" s="35"/>
      <c r="BE66" s="27"/>
      <c r="BF66" s="27"/>
      <c r="BG66" s="35"/>
      <c r="BH66" s="27"/>
      <c r="BI66" s="27"/>
      <c r="BJ66" s="35"/>
      <c r="BK66" s="27"/>
      <c r="BL66" s="27"/>
      <c r="BM66" s="35"/>
      <c r="BN66" s="27"/>
      <c r="BO66" s="27"/>
      <c r="BP66" s="35"/>
      <c r="BQ66" s="27"/>
      <c r="BR66" s="27"/>
      <c r="BS66" s="35"/>
      <c r="BT66" s="27"/>
      <c r="BU66" s="27"/>
      <c r="BV66" s="35"/>
      <c r="BW66" s="27"/>
      <c r="BX66" s="27"/>
      <c r="BY66" s="35"/>
      <c r="BZ66" s="27"/>
      <c r="CA66" s="27"/>
      <c r="CB66" s="35"/>
      <c r="CC66" s="27"/>
      <c r="CD66" s="27"/>
      <c r="CE66" s="35"/>
      <c r="CF66" s="27"/>
      <c r="CG66" s="27"/>
      <c r="CH66" s="35"/>
      <c r="CI66" s="27"/>
      <c r="CJ66" s="27"/>
      <c r="CK66" s="35"/>
      <c r="CL66" s="27"/>
      <c r="CM66" s="27"/>
      <c r="CN66" s="35"/>
      <c r="CO66" s="27"/>
      <c r="CP66" s="27"/>
      <c r="CQ66" s="35"/>
      <c r="CR66" s="27"/>
      <c r="CS66" s="27"/>
      <c r="CT66" s="35"/>
      <c r="CU66" s="27"/>
      <c r="CV66" s="27"/>
      <c r="CW66" s="35"/>
      <c r="CX66" s="27"/>
      <c r="CY66" s="27"/>
      <c r="CZ66" s="35"/>
      <c r="DA66" s="27"/>
      <c r="DB66" s="27"/>
      <c r="DC66" s="35"/>
      <c r="DD66" s="27"/>
      <c r="DE66" s="27"/>
      <c r="DF66" s="35"/>
      <c r="DG66" s="27"/>
      <c r="DH66" s="27"/>
      <c r="DI66" s="35"/>
      <c r="DJ66" s="27"/>
      <c r="DK66" s="27"/>
      <c r="DL66" s="35"/>
      <c r="DM66" s="27"/>
      <c r="DN66" s="27"/>
      <c r="DO66" s="35"/>
      <c r="DP66" s="27"/>
      <c r="DQ66" s="27"/>
      <c r="DR66" s="35"/>
      <c r="DS66" s="27"/>
      <c r="DT66" s="27"/>
      <c r="DU66" s="35"/>
      <c r="DV66" s="27"/>
      <c r="DW66" s="27"/>
      <c r="DX66" s="35"/>
      <c r="DY66" s="27"/>
      <c r="DZ66" s="27"/>
      <c r="EA66" s="35"/>
      <c r="EB66" s="27"/>
      <c r="EC66" s="27"/>
      <c r="ED66" s="35"/>
      <c r="EE66" s="27"/>
      <c r="EF66" s="27"/>
      <c r="EG66" s="35"/>
      <c r="EH66" s="27"/>
      <c r="EI66" s="27"/>
      <c r="EJ66" s="35"/>
      <c r="EK66" s="27"/>
      <c r="EL66" s="27"/>
      <c r="EM66" s="35"/>
      <c r="EN66" s="27"/>
      <c r="EO66" s="27"/>
      <c r="EP66" s="35"/>
      <c r="EQ66" s="27"/>
      <c r="ER66" s="27"/>
      <c r="ES66" s="35"/>
      <c r="ET66" s="27"/>
      <c r="EU66" s="27"/>
      <c r="EV66" s="35"/>
      <c r="EW66" s="27"/>
      <c r="EX66" s="27"/>
      <c r="EY66" s="35"/>
      <c r="EZ66" s="27"/>
      <c r="FA66" s="27"/>
      <c r="FB66" s="35"/>
      <c r="FC66" s="27"/>
      <c r="FD66" s="27"/>
      <c r="FE66" s="35"/>
      <c r="FF66" s="27"/>
      <c r="FG66" s="27"/>
      <c r="FH66" s="35"/>
      <c r="FI66" s="27"/>
      <c r="FJ66" s="27"/>
      <c r="FK66" s="35"/>
      <c r="FL66" s="27"/>
      <c r="FM66" s="27"/>
      <c r="FN66" s="35"/>
      <c r="FO66" s="27"/>
      <c r="FP66" s="27"/>
      <c r="FQ66" s="35"/>
      <c r="FR66" s="27"/>
      <c r="FS66" s="27"/>
      <c r="FT66" s="35"/>
      <c r="FU66" s="27"/>
      <c r="FV66" s="27"/>
      <c r="FW66" s="35"/>
      <c r="FX66" s="27"/>
      <c r="FY66" s="27"/>
      <c r="FZ66" s="35"/>
      <c r="GA66" s="27"/>
      <c r="GB66" s="27"/>
      <c r="GC66" s="35"/>
      <c r="GD66" s="27"/>
      <c r="GE66" s="27"/>
      <c r="GF66" s="35"/>
      <c r="GG66" s="27"/>
      <c r="GH66" s="27"/>
      <c r="GI66" s="35"/>
      <c r="GJ66" s="27"/>
      <c r="GK66" s="27"/>
      <c r="GL66" s="35"/>
      <c r="GM66" s="27"/>
      <c r="GN66" s="27"/>
      <c r="GO66" s="35"/>
      <c r="GP66" s="27"/>
      <c r="GQ66" s="27"/>
      <c r="GR66" s="35"/>
      <c r="GS66" s="27"/>
      <c r="GT66" s="27"/>
      <c r="GU66" s="35"/>
      <c r="GV66" s="27"/>
      <c r="GW66" s="27"/>
      <c r="GX66" s="35"/>
      <c r="GY66" s="27"/>
      <c r="GZ66" s="27"/>
      <c r="HA66" s="35"/>
      <c r="HB66" s="27"/>
      <c r="HC66" s="27"/>
      <c r="HD66" s="35"/>
      <c r="HE66" s="27"/>
      <c r="HF66" s="27"/>
      <c r="HG66" s="35"/>
      <c r="HH66" s="27"/>
      <c r="HI66" s="27"/>
      <c r="HJ66" s="35"/>
      <c r="HK66" s="27"/>
      <c r="HL66" s="27"/>
      <c r="HM66" s="35"/>
      <c r="HN66" s="27"/>
      <c r="HO66" s="27"/>
      <c r="HP66" s="35"/>
      <c r="HQ66" s="27"/>
      <c r="HR66" s="27"/>
      <c r="HS66" s="35"/>
      <c r="HT66" s="27"/>
      <c r="HU66" s="27"/>
      <c r="HV66" s="35"/>
      <c r="HW66" s="27"/>
      <c r="HX66" s="27"/>
      <c r="HY66" s="35"/>
      <c r="HZ66" s="27"/>
      <c r="IA66" s="27"/>
      <c r="IB66" s="35"/>
      <c r="IC66" s="27"/>
      <c r="ID66" s="27"/>
      <c r="IE66" s="35"/>
    </row>
    <row r="67" spans="1:239" ht="13.5" customHeight="1" x14ac:dyDescent="0.2">
      <c r="A67" s="46"/>
      <c r="B67" s="70" t="s">
        <v>17</v>
      </c>
      <c r="C67" s="35" t="s">
        <v>44</v>
      </c>
      <c r="D67" s="198">
        <v>2009</v>
      </c>
      <c r="E67" s="196" t="s">
        <v>7</v>
      </c>
      <c r="F67" s="197">
        <v>85</v>
      </c>
      <c r="G67" s="27">
        <v>83</v>
      </c>
      <c r="H67" s="98">
        <f t="shared" si="4"/>
        <v>168</v>
      </c>
      <c r="J67" s="35"/>
      <c r="L67" s="200"/>
      <c r="M67" s="199"/>
      <c r="N67" s="17"/>
      <c r="O67" s="27"/>
      <c r="P67" s="35"/>
      <c r="Q67" s="35"/>
      <c r="R67" s="27"/>
      <c r="S67" s="27"/>
      <c r="T67" s="35"/>
      <c r="U67" s="27"/>
      <c r="V67" s="27"/>
      <c r="W67" s="35"/>
      <c r="X67" s="27"/>
      <c r="Y67" s="27"/>
      <c r="Z67" s="35"/>
      <c r="AA67" s="27"/>
      <c r="AB67" s="27"/>
      <c r="AC67" s="35"/>
      <c r="AD67" s="27"/>
      <c r="AE67" s="27"/>
      <c r="AF67" s="35"/>
      <c r="AG67" s="27"/>
      <c r="AH67" s="27"/>
      <c r="AI67" s="35"/>
      <c r="AJ67" s="27"/>
      <c r="AK67" s="27"/>
      <c r="AL67" s="35"/>
      <c r="AM67" s="27"/>
      <c r="AN67" s="27"/>
      <c r="AO67" s="35"/>
      <c r="AP67" s="27"/>
      <c r="AQ67" s="27"/>
      <c r="AR67" s="35"/>
      <c r="AS67" s="27"/>
      <c r="AT67" s="27"/>
      <c r="AU67" s="35"/>
      <c r="AV67" s="27"/>
      <c r="AW67" s="27"/>
      <c r="AX67" s="35"/>
      <c r="AY67" s="27"/>
      <c r="AZ67" s="27"/>
      <c r="BA67" s="35"/>
      <c r="BB67" s="27"/>
      <c r="BC67" s="27"/>
      <c r="BD67" s="35"/>
      <c r="BE67" s="27"/>
      <c r="BF67" s="27"/>
      <c r="BG67" s="35"/>
      <c r="BH67" s="27"/>
      <c r="BI67" s="27"/>
      <c r="BJ67" s="35"/>
      <c r="BK67" s="27"/>
      <c r="BL67" s="27"/>
      <c r="BM67" s="35"/>
      <c r="BN67" s="27"/>
      <c r="BO67" s="27"/>
      <c r="BP67" s="35"/>
      <c r="BQ67" s="27"/>
      <c r="BR67" s="27"/>
      <c r="BS67" s="35"/>
      <c r="BT67" s="27"/>
      <c r="BU67" s="27"/>
      <c r="BV67" s="35"/>
      <c r="BW67" s="27"/>
      <c r="BX67" s="27"/>
      <c r="BY67" s="35"/>
      <c r="BZ67" s="27"/>
      <c r="CA67" s="27"/>
      <c r="CB67" s="35"/>
      <c r="CC67" s="27"/>
      <c r="CD67" s="27"/>
      <c r="CE67" s="35"/>
      <c r="CF67" s="27"/>
      <c r="CG67" s="27"/>
      <c r="CH67" s="35"/>
      <c r="CI67" s="27"/>
      <c r="CJ67" s="27"/>
      <c r="CK67" s="35"/>
      <c r="CL67" s="27"/>
      <c r="CM67" s="27"/>
      <c r="CN67" s="35"/>
      <c r="CO67" s="27"/>
      <c r="CP67" s="27"/>
      <c r="CQ67" s="35"/>
      <c r="CR67" s="27"/>
      <c r="CS67" s="27"/>
      <c r="CT67" s="35"/>
      <c r="CU67" s="27"/>
      <c r="CV67" s="27"/>
      <c r="CW67" s="35"/>
      <c r="CX67" s="27"/>
      <c r="CY67" s="27"/>
      <c r="CZ67" s="35"/>
      <c r="DA67" s="27"/>
      <c r="DB67" s="27"/>
      <c r="DC67" s="35"/>
      <c r="DD67" s="27"/>
      <c r="DE67" s="27"/>
      <c r="DF67" s="35"/>
      <c r="DG67" s="27"/>
      <c r="DH67" s="27"/>
      <c r="DI67" s="35"/>
      <c r="DJ67" s="27"/>
      <c r="DK67" s="27"/>
      <c r="DL67" s="35"/>
      <c r="DM67" s="27"/>
      <c r="DN67" s="27"/>
      <c r="DO67" s="35"/>
      <c r="DP67" s="27"/>
      <c r="DQ67" s="27"/>
      <c r="DR67" s="35"/>
      <c r="DS67" s="27"/>
      <c r="DT67" s="27"/>
      <c r="DU67" s="35"/>
      <c r="DV67" s="27"/>
      <c r="DW67" s="27"/>
      <c r="DX67" s="35"/>
      <c r="DY67" s="27"/>
      <c r="DZ67" s="27"/>
      <c r="EA67" s="35"/>
      <c r="EB67" s="27"/>
      <c r="EC67" s="27"/>
      <c r="ED67" s="35"/>
      <c r="EE67" s="27"/>
      <c r="EF67" s="27"/>
      <c r="EG67" s="35"/>
      <c r="EH67" s="27"/>
      <c r="EI67" s="27"/>
      <c r="EJ67" s="35"/>
      <c r="EK67" s="27"/>
      <c r="EL67" s="27"/>
      <c r="EM67" s="35"/>
      <c r="EN67" s="27"/>
      <c r="EO67" s="27"/>
      <c r="EP67" s="35"/>
      <c r="EQ67" s="27"/>
      <c r="ER67" s="27"/>
      <c r="ES67" s="35"/>
      <c r="ET67" s="27"/>
      <c r="EU67" s="27"/>
      <c r="EV67" s="35"/>
      <c r="EW67" s="27"/>
      <c r="EX67" s="27"/>
      <c r="EY67" s="35"/>
      <c r="EZ67" s="27"/>
      <c r="FA67" s="27"/>
      <c r="FB67" s="35"/>
      <c r="FC67" s="27"/>
      <c r="FD67" s="27"/>
      <c r="FE67" s="35"/>
      <c r="FF67" s="27"/>
      <c r="FG67" s="27"/>
      <c r="FH67" s="35"/>
      <c r="FI67" s="27"/>
      <c r="FJ67" s="27"/>
      <c r="FK67" s="35"/>
      <c r="FL67" s="27"/>
      <c r="FM67" s="27"/>
      <c r="FN67" s="35"/>
      <c r="FO67" s="27"/>
      <c r="FP67" s="27"/>
      <c r="FQ67" s="35"/>
      <c r="FR67" s="27"/>
      <c r="FS67" s="27"/>
      <c r="FT67" s="35"/>
      <c r="FU67" s="27"/>
      <c r="FV67" s="27"/>
      <c r="FW67" s="35"/>
      <c r="FX67" s="27"/>
      <c r="FY67" s="27"/>
      <c r="FZ67" s="35"/>
      <c r="GA67" s="27"/>
      <c r="GB67" s="27"/>
      <c r="GC67" s="35"/>
      <c r="GD67" s="27"/>
      <c r="GE67" s="27"/>
      <c r="GF67" s="35"/>
      <c r="GG67" s="27"/>
      <c r="GH67" s="27"/>
      <c r="GI67" s="35"/>
      <c r="GJ67" s="27"/>
      <c r="GK67" s="27"/>
      <c r="GL67" s="35"/>
      <c r="GM67" s="27"/>
      <c r="GN67" s="27"/>
      <c r="GO67" s="35"/>
      <c r="GP67" s="27"/>
      <c r="GQ67" s="27"/>
      <c r="GR67" s="35"/>
      <c r="GS67" s="27"/>
      <c r="GT67" s="27"/>
      <c r="GU67" s="35"/>
      <c r="GV67" s="27"/>
      <c r="GW67" s="27"/>
      <c r="GX67" s="35"/>
      <c r="GY67" s="27"/>
      <c r="GZ67" s="27"/>
      <c r="HA67" s="35"/>
      <c r="HB67" s="27"/>
      <c r="HC67" s="27"/>
      <c r="HD67" s="35"/>
      <c r="HE67" s="27"/>
      <c r="HF67" s="27"/>
      <c r="HG67" s="35"/>
      <c r="HH67" s="27"/>
      <c r="HI67" s="27"/>
      <c r="HJ67" s="35"/>
      <c r="HK67" s="27"/>
      <c r="HL67" s="27"/>
      <c r="HM67" s="35"/>
      <c r="HN67" s="27"/>
      <c r="HO67" s="27"/>
      <c r="HP67" s="35"/>
      <c r="HQ67" s="27"/>
      <c r="HR67" s="27"/>
      <c r="HS67" s="35"/>
      <c r="HT67" s="27"/>
      <c r="HU67" s="27"/>
      <c r="HV67" s="35"/>
      <c r="HW67" s="27"/>
      <c r="HX67" s="27"/>
      <c r="HY67" s="35"/>
      <c r="HZ67" s="27"/>
      <c r="IA67" s="27"/>
      <c r="IB67" s="35"/>
      <c r="IC67" s="27"/>
      <c r="ID67" s="27"/>
      <c r="IE67" s="35"/>
    </row>
    <row r="68" spans="1:239" ht="13.5" customHeight="1" x14ac:dyDescent="0.2">
      <c r="A68" s="46"/>
      <c r="B68" s="120" t="s">
        <v>18</v>
      </c>
      <c r="C68" s="39" t="s">
        <v>74</v>
      </c>
      <c r="D68" s="480">
        <v>2010</v>
      </c>
      <c r="E68" s="196" t="s">
        <v>21</v>
      </c>
      <c r="F68" s="27">
        <v>76</v>
      </c>
      <c r="G68" s="27">
        <v>81</v>
      </c>
      <c r="H68" s="98">
        <f t="shared" si="4"/>
        <v>157</v>
      </c>
      <c r="J68" s="35"/>
      <c r="L68" s="200"/>
      <c r="M68" s="199"/>
      <c r="N68" s="17"/>
      <c r="O68" s="27"/>
      <c r="P68" s="35"/>
      <c r="Q68" s="35"/>
      <c r="R68" s="27"/>
      <c r="S68" s="27"/>
      <c r="T68" s="35"/>
      <c r="U68" s="27"/>
      <c r="V68" s="27"/>
      <c r="W68" s="35"/>
      <c r="X68" s="27"/>
      <c r="Y68" s="27"/>
      <c r="Z68" s="35"/>
      <c r="AA68" s="27"/>
      <c r="AB68" s="27"/>
      <c r="AC68" s="35"/>
      <c r="AD68" s="27"/>
      <c r="AE68" s="27"/>
      <c r="AF68" s="35"/>
      <c r="AG68" s="27"/>
      <c r="AH68" s="27"/>
      <c r="AI68" s="35"/>
      <c r="AJ68" s="27"/>
      <c r="AK68" s="27"/>
      <c r="AL68" s="35"/>
      <c r="AM68" s="27"/>
      <c r="AN68" s="27"/>
      <c r="AO68" s="35"/>
      <c r="AP68" s="27"/>
      <c r="AQ68" s="27"/>
      <c r="AR68" s="35"/>
      <c r="AS68" s="27"/>
      <c r="AT68" s="27"/>
      <c r="AU68" s="35"/>
      <c r="AV68" s="27"/>
      <c r="AW68" s="27"/>
      <c r="AX68" s="35"/>
      <c r="AY68" s="27"/>
      <c r="AZ68" s="27"/>
      <c r="BA68" s="35"/>
      <c r="BB68" s="27"/>
      <c r="BC68" s="27"/>
      <c r="BD68" s="35"/>
      <c r="BE68" s="27"/>
      <c r="BF68" s="27"/>
      <c r="BG68" s="35"/>
      <c r="BH68" s="27"/>
      <c r="BI68" s="27"/>
      <c r="BJ68" s="35"/>
      <c r="BK68" s="27"/>
      <c r="BL68" s="27"/>
      <c r="BM68" s="35"/>
      <c r="BN68" s="27"/>
      <c r="BO68" s="27"/>
      <c r="BP68" s="35"/>
      <c r="BQ68" s="27"/>
      <c r="BR68" s="27"/>
      <c r="BS68" s="35"/>
      <c r="BT68" s="27"/>
      <c r="BU68" s="27"/>
      <c r="BV68" s="35"/>
      <c r="BW68" s="27"/>
      <c r="BX68" s="27"/>
      <c r="BY68" s="35"/>
      <c r="BZ68" s="27"/>
      <c r="CA68" s="27"/>
      <c r="CB68" s="35"/>
      <c r="CC68" s="27"/>
      <c r="CD68" s="27"/>
      <c r="CE68" s="35"/>
      <c r="CF68" s="27"/>
      <c r="CG68" s="27"/>
      <c r="CH68" s="35"/>
      <c r="CI68" s="27"/>
      <c r="CJ68" s="27"/>
      <c r="CK68" s="35"/>
      <c r="CL68" s="27"/>
      <c r="CM68" s="27"/>
      <c r="CN68" s="35"/>
      <c r="CO68" s="27"/>
      <c r="CP68" s="27"/>
      <c r="CQ68" s="35"/>
      <c r="CR68" s="27"/>
      <c r="CS68" s="27"/>
      <c r="CT68" s="35"/>
      <c r="CU68" s="27"/>
      <c r="CV68" s="27"/>
      <c r="CW68" s="35"/>
      <c r="CX68" s="27"/>
      <c r="CY68" s="27"/>
      <c r="CZ68" s="35"/>
      <c r="DA68" s="27"/>
      <c r="DB68" s="27"/>
      <c r="DC68" s="35"/>
      <c r="DD68" s="27"/>
      <c r="DE68" s="27"/>
      <c r="DF68" s="35"/>
      <c r="DG68" s="27"/>
      <c r="DH68" s="27"/>
      <c r="DI68" s="35"/>
      <c r="DJ68" s="27"/>
      <c r="DK68" s="27"/>
      <c r="DL68" s="35"/>
      <c r="DM68" s="27"/>
      <c r="DN68" s="27"/>
      <c r="DO68" s="35"/>
      <c r="DP68" s="27"/>
      <c r="DQ68" s="27"/>
      <c r="DR68" s="35"/>
      <c r="DS68" s="27"/>
      <c r="DT68" s="27"/>
      <c r="DU68" s="35"/>
      <c r="DV68" s="27"/>
      <c r="DW68" s="27"/>
      <c r="DX68" s="35"/>
      <c r="DY68" s="27"/>
      <c r="DZ68" s="27"/>
      <c r="EA68" s="35"/>
      <c r="EB68" s="27"/>
      <c r="EC68" s="27"/>
      <c r="ED68" s="35"/>
      <c r="EE68" s="27"/>
      <c r="EF68" s="27"/>
      <c r="EG68" s="35"/>
      <c r="EH68" s="27"/>
      <c r="EI68" s="27"/>
      <c r="EJ68" s="35"/>
      <c r="EK68" s="27"/>
      <c r="EL68" s="27"/>
      <c r="EM68" s="35"/>
      <c r="EN68" s="27"/>
      <c r="EO68" s="27"/>
      <c r="EP68" s="35"/>
      <c r="EQ68" s="27"/>
      <c r="ER68" s="27"/>
      <c r="ES68" s="35"/>
      <c r="ET68" s="27"/>
      <c r="EU68" s="27"/>
      <c r="EV68" s="35"/>
      <c r="EW68" s="27"/>
      <c r="EX68" s="27"/>
      <c r="EY68" s="35"/>
      <c r="EZ68" s="27"/>
      <c r="FA68" s="27"/>
      <c r="FB68" s="35"/>
      <c r="FC68" s="27"/>
      <c r="FD68" s="27"/>
      <c r="FE68" s="35"/>
      <c r="FF68" s="27"/>
      <c r="FG68" s="27"/>
      <c r="FH68" s="35"/>
      <c r="FI68" s="27"/>
      <c r="FJ68" s="27"/>
      <c r="FK68" s="35"/>
      <c r="FL68" s="27"/>
      <c r="FM68" s="27"/>
      <c r="FN68" s="35"/>
      <c r="FO68" s="27"/>
      <c r="FP68" s="27"/>
      <c r="FQ68" s="35"/>
      <c r="FR68" s="27"/>
      <c r="FS68" s="27"/>
      <c r="FT68" s="35"/>
      <c r="FU68" s="27"/>
      <c r="FV68" s="27"/>
      <c r="FW68" s="35"/>
      <c r="FX68" s="27"/>
      <c r="FY68" s="27"/>
      <c r="FZ68" s="35"/>
      <c r="GA68" s="27"/>
      <c r="GB68" s="27"/>
      <c r="GC68" s="35"/>
      <c r="GD68" s="27"/>
      <c r="GE68" s="27"/>
      <c r="GF68" s="35"/>
      <c r="GG68" s="27"/>
      <c r="GH68" s="27"/>
      <c r="GI68" s="35"/>
      <c r="GJ68" s="27"/>
      <c r="GK68" s="27"/>
      <c r="GL68" s="35"/>
      <c r="GM68" s="27"/>
      <c r="GN68" s="27"/>
      <c r="GO68" s="35"/>
      <c r="GP68" s="27"/>
      <c r="GQ68" s="27"/>
      <c r="GR68" s="35"/>
      <c r="GS68" s="27"/>
      <c r="GT68" s="27"/>
      <c r="GU68" s="35"/>
      <c r="GV68" s="27"/>
      <c r="GW68" s="27"/>
      <c r="GX68" s="35"/>
      <c r="GY68" s="27"/>
      <c r="GZ68" s="27"/>
      <c r="HA68" s="35"/>
      <c r="HB68" s="27"/>
      <c r="HC68" s="27"/>
      <c r="HD68" s="35"/>
      <c r="HE68" s="27"/>
      <c r="HF68" s="27"/>
      <c r="HG68" s="35"/>
      <c r="HH68" s="27"/>
      <c r="HI68" s="27"/>
      <c r="HJ68" s="35"/>
      <c r="HK68" s="27"/>
      <c r="HL68" s="27"/>
      <c r="HM68" s="35"/>
      <c r="HN68" s="27"/>
      <c r="HO68" s="27"/>
      <c r="HP68" s="35"/>
      <c r="HQ68" s="27"/>
      <c r="HR68" s="27"/>
      <c r="HS68" s="35"/>
      <c r="HT68" s="27"/>
      <c r="HU68" s="27"/>
      <c r="HV68" s="35"/>
      <c r="HW68" s="27"/>
      <c r="HX68" s="27"/>
      <c r="HY68" s="35"/>
      <c r="HZ68" s="27"/>
      <c r="IA68" s="27"/>
      <c r="IB68" s="35"/>
      <c r="IC68" s="27"/>
      <c r="ID68" s="27"/>
      <c r="IE68" s="35"/>
    </row>
    <row r="69" spans="1:239" ht="13.5" customHeight="1" x14ac:dyDescent="0.2">
      <c r="A69" s="46"/>
      <c r="B69" s="120" t="s">
        <v>19</v>
      </c>
      <c r="C69" s="196" t="s">
        <v>106</v>
      </c>
      <c r="D69" s="198">
        <v>2009</v>
      </c>
      <c r="E69" s="196" t="s">
        <v>21</v>
      </c>
      <c r="F69" s="27">
        <v>67</v>
      </c>
      <c r="G69" s="27">
        <v>77</v>
      </c>
      <c r="H69" s="98">
        <f t="shared" si="4"/>
        <v>144</v>
      </c>
      <c r="J69" s="35"/>
      <c r="L69" s="200"/>
      <c r="M69" s="199"/>
      <c r="N69" s="17"/>
      <c r="O69" s="27"/>
      <c r="P69" s="35"/>
      <c r="Q69" s="35"/>
      <c r="R69" s="27"/>
      <c r="S69" s="27"/>
      <c r="T69" s="35"/>
      <c r="U69" s="27"/>
      <c r="V69" s="27"/>
      <c r="W69" s="35"/>
      <c r="X69" s="27"/>
      <c r="Y69" s="27"/>
      <c r="Z69" s="35"/>
      <c r="AA69" s="27"/>
      <c r="AB69" s="27"/>
      <c r="AC69" s="35"/>
      <c r="AD69" s="27"/>
      <c r="AE69" s="27"/>
      <c r="AF69" s="35"/>
      <c r="AG69" s="27"/>
      <c r="AH69" s="27"/>
      <c r="AI69" s="35"/>
      <c r="AJ69" s="27"/>
      <c r="AK69" s="27"/>
      <c r="AL69" s="35"/>
      <c r="AM69" s="27"/>
      <c r="AN69" s="27"/>
      <c r="AO69" s="35"/>
      <c r="AP69" s="27"/>
      <c r="AQ69" s="27"/>
      <c r="AR69" s="35"/>
      <c r="AS69" s="27"/>
      <c r="AT69" s="27"/>
      <c r="AU69" s="35"/>
      <c r="AV69" s="27"/>
      <c r="AW69" s="27"/>
      <c r="AX69" s="35"/>
      <c r="AY69" s="27"/>
      <c r="AZ69" s="27"/>
      <c r="BA69" s="35"/>
      <c r="BB69" s="27"/>
      <c r="BC69" s="27"/>
      <c r="BD69" s="35"/>
      <c r="BE69" s="27"/>
      <c r="BF69" s="27"/>
      <c r="BG69" s="35"/>
      <c r="BH69" s="27"/>
      <c r="BI69" s="27"/>
      <c r="BJ69" s="35"/>
      <c r="BK69" s="27"/>
      <c r="BL69" s="27"/>
      <c r="BM69" s="35"/>
      <c r="BN69" s="27"/>
      <c r="BO69" s="27"/>
      <c r="BP69" s="35"/>
      <c r="BQ69" s="27"/>
      <c r="BR69" s="27"/>
      <c r="BS69" s="35"/>
      <c r="BT69" s="27"/>
      <c r="BU69" s="27"/>
      <c r="BV69" s="35"/>
      <c r="BW69" s="27"/>
      <c r="BX69" s="27"/>
      <c r="BY69" s="35"/>
      <c r="BZ69" s="27"/>
      <c r="CA69" s="27"/>
      <c r="CB69" s="35"/>
      <c r="CC69" s="27"/>
      <c r="CD69" s="27"/>
      <c r="CE69" s="35"/>
      <c r="CF69" s="27"/>
      <c r="CG69" s="27"/>
      <c r="CH69" s="35"/>
      <c r="CI69" s="27"/>
      <c r="CJ69" s="27"/>
      <c r="CK69" s="35"/>
      <c r="CL69" s="27"/>
      <c r="CM69" s="27"/>
      <c r="CN69" s="35"/>
      <c r="CO69" s="27"/>
      <c r="CP69" s="27"/>
      <c r="CQ69" s="35"/>
      <c r="CR69" s="27"/>
      <c r="CS69" s="27"/>
      <c r="CT69" s="35"/>
      <c r="CU69" s="27"/>
      <c r="CV69" s="27"/>
      <c r="CW69" s="35"/>
      <c r="CX69" s="27"/>
      <c r="CY69" s="27"/>
      <c r="CZ69" s="35"/>
      <c r="DA69" s="27"/>
      <c r="DB69" s="27"/>
      <c r="DC69" s="35"/>
      <c r="DD69" s="27"/>
      <c r="DE69" s="27"/>
      <c r="DF69" s="35"/>
      <c r="DG69" s="27"/>
      <c r="DH69" s="27"/>
      <c r="DI69" s="35"/>
      <c r="DJ69" s="27"/>
      <c r="DK69" s="27"/>
      <c r="DL69" s="35"/>
      <c r="DM69" s="27"/>
      <c r="DN69" s="27"/>
      <c r="DO69" s="35"/>
      <c r="DP69" s="27"/>
      <c r="DQ69" s="27"/>
      <c r="DR69" s="35"/>
      <c r="DS69" s="27"/>
      <c r="DT69" s="27"/>
      <c r="DU69" s="35"/>
      <c r="DV69" s="27"/>
      <c r="DW69" s="27"/>
      <c r="DX69" s="35"/>
      <c r="DY69" s="27"/>
      <c r="DZ69" s="27"/>
      <c r="EA69" s="35"/>
      <c r="EB69" s="27"/>
      <c r="EC69" s="27"/>
      <c r="ED69" s="35"/>
      <c r="EE69" s="27"/>
      <c r="EF69" s="27"/>
      <c r="EG69" s="35"/>
      <c r="EH69" s="27"/>
      <c r="EI69" s="27"/>
      <c r="EJ69" s="35"/>
      <c r="EK69" s="27"/>
      <c r="EL69" s="27"/>
      <c r="EM69" s="35"/>
      <c r="EN69" s="27"/>
      <c r="EO69" s="27"/>
      <c r="EP69" s="35"/>
      <c r="EQ69" s="27"/>
      <c r="ER69" s="27"/>
      <c r="ES69" s="35"/>
      <c r="ET69" s="27"/>
      <c r="EU69" s="27"/>
      <c r="EV69" s="35"/>
      <c r="EW69" s="27"/>
      <c r="EX69" s="27"/>
      <c r="EY69" s="35"/>
      <c r="EZ69" s="27"/>
      <c r="FA69" s="27"/>
      <c r="FB69" s="35"/>
      <c r="FC69" s="27"/>
      <c r="FD69" s="27"/>
      <c r="FE69" s="35"/>
      <c r="FF69" s="27"/>
      <c r="FG69" s="27"/>
      <c r="FH69" s="35"/>
      <c r="FI69" s="27"/>
      <c r="FJ69" s="27"/>
      <c r="FK69" s="35"/>
      <c r="FL69" s="27"/>
      <c r="FM69" s="27"/>
      <c r="FN69" s="35"/>
      <c r="FO69" s="27"/>
      <c r="FP69" s="27"/>
      <c r="FQ69" s="35"/>
      <c r="FR69" s="27"/>
      <c r="FS69" s="27"/>
      <c r="FT69" s="35"/>
      <c r="FU69" s="27"/>
      <c r="FV69" s="27"/>
      <c r="FW69" s="35"/>
      <c r="FX69" s="27"/>
      <c r="FY69" s="27"/>
      <c r="FZ69" s="35"/>
      <c r="GA69" s="27"/>
      <c r="GB69" s="27"/>
      <c r="GC69" s="35"/>
      <c r="GD69" s="27"/>
      <c r="GE69" s="27"/>
      <c r="GF69" s="35"/>
      <c r="GG69" s="27"/>
      <c r="GH69" s="27"/>
      <c r="GI69" s="35"/>
      <c r="GJ69" s="27"/>
      <c r="GK69" s="27"/>
      <c r="GL69" s="35"/>
      <c r="GM69" s="27"/>
      <c r="GN69" s="27"/>
      <c r="GO69" s="35"/>
      <c r="GP69" s="27"/>
      <c r="GQ69" s="27"/>
      <c r="GR69" s="35"/>
      <c r="GS69" s="27"/>
      <c r="GT69" s="27"/>
      <c r="GU69" s="35"/>
      <c r="GV69" s="27"/>
      <c r="GW69" s="27"/>
      <c r="GX69" s="35"/>
      <c r="GY69" s="27"/>
      <c r="GZ69" s="27"/>
      <c r="HA69" s="35"/>
      <c r="HB69" s="27"/>
      <c r="HC69" s="27"/>
      <c r="HD69" s="35"/>
      <c r="HE69" s="27"/>
      <c r="HF69" s="27"/>
      <c r="HG69" s="35"/>
      <c r="HH69" s="27"/>
      <c r="HI69" s="27"/>
      <c r="HJ69" s="35"/>
      <c r="HK69" s="27"/>
      <c r="HL69" s="27"/>
      <c r="HM69" s="35"/>
      <c r="HN69" s="27"/>
      <c r="HO69" s="27"/>
      <c r="HP69" s="35"/>
      <c r="HQ69" s="27"/>
      <c r="HR69" s="27"/>
      <c r="HS69" s="35"/>
      <c r="HT69" s="27"/>
      <c r="HU69" s="27"/>
      <c r="HV69" s="35"/>
      <c r="HW69" s="27"/>
      <c r="HX69" s="27"/>
      <c r="HY69" s="35"/>
      <c r="HZ69" s="27"/>
      <c r="IA69" s="27"/>
      <c r="IB69" s="35"/>
      <c r="IC69" s="27"/>
      <c r="ID69" s="27"/>
      <c r="IE69" s="35"/>
    </row>
    <row r="70" spans="1:239" ht="13.5" customHeight="1" x14ac:dyDescent="0.2">
      <c r="A70" s="46"/>
      <c r="B70" s="120" t="s">
        <v>45</v>
      </c>
      <c r="C70" s="35" t="s">
        <v>107</v>
      </c>
      <c r="D70" s="198">
        <v>2009</v>
      </c>
      <c r="E70" s="196" t="s">
        <v>21</v>
      </c>
      <c r="F70" s="27">
        <v>49</v>
      </c>
      <c r="G70" s="27">
        <v>60</v>
      </c>
      <c r="H70" s="98">
        <f t="shared" si="4"/>
        <v>109</v>
      </c>
      <c r="J70" s="35"/>
      <c r="L70" s="200"/>
      <c r="M70" s="199"/>
      <c r="N70" s="147"/>
      <c r="O70" s="27"/>
      <c r="P70" s="35"/>
      <c r="Q70" s="35"/>
      <c r="R70" s="27"/>
      <c r="S70" s="27"/>
      <c r="T70" s="35"/>
      <c r="U70" s="27"/>
      <c r="V70" s="27"/>
      <c r="W70" s="35"/>
      <c r="X70" s="27"/>
      <c r="Y70" s="27"/>
      <c r="Z70" s="35"/>
      <c r="AA70" s="27"/>
      <c r="AB70" s="27"/>
      <c r="AC70" s="35"/>
      <c r="AD70" s="27"/>
      <c r="AE70" s="27"/>
      <c r="AF70" s="35"/>
      <c r="AG70" s="27"/>
      <c r="AH70" s="27"/>
      <c r="AI70" s="35"/>
      <c r="AJ70" s="27"/>
      <c r="AK70" s="27"/>
      <c r="AL70" s="35"/>
      <c r="AM70" s="27"/>
      <c r="AN70" s="27"/>
      <c r="AO70" s="35"/>
      <c r="AP70" s="27"/>
      <c r="AQ70" s="27"/>
      <c r="AR70" s="35"/>
      <c r="AS70" s="27"/>
      <c r="AT70" s="27"/>
      <c r="AU70" s="35"/>
      <c r="AV70" s="27"/>
      <c r="AW70" s="27"/>
      <c r="AX70" s="35"/>
      <c r="AY70" s="27"/>
      <c r="AZ70" s="27"/>
      <c r="BA70" s="35"/>
      <c r="BB70" s="27"/>
      <c r="BC70" s="27"/>
      <c r="BD70" s="35"/>
      <c r="BE70" s="27"/>
      <c r="BF70" s="27"/>
      <c r="BG70" s="35"/>
      <c r="BH70" s="27"/>
      <c r="BI70" s="27"/>
      <c r="BJ70" s="35"/>
      <c r="BK70" s="27"/>
      <c r="BL70" s="27"/>
      <c r="BM70" s="35"/>
      <c r="BN70" s="27"/>
      <c r="BO70" s="27"/>
      <c r="BP70" s="35"/>
      <c r="BQ70" s="27"/>
      <c r="BR70" s="27"/>
      <c r="BS70" s="35"/>
      <c r="BT70" s="27"/>
      <c r="BU70" s="27"/>
      <c r="BV70" s="35"/>
      <c r="BW70" s="27"/>
      <c r="BX70" s="27"/>
      <c r="BY70" s="35"/>
      <c r="BZ70" s="27"/>
      <c r="CA70" s="27"/>
      <c r="CB70" s="35"/>
      <c r="CC70" s="27"/>
      <c r="CD70" s="27"/>
      <c r="CE70" s="35"/>
      <c r="CF70" s="27"/>
      <c r="CG70" s="27"/>
      <c r="CH70" s="35"/>
      <c r="CI70" s="27"/>
      <c r="CJ70" s="27"/>
      <c r="CK70" s="35"/>
      <c r="CL70" s="27"/>
      <c r="CM70" s="27"/>
      <c r="CN70" s="35"/>
      <c r="CO70" s="27"/>
      <c r="CP70" s="27"/>
      <c r="CQ70" s="35"/>
      <c r="CR70" s="27"/>
      <c r="CS70" s="27"/>
      <c r="CT70" s="35"/>
      <c r="CU70" s="27"/>
      <c r="CV70" s="27"/>
      <c r="CW70" s="35"/>
      <c r="CX70" s="27"/>
      <c r="CY70" s="27"/>
      <c r="CZ70" s="35"/>
      <c r="DA70" s="27"/>
      <c r="DB70" s="27"/>
      <c r="DC70" s="35"/>
      <c r="DD70" s="27"/>
      <c r="DE70" s="27"/>
      <c r="DF70" s="35"/>
      <c r="DG70" s="27"/>
      <c r="DH70" s="27"/>
      <c r="DI70" s="35"/>
      <c r="DJ70" s="27"/>
      <c r="DK70" s="27"/>
      <c r="DL70" s="35"/>
      <c r="DM70" s="27"/>
      <c r="DN70" s="27"/>
      <c r="DO70" s="35"/>
      <c r="DP70" s="27"/>
      <c r="DQ70" s="27"/>
      <c r="DR70" s="35"/>
      <c r="DS70" s="27"/>
      <c r="DT70" s="27"/>
      <c r="DU70" s="35"/>
      <c r="DV70" s="27"/>
      <c r="DW70" s="27"/>
      <c r="DX70" s="35"/>
      <c r="DY70" s="27"/>
      <c r="DZ70" s="27"/>
      <c r="EA70" s="35"/>
      <c r="EB70" s="27"/>
      <c r="EC70" s="27"/>
      <c r="ED70" s="35"/>
      <c r="EE70" s="27"/>
      <c r="EF70" s="27"/>
      <c r="EG70" s="35"/>
      <c r="EH70" s="27"/>
      <c r="EI70" s="27"/>
      <c r="EJ70" s="35"/>
      <c r="EK70" s="27"/>
      <c r="EL70" s="27"/>
      <c r="EM70" s="35"/>
      <c r="EN70" s="27"/>
      <c r="EO70" s="27"/>
      <c r="EP70" s="35"/>
      <c r="EQ70" s="27"/>
      <c r="ER70" s="27"/>
      <c r="ES70" s="35"/>
      <c r="ET70" s="27"/>
      <c r="EU70" s="27"/>
      <c r="EV70" s="35"/>
      <c r="EW70" s="27"/>
      <c r="EX70" s="27"/>
      <c r="EY70" s="35"/>
      <c r="EZ70" s="27"/>
      <c r="FA70" s="27"/>
      <c r="FB70" s="35"/>
      <c r="FC70" s="27"/>
      <c r="FD70" s="27"/>
      <c r="FE70" s="35"/>
      <c r="FF70" s="27"/>
      <c r="FG70" s="27"/>
      <c r="FH70" s="35"/>
      <c r="FI70" s="27"/>
      <c r="FJ70" s="27"/>
      <c r="FK70" s="35"/>
      <c r="FL70" s="27"/>
      <c r="FM70" s="27"/>
      <c r="FN70" s="35"/>
      <c r="FO70" s="27"/>
      <c r="FP70" s="27"/>
      <c r="FQ70" s="35"/>
      <c r="FR70" s="27"/>
      <c r="FS70" s="27"/>
      <c r="FT70" s="35"/>
      <c r="FU70" s="27"/>
      <c r="FV70" s="27"/>
      <c r="FW70" s="35"/>
      <c r="FX70" s="27"/>
      <c r="FY70" s="27"/>
      <c r="FZ70" s="35"/>
      <c r="GA70" s="27"/>
      <c r="GB70" s="27"/>
      <c r="GC70" s="35"/>
      <c r="GD70" s="27"/>
      <c r="GE70" s="27"/>
      <c r="GF70" s="35"/>
      <c r="GG70" s="27"/>
      <c r="GH70" s="27"/>
      <c r="GI70" s="35"/>
      <c r="GJ70" s="27"/>
      <c r="GK70" s="27"/>
      <c r="GL70" s="35"/>
      <c r="GM70" s="27"/>
      <c r="GN70" s="27"/>
      <c r="GO70" s="35"/>
      <c r="GP70" s="27"/>
      <c r="GQ70" s="27"/>
      <c r="GR70" s="35"/>
      <c r="GS70" s="27"/>
      <c r="GT70" s="27"/>
      <c r="GU70" s="35"/>
      <c r="GV70" s="27"/>
      <c r="GW70" s="27"/>
      <c r="GX70" s="35"/>
      <c r="GY70" s="27"/>
      <c r="GZ70" s="27"/>
      <c r="HA70" s="35"/>
      <c r="HB70" s="27"/>
      <c r="HC70" s="27"/>
      <c r="HD70" s="35"/>
      <c r="HE70" s="27"/>
      <c r="HF70" s="27"/>
      <c r="HG70" s="35"/>
      <c r="HH70" s="27"/>
      <c r="HI70" s="27"/>
      <c r="HJ70" s="35"/>
      <c r="HK70" s="27"/>
      <c r="HL70" s="27"/>
      <c r="HM70" s="35"/>
      <c r="HN70" s="27"/>
      <c r="HO70" s="27"/>
      <c r="HP70" s="35"/>
      <c r="HQ70" s="27"/>
      <c r="HR70" s="27"/>
      <c r="HS70" s="35"/>
      <c r="HT70" s="27"/>
      <c r="HU70" s="27"/>
      <c r="HV70" s="35"/>
      <c r="HW70" s="27"/>
      <c r="HX70" s="27"/>
      <c r="HY70" s="35"/>
      <c r="HZ70" s="27"/>
      <c r="IA70" s="27"/>
      <c r="IB70" s="35"/>
      <c r="IC70" s="27"/>
      <c r="ID70" s="27"/>
      <c r="IE70" s="35"/>
    </row>
    <row r="71" spans="1:239" ht="14.25" customHeight="1" x14ac:dyDescent="0.2">
      <c r="B71" s="688" t="s">
        <v>26</v>
      </c>
      <c r="C71" s="685"/>
      <c r="D71" s="686"/>
      <c r="E71" s="685"/>
      <c r="F71" s="686"/>
      <c r="G71" s="686"/>
      <c r="H71" s="687"/>
      <c r="K71" s="20"/>
      <c r="L71" s="200"/>
      <c r="M71" s="199"/>
      <c r="N71" s="17"/>
    </row>
    <row r="72" spans="1:239" ht="12.75" customHeight="1" x14ac:dyDescent="0.2">
      <c r="B72" s="179" t="s">
        <v>14</v>
      </c>
      <c r="C72" s="161" t="s">
        <v>7</v>
      </c>
      <c r="D72" s="161"/>
      <c r="E72" s="161"/>
      <c r="F72" s="162"/>
      <c r="G72" s="162"/>
      <c r="H72" s="164">
        <f>SUM(H73:H75)</f>
        <v>522</v>
      </c>
      <c r="K72" s="20"/>
      <c r="L72" s="200"/>
      <c r="M72" s="199"/>
      <c r="N72" s="17"/>
    </row>
    <row r="73" spans="1:239" ht="11.25" customHeight="1" x14ac:dyDescent="0.2">
      <c r="B73" s="86"/>
      <c r="C73" s="20" t="s">
        <v>43</v>
      </c>
      <c r="D73" s="200">
        <v>2009</v>
      </c>
      <c r="E73" s="199" t="s">
        <v>7</v>
      </c>
      <c r="F73" s="200">
        <v>91</v>
      </c>
      <c r="G73" s="21">
        <v>88</v>
      </c>
      <c r="H73" s="166">
        <f>F73+G73</f>
        <v>179</v>
      </c>
      <c r="K73" s="20"/>
      <c r="L73" s="200"/>
      <c r="M73" s="199"/>
      <c r="N73" s="17"/>
    </row>
    <row r="74" spans="1:239" ht="11.25" customHeight="1" x14ac:dyDescent="0.2">
      <c r="B74" s="86"/>
      <c r="C74" s="20" t="s">
        <v>42</v>
      </c>
      <c r="D74" s="200">
        <v>2009</v>
      </c>
      <c r="E74" s="199" t="s">
        <v>7</v>
      </c>
      <c r="F74" s="200">
        <v>85</v>
      </c>
      <c r="G74" s="21">
        <v>90</v>
      </c>
      <c r="H74" s="166">
        <f>F74+G74</f>
        <v>175</v>
      </c>
      <c r="K74" s="20"/>
      <c r="L74" s="21"/>
      <c r="M74" s="20"/>
    </row>
    <row r="75" spans="1:239" ht="11.25" customHeight="1" x14ac:dyDescent="0.2">
      <c r="B75" s="86"/>
      <c r="C75" s="20" t="s">
        <v>44</v>
      </c>
      <c r="D75" s="200">
        <v>2009</v>
      </c>
      <c r="E75" s="199" t="s">
        <v>7</v>
      </c>
      <c r="F75" s="200">
        <v>85</v>
      </c>
      <c r="G75" s="21">
        <v>83</v>
      </c>
      <c r="H75" s="166">
        <f>F75+G75</f>
        <v>168</v>
      </c>
      <c r="M75" s="20"/>
    </row>
    <row r="76" spans="1:239" ht="11.25" customHeight="1" x14ac:dyDescent="0.2">
      <c r="B76" s="86"/>
      <c r="C76" s="13"/>
      <c r="D76" s="14"/>
      <c r="E76" s="13"/>
      <c r="F76" s="14"/>
      <c r="G76" s="14"/>
      <c r="H76" s="166"/>
      <c r="M76" s="20"/>
    </row>
    <row r="77" spans="1:239" ht="14.25" customHeight="1" x14ac:dyDescent="0.2">
      <c r="B77" s="179" t="s">
        <v>15</v>
      </c>
      <c r="C77" s="161" t="s">
        <v>21</v>
      </c>
      <c r="D77" s="161"/>
      <c r="E77" s="161"/>
      <c r="F77" s="162"/>
      <c r="G77" s="162"/>
      <c r="H77" s="164">
        <f>SUM(H78:H80)</f>
        <v>454</v>
      </c>
      <c r="M77" s="20"/>
    </row>
    <row r="78" spans="1:239" ht="11.25" customHeight="1" x14ac:dyDescent="0.2">
      <c r="B78" s="86"/>
      <c r="C78" s="201" t="s">
        <v>74</v>
      </c>
      <c r="D78" s="50">
        <v>2010</v>
      </c>
      <c r="E78" s="199" t="s">
        <v>21</v>
      </c>
      <c r="F78" s="21">
        <v>76</v>
      </c>
      <c r="G78" s="21">
        <v>81</v>
      </c>
      <c r="H78" s="166">
        <f>F78+G78</f>
        <v>157</v>
      </c>
      <c r="M78" s="20"/>
    </row>
    <row r="79" spans="1:239" ht="11.25" customHeight="1" x14ac:dyDescent="0.2">
      <c r="B79" s="86"/>
      <c r="C79" s="199" t="s">
        <v>89</v>
      </c>
      <c r="D79" s="50">
        <v>2009</v>
      </c>
      <c r="E79" s="199" t="s">
        <v>21</v>
      </c>
      <c r="F79" s="21">
        <v>73</v>
      </c>
      <c r="G79" s="21">
        <v>77</v>
      </c>
      <c r="H79" s="166">
        <f>F79+G79</f>
        <v>150</v>
      </c>
      <c r="M79" s="20"/>
    </row>
    <row r="80" spans="1:239" ht="11.25" customHeight="1" x14ac:dyDescent="0.2">
      <c r="B80" s="86"/>
      <c r="C80" s="13" t="s">
        <v>71</v>
      </c>
      <c r="D80" s="200">
        <v>2010</v>
      </c>
      <c r="E80" s="199" t="s">
        <v>21</v>
      </c>
      <c r="F80" s="16">
        <v>74</v>
      </c>
      <c r="G80" s="16">
        <v>73</v>
      </c>
      <c r="H80" s="166">
        <f>F80+G80</f>
        <v>147</v>
      </c>
      <c r="M80" s="20"/>
    </row>
    <row r="81" spans="2:13" ht="11.25" customHeight="1" thickBot="1" x14ac:dyDescent="0.25">
      <c r="B81" s="88"/>
      <c r="C81" s="101"/>
      <c r="D81" s="90"/>
      <c r="E81" s="101"/>
      <c r="F81" s="102"/>
      <c r="G81" s="102"/>
      <c r="H81" s="92"/>
      <c r="K81" s="14"/>
      <c r="M81" s="14"/>
    </row>
    <row r="82" spans="2:13" ht="18.75" customHeight="1" x14ac:dyDescent="0.2">
      <c r="B82" s="386" t="s">
        <v>141</v>
      </c>
      <c r="C82" s="387"/>
      <c r="D82" s="388"/>
      <c r="E82" s="389"/>
      <c r="F82" s="388"/>
      <c r="G82" s="388"/>
      <c r="H82" s="390" t="s">
        <v>6</v>
      </c>
      <c r="K82" s="14"/>
      <c r="M82" s="14"/>
    </row>
    <row r="83" spans="2:13" ht="13.5" customHeight="1" x14ac:dyDescent="0.2">
      <c r="B83" s="67" t="s">
        <v>14</v>
      </c>
      <c r="C83" s="419" t="s">
        <v>109</v>
      </c>
      <c r="D83" s="10">
        <v>2014</v>
      </c>
      <c r="E83" s="419" t="s">
        <v>12</v>
      </c>
      <c r="F83" s="11">
        <v>69</v>
      </c>
      <c r="G83" s="702">
        <v>69</v>
      </c>
      <c r="H83" s="98">
        <f>F83+G83</f>
        <v>138</v>
      </c>
      <c r="K83" s="407"/>
      <c r="L83" s="408"/>
      <c r="M83" s="197"/>
    </row>
    <row r="84" spans="2:13" ht="13.5" customHeight="1" x14ac:dyDescent="0.2">
      <c r="B84" s="69" t="s">
        <v>15</v>
      </c>
      <c r="C84" s="419" t="s">
        <v>112</v>
      </c>
      <c r="D84" s="10">
        <v>2013</v>
      </c>
      <c r="E84" s="419" t="s">
        <v>12</v>
      </c>
      <c r="F84" s="11">
        <v>62</v>
      </c>
      <c r="G84" s="702">
        <v>73</v>
      </c>
      <c r="H84" s="98">
        <f>F84+G84</f>
        <v>135</v>
      </c>
      <c r="K84" s="407"/>
      <c r="L84" s="408"/>
      <c r="M84" s="197"/>
    </row>
    <row r="85" spans="2:13" ht="13.5" customHeight="1" x14ac:dyDescent="0.2">
      <c r="B85" s="70" t="s">
        <v>17</v>
      </c>
      <c r="C85" s="419" t="s">
        <v>110</v>
      </c>
      <c r="D85" s="10">
        <v>2014</v>
      </c>
      <c r="E85" s="419" t="s">
        <v>12</v>
      </c>
      <c r="F85" s="671">
        <v>65</v>
      </c>
      <c r="G85" s="703">
        <v>68</v>
      </c>
      <c r="H85" s="98">
        <f>F85+G85</f>
        <v>133</v>
      </c>
      <c r="K85" s="407"/>
      <c r="L85" s="408"/>
      <c r="M85" s="197"/>
    </row>
    <row r="86" spans="2:13" ht="13.5" customHeight="1" x14ac:dyDescent="0.2">
      <c r="B86" s="120" t="s">
        <v>18</v>
      </c>
      <c r="C86" s="410" t="s">
        <v>114</v>
      </c>
      <c r="D86" s="22">
        <v>2013</v>
      </c>
      <c r="E86" s="410" t="s">
        <v>12</v>
      </c>
      <c r="F86" s="27">
        <v>65</v>
      </c>
      <c r="G86" s="704">
        <v>67</v>
      </c>
      <c r="H86" s="98">
        <f>F86+G86</f>
        <v>132</v>
      </c>
      <c r="K86" s="407"/>
      <c r="L86" s="408"/>
      <c r="M86" s="197"/>
    </row>
    <row r="87" spans="2:13" ht="13.5" customHeight="1" x14ac:dyDescent="0.2">
      <c r="B87" s="120" t="s">
        <v>19</v>
      </c>
      <c r="C87" s="410" t="s">
        <v>113</v>
      </c>
      <c r="D87" s="22">
        <v>2013</v>
      </c>
      <c r="E87" s="410" t="s">
        <v>12</v>
      </c>
      <c r="F87" s="27">
        <v>37</v>
      </c>
      <c r="G87" s="704">
        <v>21</v>
      </c>
      <c r="H87" s="98">
        <f>F87+G87</f>
        <v>58</v>
      </c>
      <c r="K87" s="407"/>
      <c r="L87" s="408"/>
      <c r="M87" s="197"/>
    </row>
    <row r="88" spans="2:13" ht="13.5" customHeight="1" x14ac:dyDescent="0.2">
      <c r="B88" s="120"/>
      <c r="C88" s="410" t="s">
        <v>111</v>
      </c>
      <c r="D88" s="22">
        <v>2013</v>
      </c>
      <c r="E88" s="410" t="s">
        <v>12</v>
      </c>
      <c r="F88" s="27"/>
      <c r="G88" s="704"/>
      <c r="H88" s="98" t="s">
        <v>143</v>
      </c>
      <c r="K88" s="407"/>
      <c r="L88" s="408"/>
      <c r="M88" s="197"/>
    </row>
    <row r="89" spans="2:13" ht="13.5" customHeight="1" x14ac:dyDescent="0.2">
      <c r="B89" s="276" t="s">
        <v>26</v>
      </c>
      <c r="C89" s="732"/>
      <c r="D89" s="733"/>
      <c r="E89" s="732"/>
      <c r="F89" s="733"/>
      <c r="G89" s="733"/>
      <c r="H89" s="281"/>
      <c r="K89" s="407"/>
      <c r="L89" s="408"/>
      <c r="M89" s="197"/>
    </row>
    <row r="90" spans="2:13" ht="13.5" customHeight="1" x14ac:dyDescent="0.2">
      <c r="B90" s="163" t="s">
        <v>14</v>
      </c>
      <c r="C90" s="161" t="s">
        <v>12</v>
      </c>
      <c r="D90" s="161"/>
      <c r="E90" s="161"/>
      <c r="F90" s="162"/>
      <c r="G90" s="162"/>
      <c r="H90" s="164">
        <f>SUM(H91:H93)</f>
        <v>406</v>
      </c>
      <c r="K90" s="407"/>
      <c r="L90" s="408"/>
      <c r="M90" s="197"/>
    </row>
    <row r="91" spans="2:13" ht="13.5" customHeight="1" x14ac:dyDescent="0.2">
      <c r="B91" s="86"/>
      <c r="C91" s="13" t="s">
        <v>109</v>
      </c>
      <c r="D91" s="14">
        <v>2014</v>
      </c>
      <c r="E91" s="13" t="s">
        <v>12</v>
      </c>
      <c r="F91" s="21">
        <v>69</v>
      </c>
      <c r="G91" s="21">
        <v>69</v>
      </c>
      <c r="H91" s="166">
        <f>F91+G91</f>
        <v>138</v>
      </c>
      <c r="K91" s="407"/>
      <c r="L91" s="408"/>
      <c r="M91" s="197"/>
    </row>
    <row r="92" spans="2:13" ht="13.5" customHeight="1" x14ac:dyDescent="0.2">
      <c r="B92" s="86"/>
      <c r="C92" s="13" t="s">
        <v>110</v>
      </c>
      <c r="D92" s="14">
        <v>2014</v>
      </c>
      <c r="E92" s="13" t="s">
        <v>12</v>
      </c>
      <c r="F92" s="734">
        <v>65</v>
      </c>
      <c r="G92" s="734">
        <v>68</v>
      </c>
      <c r="H92" s="166">
        <f>F92+G92</f>
        <v>133</v>
      </c>
      <c r="K92" s="407"/>
      <c r="L92" s="408"/>
      <c r="M92" s="197"/>
    </row>
    <row r="93" spans="2:13" ht="13.5" customHeight="1" x14ac:dyDescent="0.2">
      <c r="B93" s="86"/>
      <c r="C93" s="13" t="s">
        <v>112</v>
      </c>
      <c r="D93" s="14">
        <v>2013</v>
      </c>
      <c r="E93" s="13" t="s">
        <v>12</v>
      </c>
      <c r="F93" s="21">
        <v>62</v>
      </c>
      <c r="G93" s="21">
        <v>73</v>
      </c>
      <c r="H93" s="166">
        <f>F93+G93</f>
        <v>135</v>
      </c>
      <c r="K93" s="407"/>
      <c r="L93" s="408"/>
      <c r="M93" s="197"/>
    </row>
    <row r="94" spans="2:13" ht="13.5" customHeight="1" thickBot="1" x14ac:dyDescent="0.25">
      <c r="B94" s="735"/>
      <c r="C94" s="159"/>
      <c r="D94" s="647"/>
      <c r="E94" s="159"/>
      <c r="F94" s="736"/>
      <c r="G94" s="736"/>
      <c r="H94" s="628"/>
      <c r="K94" s="407"/>
      <c r="L94" s="408"/>
      <c r="M94" s="197"/>
    </row>
    <row r="95" spans="2:13" ht="13.5" customHeight="1" thickBot="1" x14ac:dyDescent="0.25">
      <c r="B95" s="27"/>
      <c r="D95" s="22"/>
      <c r="F95" s="27"/>
      <c r="G95" s="27"/>
      <c r="H95" s="12"/>
      <c r="K95" s="407"/>
      <c r="L95" s="408"/>
      <c r="M95" s="197"/>
    </row>
    <row r="96" spans="2:13" ht="13.5" customHeight="1" x14ac:dyDescent="0.2">
      <c r="B96" s="386" t="s">
        <v>142</v>
      </c>
      <c r="C96" s="387"/>
      <c r="D96" s="388"/>
      <c r="E96" s="389"/>
      <c r="F96" s="388"/>
      <c r="G96" s="388"/>
      <c r="H96" s="390" t="s">
        <v>6</v>
      </c>
      <c r="K96" s="407"/>
      <c r="L96" s="408"/>
      <c r="M96" s="197"/>
    </row>
    <row r="97" spans="2:16" ht="13.5" customHeight="1" x14ac:dyDescent="0.2">
      <c r="B97" s="67" t="s">
        <v>14</v>
      </c>
      <c r="C97" s="419" t="s">
        <v>63</v>
      </c>
      <c r="D97" s="10">
        <v>2011</v>
      </c>
      <c r="E97" s="419" t="s">
        <v>12</v>
      </c>
      <c r="F97" s="29">
        <v>92</v>
      </c>
      <c r="G97" s="29">
        <v>91</v>
      </c>
      <c r="H97" s="673">
        <f t="shared" ref="H97:H102" si="5">F97+G97</f>
        <v>183</v>
      </c>
      <c r="K97" s="407"/>
      <c r="L97" s="408"/>
      <c r="M97" s="197"/>
    </row>
    <row r="98" spans="2:16" ht="13.5" customHeight="1" x14ac:dyDescent="0.2">
      <c r="B98" s="69" t="s">
        <v>15</v>
      </c>
      <c r="C98" s="419" t="s">
        <v>122</v>
      </c>
      <c r="D98" s="10">
        <v>2012</v>
      </c>
      <c r="E98" s="419" t="s">
        <v>12</v>
      </c>
      <c r="F98" s="11">
        <v>86</v>
      </c>
      <c r="G98" s="11">
        <v>85</v>
      </c>
      <c r="H98" s="673">
        <f t="shared" si="5"/>
        <v>171</v>
      </c>
      <c r="K98" s="407"/>
      <c r="L98" s="408"/>
      <c r="M98" s="197"/>
    </row>
    <row r="99" spans="2:16" ht="13.5" customHeight="1" x14ac:dyDescent="0.2">
      <c r="B99" s="70" t="s">
        <v>17</v>
      </c>
      <c r="C99" s="419" t="s">
        <v>116</v>
      </c>
      <c r="D99" s="10">
        <v>2011</v>
      </c>
      <c r="E99" s="419" t="s">
        <v>12</v>
      </c>
      <c r="F99" s="11">
        <v>74</v>
      </c>
      <c r="G99" s="11">
        <v>62</v>
      </c>
      <c r="H99" s="673">
        <f t="shared" si="5"/>
        <v>136</v>
      </c>
      <c r="K99" s="1"/>
      <c r="L99" s="22"/>
      <c r="M99" s="9"/>
      <c r="N99" s="667"/>
      <c r="O99" s="27"/>
      <c r="P99" s="668"/>
    </row>
    <row r="100" spans="2:16" ht="13.5" customHeight="1" x14ac:dyDescent="0.2">
      <c r="B100" s="120" t="s">
        <v>18</v>
      </c>
      <c r="C100" s="410" t="s">
        <v>117</v>
      </c>
      <c r="D100" s="22">
        <v>2011</v>
      </c>
      <c r="E100" s="410" t="s">
        <v>12</v>
      </c>
      <c r="F100" s="27">
        <v>61</v>
      </c>
      <c r="G100" s="27">
        <v>62</v>
      </c>
      <c r="H100" s="673">
        <f t="shared" si="5"/>
        <v>123</v>
      </c>
      <c r="K100" s="1"/>
      <c r="L100" s="22"/>
      <c r="M100" s="1"/>
      <c r="N100" s="29"/>
      <c r="O100" s="29"/>
      <c r="P100" s="668"/>
    </row>
    <row r="101" spans="2:16" ht="13.5" customHeight="1" x14ac:dyDescent="0.2">
      <c r="B101" s="120" t="s">
        <v>19</v>
      </c>
      <c r="C101" s="410" t="s">
        <v>115</v>
      </c>
      <c r="D101" s="22">
        <v>2011</v>
      </c>
      <c r="E101" s="410" t="s">
        <v>12</v>
      </c>
      <c r="F101" s="27">
        <v>42</v>
      </c>
      <c r="G101" s="27">
        <v>61</v>
      </c>
      <c r="H101" s="673">
        <f t="shared" si="5"/>
        <v>103</v>
      </c>
      <c r="K101" s="142"/>
      <c r="L101" s="22"/>
      <c r="M101" s="9"/>
      <c r="N101" s="11"/>
      <c r="O101" s="11"/>
      <c r="P101" s="668"/>
    </row>
    <row r="102" spans="2:16" ht="13.5" customHeight="1" thickBot="1" x14ac:dyDescent="0.25">
      <c r="B102" s="120" t="s">
        <v>45</v>
      </c>
      <c r="C102" s="452" t="s">
        <v>118</v>
      </c>
      <c r="D102" s="22">
        <v>2011</v>
      </c>
      <c r="E102" s="452" t="s">
        <v>12</v>
      </c>
      <c r="F102" s="27">
        <v>45</v>
      </c>
      <c r="G102" s="27">
        <v>50</v>
      </c>
      <c r="H102" s="684">
        <f t="shared" si="5"/>
        <v>95</v>
      </c>
      <c r="K102" s="1"/>
      <c r="L102" s="22"/>
      <c r="M102" s="9"/>
      <c r="N102" s="667"/>
      <c r="O102" s="27"/>
      <c r="P102" s="668"/>
    </row>
    <row r="103" spans="2:16" ht="16.5" customHeight="1" x14ac:dyDescent="0.2">
      <c r="B103" s="391" t="s">
        <v>135</v>
      </c>
      <c r="C103" s="392"/>
      <c r="D103" s="393"/>
      <c r="E103" s="394"/>
      <c r="F103" s="393"/>
      <c r="G103" s="393"/>
      <c r="H103" s="395" t="s">
        <v>6</v>
      </c>
      <c r="J103" s="400"/>
      <c r="K103" s="1"/>
      <c r="L103" s="22"/>
      <c r="M103" s="1"/>
      <c r="N103" s="11"/>
      <c r="O103" s="11"/>
      <c r="P103" s="668"/>
    </row>
    <row r="104" spans="2:16" ht="13.5" customHeight="1" x14ac:dyDescent="0.2">
      <c r="B104" s="67" t="s">
        <v>14</v>
      </c>
      <c r="C104" s="419" t="s">
        <v>144</v>
      </c>
      <c r="D104" s="10">
        <v>2011</v>
      </c>
      <c r="E104" s="706" t="s">
        <v>24</v>
      </c>
      <c r="F104" s="671">
        <v>85</v>
      </c>
      <c r="G104" s="702">
        <v>81</v>
      </c>
      <c r="H104" s="98">
        <f>F104+G104</f>
        <v>166</v>
      </c>
      <c r="J104" s="400"/>
      <c r="K104" s="142"/>
      <c r="L104" s="272"/>
      <c r="M104" s="9"/>
    </row>
    <row r="105" spans="2:16" ht="13.5" customHeight="1" x14ac:dyDescent="0.2">
      <c r="B105" s="69" t="s">
        <v>15</v>
      </c>
      <c r="C105" s="419" t="s">
        <v>64</v>
      </c>
      <c r="D105" s="10">
        <v>2011</v>
      </c>
      <c r="E105" s="419" t="s">
        <v>12</v>
      </c>
      <c r="F105" s="29">
        <v>85</v>
      </c>
      <c r="G105" s="708">
        <v>78</v>
      </c>
      <c r="H105" s="98">
        <f>F105+G105</f>
        <v>163</v>
      </c>
      <c r="J105" s="400"/>
      <c r="K105" s="1"/>
      <c r="L105" s="272"/>
      <c r="M105" s="9"/>
    </row>
    <row r="106" spans="2:16" ht="13.5" customHeight="1" x14ac:dyDescent="0.2">
      <c r="B106" s="70" t="s">
        <v>17</v>
      </c>
      <c r="C106" s="705" t="s">
        <v>65</v>
      </c>
      <c r="D106" s="511">
        <v>2011</v>
      </c>
      <c r="E106" s="706" t="s">
        <v>12</v>
      </c>
      <c r="F106" s="11">
        <v>72</v>
      </c>
      <c r="G106" s="702">
        <v>74</v>
      </c>
      <c r="H106" s="98">
        <f>F106+G106</f>
        <v>146</v>
      </c>
      <c r="K106" s="407"/>
      <c r="L106" s="408"/>
      <c r="M106" s="197"/>
    </row>
    <row r="107" spans="2:16" ht="13.5" customHeight="1" x14ac:dyDescent="0.2">
      <c r="B107" s="120" t="s">
        <v>18</v>
      </c>
      <c r="C107" s="410" t="s">
        <v>145</v>
      </c>
      <c r="D107" s="22">
        <v>2013</v>
      </c>
      <c r="E107" s="707" t="s">
        <v>12</v>
      </c>
      <c r="F107" s="667">
        <v>32</v>
      </c>
      <c r="G107" s="704">
        <v>54</v>
      </c>
      <c r="H107" s="98">
        <f>F107+G107</f>
        <v>86</v>
      </c>
      <c r="K107" s="1"/>
      <c r="L107" s="408"/>
      <c r="M107" s="1"/>
    </row>
    <row r="108" spans="2:16" ht="13.5" customHeight="1" x14ac:dyDescent="0.2">
      <c r="B108" s="597" t="s">
        <v>19</v>
      </c>
      <c r="C108" s="728" t="s">
        <v>50</v>
      </c>
      <c r="D108" s="729">
        <v>2012</v>
      </c>
      <c r="E108" s="728" t="s">
        <v>12</v>
      </c>
      <c r="F108" s="730"/>
      <c r="G108" s="731"/>
      <c r="H108" s="709" t="s">
        <v>143</v>
      </c>
      <c r="K108" s="407"/>
      <c r="L108" s="408"/>
      <c r="M108" s="197"/>
    </row>
    <row r="109" spans="2:16" ht="15" customHeight="1" x14ac:dyDescent="0.2">
      <c r="B109" s="276" t="s">
        <v>26</v>
      </c>
      <c r="C109" s="732"/>
      <c r="D109" s="733"/>
      <c r="E109" s="732"/>
      <c r="F109" s="733"/>
      <c r="G109" s="733"/>
      <c r="H109" s="281"/>
      <c r="K109" s="407"/>
      <c r="L109" s="408"/>
      <c r="M109" s="197"/>
    </row>
    <row r="110" spans="2:16" ht="14.25" customHeight="1" x14ac:dyDescent="0.2">
      <c r="B110" s="163" t="s">
        <v>14</v>
      </c>
      <c r="C110" s="161" t="s">
        <v>12</v>
      </c>
      <c r="D110" s="161"/>
      <c r="E110" s="161"/>
      <c r="F110" s="162"/>
      <c r="G110" s="162"/>
      <c r="H110" s="164">
        <f>SUM(H111:H113)</f>
        <v>517</v>
      </c>
      <c r="K110" s="407"/>
      <c r="L110" s="408"/>
      <c r="M110" s="197"/>
    </row>
    <row r="111" spans="2:16" ht="11.25" customHeight="1" x14ac:dyDescent="0.2">
      <c r="B111" s="86"/>
      <c r="C111" s="13" t="s">
        <v>63</v>
      </c>
      <c r="D111" s="14">
        <v>2011</v>
      </c>
      <c r="E111" s="13" t="s">
        <v>12</v>
      </c>
      <c r="F111" s="14">
        <v>92</v>
      </c>
      <c r="G111" s="14">
        <v>91</v>
      </c>
      <c r="H111" s="166">
        <f>F111+G111</f>
        <v>183</v>
      </c>
      <c r="K111" s="407"/>
      <c r="L111" s="408"/>
      <c r="M111" s="197"/>
    </row>
    <row r="112" spans="2:16" ht="11.25" customHeight="1" x14ac:dyDescent="0.2">
      <c r="B112" s="86"/>
      <c r="C112" s="13" t="s">
        <v>122</v>
      </c>
      <c r="D112" s="14">
        <v>2012</v>
      </c>
      <c r="E112" s="13" t="s">
        <v>12</v>
      </c>
      <c r="F112" s="21">
        <v>86</v>
      </c>
      <c r="G112" s="21">
        <v>85</v>
      </c>
      <c r="H112" s="166">
        <f>F112+G112</f>
        <v>171</v>
      </c>
      <c r="K112" s="407"/>
      <c r="L112" s="408"/>
      <c r="M112" s="197"/>
    </row>
    <row r="113" spans="1:16" ht="11.25" customHeight="1" x14ac:dyDescent="0.2">
      <c r="B113" s="86"/>
      <c r="C113" s="13" t="s">
        <v>64</v>
      </c>
      <c r="D113" s="14">
        <v>2011</v>
      </c>
      <c r="E113" s="13" t="s">
        <v>12</v>
      </c>
      <c r="F113" s="14">
        <v>85</v>
      </c>
      <c r="G113" s="14">
        <v>78</v>
      </c>
      <c r="H113" s="166">
        <f>F113+G113</f>
        <v>163</v>
      </c>
      <c r="K113" s="407"/>
      <c r="L113" s="408"/>
      <c r="M113" s="197"/>
    </row>
    <row r="114" spans="1:16" ht="11.25" customHeight="1" thickBot="1" x14ac:dyDescent="0.25">
      <c r="B114" s="88"/>
      <c r="C114" s="101"/>
      <c r="D114" s="90"/>
      <c r="E114" s="101"/>
      <c r="F114" s="90"/>
      <c r="G114" s="90"/>
      <c r="H114" s="737"/>
      <c r="K114" s="407"/>
      <c r="L114" s="408"/>
      <c r="M114" s="197"/>
    </row>
    <row r="115" spans="1:16" ht="11.25" customHeight="1" thickBot="1" x14ac:dyDescent="0.25">
      <c r="C115" s="13"/>
      <c r="D115" s="14"/>
      <c r="E115" s="13"/>
      <c r="F115" s="14"/>
      <c r="G115" s="14"/>
      <c r="H115" s="165"/>
      <c r="K115" s="407"/>
      <c r="L115" s="408"/>
      <c r="M115" s="197"/>
    </row>
    <row r="116" spans="1:16" s="104" customFormat="1" ht="17.25" customHeight="1" x14ac:dyDescent="0.2">
      <c r="A116" s="103"/>
      <c r="B116" s="169" t="s">
        <v>136</v>
      </c>
      <c r="C116" s="170"/>
      <c r="D116" s="171"/>
      <c r="E116" s="172"/>
      <c r="F116" s="171"/>
      <c r="G116" s="171"/>
      <c r="H116" s="173" t="s">
        <v>6</v>
      </c>
      <c r="I116" s="190"/>
      <c r="J116" s="103"/>
      <c r="K116" s="407"/>
      <c r="L116" s="408"/>
      <c r="M116" s="1"/>
    </row>
    <row r="117" spans="1:16" x14ac:dyDescent="0.2">
      <c r="B117" s="67" t="s">
        <v>14</v>
      </c>
      <c r="C117" s="670" t="s">
        <v>120</v>
      </c>
      <c r="D117" s="710">
        <v>2010</v>
      </c>
      <c r="E117" s="254" t="s">
        <v>12</v>
      </c>
      <c r="F117" s="715">
        <v>84</v>
      </c>
      <c r="G117" s="703">
        <v>80</v>
      </c>
      <c r="H117" s="98">
        <f t="shared" ref="H117:H122" si="6">F117+G117</f>
        <v>164</v>
      </c>
      <c r="K117" s="142"/>
      <c r="L117" s="255"/>
      <c r="M117" s="9"/>
      <c r="N117" s="671"/>
      <c r="O117" s="671"/>
      <c r="P117" s="668"/>
    </row>
    <row r="118" spans="1:16" x14ac:dyDescent="0.2">
      <c r="B118" s="69" t="s">
        <v>15</v>
      </c>
      <c r="C118" s="669" t="s">
        <v>40</v>
      </c>
      <c r="D118" s="711">
        <v>2009</v>
      </c>
      <c r="E118" s="19" t="s">
        <v>12</v>
      </c>
      <c r="F118" s="716">
        <v>82</v>
      </c>
      <c r="G118" s="708">
        <v>78</v>
      </c>
      <c r="H118" s="98">
        <f t="shared" si="6"/>
        <v>160</v>
      </c>
      <c r="K118" s="1"/>
      <c r="L118" s="22"/>
      <c r="M118" s="1"/>
      <c r="N118" s="5"/>
      <c r="O118" s="5"/>
      <c r="P118" s="668"/>
    </row>
    <row r="119" spans="1:16" x14ac:dyDescent="0.2">
      <c r="B119" s="70" t="s">
        <v>17</v>
      </c>
      <c r="C119" s="419" t="s">
        <v>60</v>
      </c>
      <c r="D119" s="711">
        <v>2009</v>
      </c>
      <c r="E119" s="254" t="s">
        <v>12</v>
      </c>
      <c r="F119" s="717">
        <v>77</v>
      </c>
      <c r="G119" s="702">
        <v>82</v>
      </c>
      <c r="H119" s="98">
        <f t="shared" si="6"/>
        <v>159</v>
      </c>
      <c r="K119" s="1"/>
      <c r="L119" s="22"/>
      <c r="M119" s="9"/>
      <c r="N119" s="27"/>
      <c r="O119" s="27"/>
      <c r="P119" s="668"/>
    </row>
    <row r="120" spans="1:16" x14ac:dyDescent="0.2">
      <c r="B120" s="120" t="s">
        <v>18</v>
      </c>
      <c r="C120" s="214" t="s">
        <v>46</v>
      </c>
      <c r="D120" s="712">
        <v>2010</v>
      </c>
      <c r="E120" s="9" t="s">
        <v>12</v>
      </c>
      <c r="F120" s="718">
        <v>74</v>
      </c>
      <c r="G120" s="704">
        <v>78</v>
      </c>
      <c r="H120" s="98">
        <f t="shared" si="6"/>
        <v>152</v>
      </c>
      <c r="K120" s="142"/>
      <c r="L120" s="22"/>
      <c r="M120" s="9"/>
      <c r="N120" s="11"/>
      <c r="O120" s="11"/>
      <c r="P120" s="668"/>
    </row>
    <row r="121" spans="1:16" x14ac:dyDescent="0.2">
      <c r="B121" s="120" t="s">
        <v>19</v>
      </c>
      <c r="C121" s="207" t="s">
        <v>67</v>
      </c>
      <c r="D121" s="712">
        <v>2009</v>
      </c>
      <c r="E121" s="9" t="s">
        <v>12</v>
      </c>
      <c r="F121" s="718">
        <v>52</v>
      </c>
      <c r="G121" s="704">
        <v>54</v>
      </c>
      <c r="H121" s="98">
        <f t="shared" si="6"/>
        <v>106</v>
      </c>
      <c r="K121" s="1"/>
      <c r="L121" s="22"/>
      <c r="M121" s="9"/>
      <c r="N121" s="27"/>
      <c r="O121" s="27"/>
      <c r="P121" s="668"/>
    </row>
    <row r="122" spans="1:16" ht="13.5" thickBot="1" x14ac:dyDescent="0.25">
      <c r="B122" s="120" t="s">
        <v>45</v>
      </c>
      <c r="C122" s="214" t="s">
        <v>121</v>
      </c>
      <c r="D122" s="713">
        <v>2009</v>
      </c>
      <c r="E122" s="196" t="s">
        <v>12</v>
      </c>
      <c r="F122" s="719">
        <v>28</v>
      </c>
      <c r="G122" s="714">
        <v>32</v>
      </c>
      <c r="H122" s="98">
        <f t="shared" si="6"/>
        <v>60</v>
      </c>
      <c r="K122" s="142"/>
      <c r="L122" s="255"/>
      <c r="M122" s="196"/>
      <c r="N122" s="671"/>
      <c r="O122" s="671"/>
      <c r="P122" s="668"/>
    </row>
    <row r="123" spans="1:16" ht="14.25" x14ac:dyDescent="0.2">
      <c r="B123" s="169" t="s">
        <v>137</v>
      </c>
      <c r="C123" s="170"/>
      <c r="D123" s="171"/>
      <c r="E123" s="172"/>
      <c r="F123" s="171"/>
      <c r="G123" s="171"/>
      <c r="H123" s="173" t="s">
        <v>6</v>
      </c>
    </row>
    <row r="124" spans="1:16" x14ac:dyDescent="0.2">
      <c r="B124" s="67" t="s">
        <v>14</v>
      </c>
      <c r="C124" s="226" t="s">
        <v>119</v>
      </c>
      <c r="D124" s="721">
        <v>2009</v>
      </c>
      <c r="E124" s="196" t="s">
        <v>21</v>
      </c>
      <c r="F124" s="727">
        <v>74</v>
      </c>
      <c r="G124" s="725">
        <v>81</v>
      </c>
      <c r="H124" s="98">
        <f>F124+G124</f>
        <v>155</v>
      </c>
      <c r="K124" s="226"/>
      <c r="L124" s="238"/>
      <c r="M124" s="196"/>
      <c r="N124" s="26"/>
      <c r="O124" s="26"/>
      <c r="P124" s="12"/>
    </row>
    <row r="125" spans="1:16" x14ac:dyDescent="0.2">
      <c r="B125" s="69" t="s">
        <v>15</v>
      </c>
      <c r="C125" s="35" t="s">
        <v>76</v>
      </c>
      <c r="D125" s="722">
        <v>2010</v>
      </c>
      <c r="E125" s="196" t="s">
        <v>21</v>
      </c>
      <c r="F125" s="727">
        <v>71</v>
      </c>
      <c r="G125" s="725">
        <v>78</v>
      </c>
      <c r="H125" s="98">
        <f>F125+G125</f>
        <v>149</v>
      </c>
      <c r="K125" s="35"/>
      <c r="L125" s="197"/>
      <c r="M125" s="196"/>
      <c r="N125" s="26"/>
      <c r="O125" s="26"/>
      <c r="P125" s="12"/>
    </row>
    <row r="126" spans="1:16" x14ac:dyDescent="0.2">
      <c r="B126" s="70" t="s">
        <v>17</v>
      </c>
      <c r="C126" s="207" t="s">
        <v>66</v>
      </c>
      <c r="D126" s="723">
        <v>2010</v>
      </c>
      <c r="E126" s="9" t="s">
        <v>12</v>
      </c>
      <c r="F126" s="718">
        <v>35</v>
      </c>
      <c r="G126" s="704">
        <v>51</v>
      </c>
      <c r="H126" s="98">
        <f t="shared" ref="H126:H127" si="7">F126+G126</f>
        <v>86</v>
      </c>
    </row>
    <row r="127" spans="1:16" x14ac:dyDescent="0.2">
      <c r="B127" s="120"/>
      <c r="C127" s="207"/>
      <c r="D127" s="724"/>
      <c r="F127" s="720"/>
      <c r="G127" s="726"/>
      <c r="H127" s="98">
        <f t="shared" si="7"/>
        <v>0</v>
      </c>
    </row>
    <row r="128" spans="1:16" ht="18.75" customHeight="1" x14ac:dyDescent="0.2">
      <c r="B128" s="674" t="s">
        <v>26</v>
      </c>
      <c r="C128" s="732"/>
      <c r="D128" s="733"/>
      <c r="E128" s="732"/>
      <c r="F128" s="733"/>
      <c r="G128" s="733"/>
      <c r="H128" s="281"/>
    </row>
    <row r="129" spans="2:13" ht="15.75" customHeight="1" x14ac:dyDescent="0.2">
      <c r="B129" s="163" t="s">
        <v>14</v>
      </c>
      <c r="C129" s="161" t="s">
        <v>12</v>
      </c>
      <c r="D129" s="161"/>
      <c r="E129" s="161"/>
      <c r="F129" s="162"/>
      <c r="G129" s="162"/>
      <c r="H129" s="164">
        <f>SUM(H130:H132)</f>
        <v>483</v>
      </c>
    </row>
    <row r="130" spans="2:13" ht="11.25" customHeight="1" x14ac:dyDescent="0.2">
      <c r="B130" s="86"/>
      <c r="C130" s="253" t="s">
        <v>120</v>
      </c>
      <c r="D130" s="140">
        <v>2010</v>
      </c>
      <c r="E130" s="15" t="s">
        <v>12</v>
      </c>
      <c r="F130" s="734">
        <v>84</v>
      </c>
      <c r="G130" s="734">
        <v>80</v>
      </c>
      <c r="H130" s="166">
        <f>F130+G130</f>
        <v>164</v>
      </c>
    </row>
    <row r="131" spans="2:13" ht="11.25" customHeight="1" x14ac:dyDescent="0.2">
      <c r="B131" s="86"/>
      <c r="C131" s="13" t="s">
        <v>40</v>
      </c>
      <c r="D131" s="14">
        <v>2009</v>
      </c>
      <c r="E131" s="13" t="s">
        <v>12</v>
      </c>
      <c r="F131" s="14">
        <v>82</v>
      </c>
      <c r="G131" s="14">
        <v>78</v>
      </c>
      <c r="H131" s="166">
        <f>F131+G131</f>
        <v>160</v>
      </c>
      <c r="L131" s="84"/>
      <c r="M131" s="15"/>
    </row>
    <row r="132" spans="2:13" ht="11.25" customHeight="1" x14ac:dyDescent="0.2">
      <c r="B132" s="86"/>
      <c r="C132" s="13" t="s">
        <v>60</v>
      </c>
      <c r="D132" s="14">
        <v>2009</v>
      </c>
      <c r="E132" s="15" t="s">
        <v>12</v>
      </c>
      <c r="F132" s="21">
        <v>77</v>
      </c>
      <c r="G132" s="21">
        <v>82</v>
      </c>
      <c r="H132" s="166">
        <f>F132+G132</f>
        <v>159</v>
      </c>
      <c r="K132" s="253"/>
      <c r="L132" s="84"/>
      <c r="M132" s="15"/>
    </row>
    <row r="133" spans="2:13" ht="13.5" thickBot="1" x14ac:dyDescent="0.25">
      <c r="B133" s="88"/>
      <c r="C133" s="159"/>
      <c r="D133" s="160"/>
      <c r="E133" s="159"/>
      <c r="F133" s="160"/>
      <c r="G133" s="160"/>
      <c r="H133" s="105"/>
    </row>
    <row r="134" spans="2:13" x14ac:dyDescent="0.2">
      <c r="D134" s="5"/>
      <c r="K134" s="201"/>
      <c r="L134" s="252"/>
      <c r="M134" s="409"/>
    </row>
    <row r="135" spans="2:13" x14ac:dyDescent="0.2">
      <c r="D135" s="5"/>
      <c r="H135" s="5"/>
      <c r="J135" s="5"/>
      <c r="M135" s="15"/>
    </row>
    <row r="136" spans="2:13" x14ac:dyDescent="0.2">
      <c r="B136" s="133"/>
      <c r="D136" s="5"/>
      <c r="J136" s="5"/>
      <c r="K136" s="203"/>
      <c r="L136" s="204"/>
      <c r="M136" s="199"/>
    </row>
    <row r="137" spans="2:13" x14ac:dyDescent="0.2">
      <c r="B137" s="133"/>
      <c r="D137" s="5"/>
      <c r="J137" s="5"/>
      <c r="K137" s="199"/>
      <c r="L137" s="50"/>
      <c r="M137" s="199"/>
    </row>
    <row r="138" spans="2:13" x14ac:dyDescent="0.2">
      <c r="K138" s="199"/>
      <c r="L138" s="50"/>
      <c r="M138" s="199"/>
    </row>
  </sheetData>
  <sortState xmlns:xlrd2="http://schemas.microsoft.com/office/spreadsheetml/2017/richdata2" ref="C83:H87">
    <sortCondition descending="1" ref="H83:H87"/>
  </sortState>
  <phoneticPr fontId="51" type="noConversion"/>
  <pageMargins left="0.43307086614173229" right="0" top="0.15748031496062992" bottom="0.31496062992125984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8"/>
  <sheetViews>
    <sheetView zoomScale="102" zoomScaleNormal="102" workbookViewId="0">
      <selection activeCell="B2" sqref="B2:H128"/>
    </sheetView>
  </sheetViews>
  <sheetFormatPr defaultRowHeight="12.75" x14ac:dyDescent="0.2"/>
  <cols>
    <col min="1" max="1" width="4" style="1" customWidth="1"/>
    <col min="2" max="2" width="5.5703125" style="1" customWidth="1"/>
    <col min="3" max="3" width="26.5703125" style="1" customWidth="1"/>
    <col min="4" max="4" width="8" style="1" customWidth="1"/>
    <col min="5" max="5" width="18.42578125" style="1" customWidth="1"/>
    <col min="6" max="7" width="9.140625" style="5"/>
    <col min="8" max="8" width="10.28515625" style="29" customWidth="1"/>
    <col min="9" max="9" width="4.42578125" style="28" customWidth="1"/>
    <col min="10" max="10" width="8.7109375" style="1" customWidth="1"/>
    <col min="11" max="11" width="23.85546875" style="3" customWidth="1"/>
    <col min="12" max="12" width="7.85546875" style="28" customWidth="1"/>
    <col min="13" max="13" width="10.140625" style="3" customWidth="1"/>
  </cols>
  <sheetData>
    <row r="1" spans="1:18" ht="13.5" thickBot="1" x14ac:dyDescent="0.25"/>
    <row r="2" spans="1:18" ht="15" x14ac:dyDescent="0.2">
      <c r="A2" s="422"/>
      <c r="B2" s="373" t="s">
        <v>146</v>
      </c>
      <c r="C2" s="78"/>
      <c r="D2" s="79"/>
      <c r="E2" s="79"/>
      <c r="F2" s="80"/>
      <c r="G2" s="80"/>
      <c r="H2" s="81"/>
    </row>
    <row r="3" spans="1:18" x14ac:dyDescent="0.2">
      <c r="A3" s="74"/>
      <c r="B3" s="82"/>
      <c r="C3" s="42" t="s">
        <v>147</v>
      </c>
      <c r="D3" s="43"/>
      <c r="E3" s="43"/>
      <c r="F3" s="44"/>
      <c r="G3" s="44"/>
      <c r="H3" s="83"/>
    </row>
    <row r="4" spans="1:18" ht="13.5" thickBot="1" x14ac:dyDescent="0.25">
      <c r="A4" s="74"/>
      <c r="B4" s="93"/>
      <c r="C4" s="94"/>
      <c r="D4" s="94"/>
      <c r="E4" s="94"/>
      <c r="F4" s="95"/>
      <c r="G4" s="95"/>
      <c r="H4" s="96"/>
    </row>
    <row r="5" spans="1:18" ht="17.25" customHeight="1" x14ac:dyDescent="0.2">
      <c r="A5" s="423"/>
      <c r="B5" s="186" t="s">
        <v>131</v>
      </c>
      <c r="C5" s="187"/>
      <c r="D5" s="188"/>
      <c r="E5" s="188"/>
      <c r="F5" s="188"/>
      <c r="G5" s="188"/>
      <c r="H5" s="189" t="s">
        <v>6</v>
      </c>
    </row>
    <row r="6" spans="1:18" s="45" customFormat="1" ht="15.75" customHeight="1" x14ac:dyDescent="0.2">
      <c r="A6" s="11"/>
      <c r="B6" s="67" t="s">
        <v>14</v>
      </c>
      <c r="C6" s="202" t="s">
        <v>69</v>
      </c>
      <c r="D6" s="645">
        <v>2013</v>
      </c>
      <c r="E6" s="202" t="s">
        <v>21</v>
      </c>
      <c r="F6" s="672">
        <v>82</v>
      </c>
      <c r="G6" s="397">
        <v>81</v>
      </c>
      <c r="H6" s="98">
        <f t="shared" ref="H6:H11" si="0">SUM(F6:G6)</f>
        <v>163</v>
      </c>
      <c r="I6" s="28"/>
      <c r="J6" s="22"/>
      <c r="K6" s="196"/>
      <c r="L6" s="197"/>
      <c r="M6" s="196"/>
      <c r="O6" s="39"/>
      <c r="P6" s="73"/>
      <c r="Q6" s="26"/>
      <c r="R6" s="12"/>
    </row>
    <row r="7" spans="1:18" s="45" customFormat="1" ht="15.75" customHeight="1" x14ac:dyDescent="0.2">
      <c r="A7" s="11"/>
      <c r="B7" s="69" t="s">
        <v>15</v>
      </c>
      <c r="C7" s="202" t="s">
        <v>92</v>
      </c>
      <c r="D7" s="645">
        <v>2013</v>
      </c>
      <c r="E7" s="202" t="s">
        <v>21</v>
      </c>
      <c r="F7" s="672">
        <v>74</v>
      </c>
      <c r="G7" s="397">
        <v>77</v>
      </c>
      <c r="H7" s="98">
        <f t="shared" si="0"/>
        <v>151</v>
      </c>
      <c r="I7" s="28"/>
      <c r="J7" s="22"/>
      <c r="K7" s="196"/>
      <c r="L7" s="197"/>
      <c r="M7" s="196"/>
      <c r="O7" s="39"/>
      <c r="P7" s="73"/>
      <c r="Q7" s="26"/>
      <c r="R7" s="12"/>
    </row>
    <row r="8" spans="1:18" s="45" customFormat="1" ht="15.75" customHeight="1" x14ac:dyDescent="0.2">
      <c r="A8" s="11"/>
      <c r="B8" s="70" t="s">
        <v>17</v>
      </c>
      <c r="C8" s="202" t="s">
        <v>70</v>
      </c>
      <c r="D8" s="645">
        <v>2014</v>
      </c>
      <c r="E8" s="202" t="s">
        <v>7</v>
      </c>
      <c r="F8" s="672">
        <v>71</v>
      </c>
      <c r="G8" s="397">
        <v>72</v>
      </c>
      <c r="H8" s="98">
        <f t="shared" si="0"/>
        <v>143</v>
      </c>
      <c r="I8" s="28"/>
      <c r="J8" s="22"/>
      <c r="K8" s="196"/>
      <c r="L8" s="197"/>
      <c r="M8" s="196"/>
      <c r="N8" s="1"/>
      <c r="O8" s="39"/>
      <c r="P8" s="73"/>
      <c r="Q8" s="26"/>
      <c r="R8" s="12"/>
    </row>
    <row r="9" spans="1:18" ht="15.75" customHeight="1" x14ac:dyDescent="0.2">
      <c r="A9" s="424"/>
      <c r="B9" s="132" t="s">
        <v>18</v>
      </c>
      <c r="C9" s="196" t="s">
        <v>93</v>
      </c>
      <c r="D9" s="198">
        <v>2013</v>
      </c>
      <c r="E9" s="196" t="s">
        <v>21</v>
      </c>
      <c r="F9" s="26">
        <v>67</v>
      </c>
      <c r="G9" s="26">
        <v>69</v>
      </c>
      <c r="H9" s="98">
        <f t="shared" si="0"/>
        <v>136</v>
      </c>
      <c r="K9" s="196"/>
      <c r="L9" s="197"/>
      <c r="M9" s="196"/>
      <c r="N9" s="39"/>
      <c r="O9" s="39"/>
      <c r="P9" s="26"/>
      <c r="Q9" s="26"/>
      <c r="R9" s="12"/>
    </row>
    <row r="10" spans="1:18" ht="15.75" customHeight="1" x14ac:dyDescent="0.2">
      <c r="A10" s="424"/>
      <c r="B10" s="132" t="s">
        <v>19</v>
      </c>
      <c r="C10" s="196" t="s">
        <v>94</v>
      </c>
      <c r="D10" s="198">
        <v>2015</v>
      </c>
      <c r="E10" s="196" t="s">
        <v>7</v>
      </c>
      <c r="F10" s="73">
        <v>65</v>
      </c>
      <c r="G10" s="26">
        <v>64</v>
      </c>
      <c r="H10" s="98">
        <f t="shared" si="0"/>
        <v>129</v>
      </c>
      <c r="K10" s="196"/>
      <c r="L10" s="197"/>
      <c r="M10" s="196"/>
      <c r="N10" s="1"/>
      <c r="O10" s="39"/>
      <c r="P10" s="73"/>
      <c r="Q10" s="26"/>
      <c r="R10" s="12"/>
    </row>
    <row r="11" spans="1:18" ht="15.75" customHeight="1" x14ac:dyDescent="0.2">
      <c r="A11" s="424"/>
      <c r="B11" s="132" t="s">
        <v>45</v>
      </c>
      <c r="C11" s="196" t="s">
        <v>61</v>
      </c>
      <c r="D11" s="198">
        <v>2014</v>
      </c>
      <c r="E11" s="196" t="s">
        <v>7</v>
      </c>
      <c r="F11" s="73">
        <v>58</v>
      </c>
      <c r="G11" s="26">
        <v>60</v>
      </c>
      <c r="H11" s="98">
        <f t="shared" si="0"/>
        <v>118</v>
      </c>
      <c r="K11" s="196"/>
      <c r="L11" s="197"/>
      <c r="M11" s="196"/>
      <c r="N11" s="1"/>
      <c r="O11" s="39"/>
      <c r="P11" s="73"/>
      <c r="Q11" s="26"/>
      <c r="R11" s="12"/>
    </row>
    <row r="12" spans="1:18" ht="15.75" customHeight="1" x14ac:dyDescent="0.2">
      <c r="A12" s="424"/>
      <c r="B12" s="132"/>
      <c r="C12" s="196"/>
      <c r="D12" s="197"/>
      <c r="E12" s="196"/>
      <c r="F12" s="26"/>
      <c r="G12" s="26"/>
      <c r="H12" s="98"/>
    </row>
    <row r="13" spans="1:18" ht="15.75" customHeight="1" x14ac:dyDescent="0.2">
      <c r="A13" s="424"/>
      <c r="B13" s="132"/>
      <c r="C13" s="196"/>
      <c r="D13" s="197"/>
      <c r="E13" s="196"/>
      <c r="F13" s="26"/>
      <c r="G13" s="26"/>
      <c r="H13" s="98"/>
    </row>
    <row r="14" spans="1:18" ht="15.75" customHeight="1" x14ac:dyDescent="0.2">
      <c r="A14" s="424"/>
      <c r="B14" s="276" t="s">
        <v>26</v>
      </c>
      <c r="C14" s="277"/>
      <c r="D14" s="278"/>
      <c r="E14" s="277"/>
      <c r="F14" s="278"/>
      <c r="G14" s="278"/>
      <c r="H14" s="279"/>
    </row>
    <row r="15" spans="1:18" ht="15.75" customHeight="1" x14ac:dyDescent="0.2">
      <c r="A15" s="424"/>
      <c r="B15" s="163" t="s">
        <v>14</v>
      </c>
      <c r="C15" s="161" t="s">
        <v>21</v>
      </c>
      <c r="D15" s="162"/>
      <c r="E15" s="161"/>
      <c r="F15" s="162"/>
      <c r="G15" s="162"/>
      <c r="H15" s="164">
        <f>SUM(H16:H18)</f>
        <v>450</v>
      </c>
    </row>
    <row r="16" spans="1:18" ht="15.75" customHeight="1" x14ac:dyDescent="0.2">
      <c r="A16" s="424"/>
      <c r="B16" s="86"/>
      <c r="C16" s="199" t="s">
        <v>69</v>
      </c>
      <c r="D16" s="200">
        <v>2013</v>
      </c>
      <c r="E16" s="199" t="s">
        <v>21</v>
      </c>
      <c r="F16" s="50">
        <v>82</v>
      </c>
      <c r="G16" s="16">
        <v>81</v>
      </c>
      <c r="H16" s="166">
        <f>F16+G16</f>
        <v>163</v>
      </c>
    </row>
    <row r="17" spans="1:18" ht="15" customHeight="1" x14ac:dyDescent="0.2">
      <c r="A17" s="424"/>
      <c r="B17" s="86"/>
      <c r="C17" s="199" t="s">
        <v>92</v>
      </c>
      <c r="D17" s="200">
        <v>2013</v>
      </c>
      <c r="E17" s="199" t="s">
        <v>21</v>
      </c>
      <c r="F17" s="50">
        <v>74</v>
      </c>
      <c r="G17" s="16">
        <v>77</v>
      </c>
      <c r="H17" s="166">
        <f>F17+G17</f>
        <v>151</v>
      </c>
      <c r="K17" s="1"/>
      <c r="L17" s="633"/>
      <c r="M17" s="205"/>
    </row>
    <row r="18" spans="1:18" ht="15" customHeight="1" x14ac:dyDescent="0.2">
      <c r="A18" s="19"/>
      <c r="B18" s="86"/>
      <c r="C18" s="199" t="s">
        <v>93</v>
      </c>
      <c r="D18" s="200">
        <v>2013</v>
      </c>
      <c r="E18" s="199" t="s">
        <v>21</v>
      </c>
      <c r="F18" s="16">
        <v>67</v>
      </c>
      <c r="G18" s="16">
        <v>69</v>
      </c>
      <c r="H18" s="166">
        <f>F18+G18</f>
        <v>136</v>
      </c>
      <c r="K18" s="1"/>
      <c r="L18" s="633"/>
      <c r="M18" s="205"/>
    </row>
    <row r="19" spans="1:18" ht="15" customHeight="1" x14ac:dyDescent="0.2">
      <c r="A19" s="19"/>
      <c r="B19" s="86"/>
      <c r="C19" s="23"/>
      <c r="D19" s="14"/>
      <c r="E19" s="23"/>
      <c r="F19" s="16"/>
      <c r="G19" s="16"/>
      <c r="H19" s="87"/>
      <c r="K19" s="1"/>
      <c r="L19" s="633"/>
      <c r="M19" s="205"/>
    </row>
    <row r="20" spans="1:18" ht="15" customHeight="1" x14ac:dyDescent="0.2">
      <c r="B20" s="163" t="s">
        <v>15</v>
      </c>
      <c r="C20" s="161" t="s">
        <v>7</v>
      </c>
      <c r="D20" s="162"/>
      <c r="E20" s="161"/>
      <c r="F20" s="162"/>
      <c r="G20" s="162"/>
      <c r="H20" s="164">
        <f>SUM(H21:H23)</f>
        <v>390</v>
      </c>
      <c r="K20" s="1"/>
      <c r="L20" s="633"/>
      <c r="M20" s="205"/>
    </row>
    <row r="21" spans="1:18" ht="15" customHeight="1" x14ac:dyDescent="0.2">
      <c r="B21" s="86"/>
      <c r="C21" s="199" t="s">
        <v>70</v>
      </c>
      <c r="D21" s="200">
        <v>2014</v>
      </c>
      <c r="E21" s="199" t="s">
        <v>7</v>
      </c>
      <c r="F21" s="50">
        <v>71</v>
      </c>
      <c r="G21" s="16">
        <v>72</v>
      </c>
      <c r="H21" s="166">
        <f>F21+G21</f>
        <v>143</v>
      </c>
      <c r="K21" s="1"/>
      <c r="L21" s="633"/>
      <c r="M21" s="205"/>
    </row>
    <row r="22" spans="1:18" ht="15" customHeight="1" x14ac:dyDescent="0.2">
      <c r="B22" s="86"/>
      <c r="C22" s="199" t="s">
        <v>94</v>
      </c>
      <c r="D22" s="200">
        <v>2015</v>
      </c>
      <c r="E22" s="199" t="s">
        <v>7</v>
      </c>
      <c r="F22" s="50">
        <v>65</v>
      </c>
      <c r="G22" s="16">
        <v>64</v>
      </c>
      <c r="H22" s="166">
        <f>F22+G22</f>
        <v>129</v>
      </c>
      <c r="K22" s="18"/>
      <c r="L22" s="633"/>
      <c r="M22" s="205"/>
    </row>
    <row r="23" spans="1:18" ht="15" customHeight="1" x14ac:dyDescent="0.2">
      <c r="B23" s="86"/>
      <c r="C23" s="199" t="s">
        <v>61</v>
      </c>
      <c r="D23" s="200">
        <v>2014</v>
      </c>
      <c r="E23" s="199" t="s">
        <v>7</v>
      </c>
      <c r="F23" s="50">
        <v>58</v>
      </c>
      <c r="G23" s="16">
        <v>60</v>
      </c>
      <c r="H23" s="166">
        <f>F23+G23</f>
        <v>118</v>
      </c>
      <c r="K23" s="1"/>
      <c r="L23" s="633"/>
      <c r="M23" s="205"/>
    </row>
    <row r="24" spans="1:18" ht="15" customHeight="1" thickBot="1" x14ac:dyDescent="0.25">
      <c r="A24" s="19"/>
      <c r="B24" s="88"/>
      <c r="C24" s="89"/>
      <c r="D24" s="90"/>
      <c r="E24" s="89"/>
      <c r="F24" s="91"/>
      <c r="G24" s="91"/>
      <c r="H24" s="92"/>
      <c r="K24" s="492"/>
      <c r="L24" s="633"/>
      <c r="M24" s="205"/>
    </row>
    <row r="25" spans="1:18" ht="15" customHeight="1" x14ac:dyDescent="0.2">
      <c r="B25" s="193" t="s">
        <v>130</v>
      </c>
      <c r="C25" s="183"/>
      <c r="D25" s="184"/>
      <c r="E25" s="183"/>
      <c r="F25" s="184"/>
      <c r="G25" s="184"/>
      <c r="H25" s="185" t="s">
        <v>6</v>
      </c>
      <c r="K25" s="492"/>
      <c r="L25" s="633"/>
      <c r="M25" s="205"/>
    </row>
    <row r="26" spans="1:18" ht="15" customHeight="1" x14ac:dyDescent="0.2">
      <c r="B26" s="67" t="s">
        <v>14</v>
      </c>
      <c r="C26" s="19" t="s">
        <v>72</v>
      </c>
      <c r="D26" s="645">
        <v>2011</v>
      </c>
      <c r="E26" s="202" t="s">
        <v>7</v>
      </c>
      <c r="F26" s="636">
        <v>89</v>
      </c>
      <c r="G26" s="397">
        <v>89</v>
      </c>
      <c r="H26" s="98">
        <f t="shared" ref="H26:H35" si="1">F26+G26</f>
        <v>178</v>
      </c>
      <c r="K26" s="1"/>
      <c r="L26" s="197"/>
      <c r="M26" s="196"/>
      <c r="N26" s="1"/>
      <c r="O26" s="196"/>
      <c r="P26" s="197"/>
      <c r="Q26" s="26"/>
      <c r="R26" s="12"/>
    </row>
    <row r="27" spans="1:18" ht="15" customHeight="1" x14ac:dyDescent="0.2">
      <c r="B27" s="69" t="s">
        <v>15</v>
      </c>
      <c r="C27" s="19" t="s">
        <v>41</v>
      </c>
      <c r="D27" s="645">
        <v>2011</v>
      </c>
      <c r="E27" s="202" t="s">
        <v>7</v>
      </c>
      <c r="F27" s="636">
        <v>82</v>
      </c>
      <c r="G27" s="11">
        <v>88</v>
      </c>
      <c r="H27" s="98">
        <f t="shared" si="1"/>
        <v>170</v>
      </c>
      <c r="K27" s="1"/>
      <c r="L27" s="197"/>
      <c r="M27" s="196"/>
      <c r="N27" s="1"/>
      <c r="O27" s="196"/>
      <c r="P27" s="197"/>
      <c r="Q27" s="27"/>
      <c r="R27" s="12"/>
    </row>
    <row r="28" spans="1:18" x14ac:dyDescent="0.2">
      <c r="B28" s="70" t="s">
        <v>17</v>
      </c>
      <c r="C28" s="19" t="s">
        <v>52</v>
      </c>
      <c r="D28" s="645">
        <v>2011</v>
      </c>
      <c r="E28" s="202" t="s">
        <v>7</v>
      </c>
      <c r="F28" s="636">
        <v>84</v>
      </c>
      <c r="G28" s="475">
        <v>83</v>
      </c>
      <c r="H28" s="98">
        <f t="shared" si="1"/>
        <v>167</v>
      </c>
      <c r="K28" s="1"/>
      <c r="L28" s="197"/>
      <c r="M28" s="196"/>
      <c r="N28" s="1"/>
      <c r="O28" s="196"/>
      <c r="P28" s="197"/>
      <c r="Q28" s="242"/>
      <c r="R28" s="12"/>
    </row>
    <row r="29" spans="1:18" ht="13.9" customHeight="1" x14ac:dyDescent="0.2">
      <c r="B29" s="120" t="s">
        <v>18</v>
      </c>
      <c r="C29" s="1" t="s">
        <v>96</v>
      </c>
      <c r="D29" s="198">
        <v>2011</v>
      </c>
      <c r="E29" s="196" t="s">
        <v>21</v>
      </c>
      <c r="F29" s="26">
        <v>85</v>
      </c>
      <c r="G29" s="26">
        <v>78</v>
      </c>
      <c r="H29" s="98">
        <f t="shared" si="1"/>
        <v>163</v>
      </c>
      <c r="K29" s="1"/>
      <c r="L29" s="197"/>
      <c r="M29" s="196"/>
      <c r="N29" s="196"/>
      <c r="O29" s="196"/>
      <c r="P29" s="26"/>
      <c r="Q29" s="26"/>
      <c r="R29" s="12"/>
    </row>
    <row r="30" spans="1:18" ht="13.9" customHeight="1" x14ac:dyDescent="0.2">
      <c r="B30" s="120" t="s">
        <v>19</v>
      </c>
      <c r="C30" s="18" t="s">
        <v>148</v>
      </c>
      <c r="D30" s="198">
        <v>2011</v>
      </c>
      <c r="E30" s="196" t="s">
        <v>24</v>
      </c>
      <c r="F30" s="26">
        <v>79</v>
      </c>
      <c r="G30" s="26">
        <v>83</v>
      </c>
      <c r="H30" s="98">
        <f t="shared" si="1"/>
        <v>162</v>
      </c>
      <c r="K30" s="1"/>
      <c r="L30" s="197"/>
      <c r="M30" s="196"/>
      <c r="N30" s="196"/>
      <c r="O30" s="196"/>
      <c r="P30" s="26"/>
      <c r="Q30" s="26"/>
      <c r="R30" s="12"/>
    </row>
    <row r="31" spans="1:18" ht="13.9" customHeight="1" x14ac:dyDescent="0.2">
      <c r="B31" s="120" t="s">
        <v>45</v>
      </c>
      <c r="C31" s="1" t="s">
        <v>99</v>
      </c>
      <c r="D31" s="198">
        <v>2011</v>
      </c>
      <c r="E31" s="196" t="s">
        <v>21</v>
      </c>
      <c r="F31" s="26">
        <v>80</v>
      </c>
      <c r="G31" s="26">
        <v>81</v>
      </c>
      <c r="H31" s="98">
        <f t="shared" si="1"/>
        <v>161</v>
      </c>
      <c r="K31" s="35"/>
      <c r="L31" s="197"/>
      <c r="M31" s="196"/>
      <c r="N31" s="196"/>
      <c r="O31" s="196"/>
      <c r="P31" s="26"/>
      <c r="Q31" s="26"/>
      <c r="R31" s="12"/>
    </row>
    <row r="32" spans="1:18" ht="13.9" customHeight="1" x14ac:dyDescent="0.2">
      <c r="A32" s="398"/>
      <c r="B32" s="120" t="s">
        <v>54</v>
      </c>
      <c r="C32" s="35" t="s">
        <v>97</v>
      </c>
      <c r="D32" s="198">
        <v>2011</v>
      </c>
      <c r="E32" s="196" t="s">
        <v>21</v>
      </c>
      <c r="F32" s="26">
        <v>78</v>
      </c>
      <c r="G32" s="26">
        <v>81</v>
      </c>
      <c r="H32" s="98">
        <f t="shared" si="1"/>
        <v>159</v>
      </c>
      <c r="K32" s="35"/>
      <c r="L32" s="197"/>
      <c r="M32" s="196"/>
      <c r="N32" s="196"/>
      <c r="O32" s="196"/>
      <c r="P32" s="26"/>
      <c r="Q32" s="26"/>
      <c r="R32" s="12"/>
    </row>
    <row r="33" spans="1:18" ht="15.75" customHeight="1" x14ac:dyDescent="0.2">
      <c r="A33" s="11"/>
      <c r="B33" s="120" t="s">
        <v>55</v>
      </c>
      <c r="C33" s="35" t="s">
        <v>98</v>
      </c>
      <c r="D33" s="198">
        <v>2011</v>
      </c>
      <c r="E33" s="196" t="s">
        <v>21</v>
      </c>
      <c r="F33" s="26">
        <v>73</v>
      </c>
      <c r="G33" s="26">
        <v>77</v>
      </c>
      <c r="H33" s="98">
        <f t="shared" si="1"/>
        <v>150</v>
      </c>
      <c r="J33" s="346"/>
      <c r="K33" s="35"/>
      <c r="L33" s="197"/>
      <c r="M33" s="196"/>
      <c r="N33" s="196"/>
      <c r="O33" s="196"/>
      <c r="P33" s="26"/>
      <c r="Q33" s="26"/>
      <c r="R33" s="12"/>
    </row>
    <row r="34" spans="1:18" ht="15.75" customHeight="1" x14ac:dyDescent="0.2">
      <c r="A34" s="11"/>
      <c r="B34" s="120" t="s">
        <v>56</v>
      </c>
      <c r="C34" s="35" t="s">
        <v>140</v>
      </c>
      <c r="D34" s="198">
        <v>2012</v>
      </c>
      <c r="E34" s="196" t="s">
        <v>24</v>
      </c>
      <c r="F34" s="26">
        <v>69</v>
      </c>
      <c r="G34" s="26">
        <v>63</v>
      </c>
      <c r="H34" s="98">
        <f t="shared" si="1"/>
        <v>132</v>
      </c>
      <c r="J34" s="346"/>
      <c r="K34" s="35"/>
      <c r="L34" s="197"/>
      <c r="M34" s="196"/>
      <c r="N34" s="196"/>
      <c r="O34" s="196"/>
      <c r="P34" s="26"/>
      <c r="Q34" s="26"/>
      <c r="R34" s="12"/>
    </row>
    <row r="35" spans="1:18" ht="15.75" customHeight="1" thickBot="1" x14ac:dyDescent="0.25">
      <c r="A35" s="11"/>
      <c r="B35" s="120" t="s">
        <v>57</v>
      </c>
      <c r="C35" s="35" t="s">
        <v>100</v>
      </c>
      <c r="D35" s="198">
        <v>2011</v>
      </c>
      <c r="E35" s="196" t="s">
        <v>21</v>
      </c>
      <c r="F35" s="26">
        <v>63</v>
      </c>
      <c r="G35" s="26">
        <v>65</v>
      </c>
      <c r="H35" s="98">
        <f t="shared" si="1"/>
        <v>128</v>
      </c>
      <c r="J35" s="346"/>
      <c r="K35" s="35"/>
      <c r="L35" s="197"/>
      <c r="M35" s="196"/>
      <c r="N35" s="196"/>
      <c r="O35" s="196"/>
      <c r="P35" s="27"/>
      <c r="Q35" s="27"/>
      <c r="R35" s="12"/>
    </row>
    <row r="36" spans="1:18" ht="15.75" customHeight="1" x14ac:dyDescent="0.2">
      <c r="A36" s="11"/>
      <c r="B36" s="193" t="s">
        <v>132</v>
      </c>
      <c r="C36" s="183"/>
      <c r="D36" s="184"/>
      <c r="E36" s="183"/>
      <c r="F36" s="184"/>
      <c r="G36" s="184"/>
      <c r="H36" s="185" t="s">
        <v>6</v>
      </c>
      <c r="J36" s="346"/>
      <c r="K36" s="74"/>
      <c r="L36" s="75"/>
      <c r="M36" s="74"/>
      <c r="N36" s="74"/>
      <c r="O36" s="74"/>
      <c r="P36" s="75"/>
      <c r="Q36" s="75"/>
      <c r="R36" s="269"/>
    </row>
    <row r="37" spans="1:18" ht="15.75" customHeight="1" x14ac:dyDescent="0.2">
      <c r="A37" s="27"/>
      <c r="B37" s="67" t="s">
        <v>14</v>
      </c>
      <c r="C37" s="35" t="s">
        <v>101</v>
      </c>
      <c r="D37" s="198">
        <v>2011</v>
      </c>
      <c r="E37" s="196" t="s">
        <v>21</v>
      </c>
      <c r="F37" s="27">
        <v>80</v>
      </c>
      <c r="G37" s="27">
        <v>85</v>
      </c>
      <c r="H37" s="98">
        <f>F37+G37</f>
        <v>165</v>
      </c>
      <c r="J37" s="346"/>
      <c r="K37" s="35"/>
      <c r="L37" s="197"/>
      <c r="M37" s="196"/>
      <c r="N37" s="196"/>
      <c r="O37" s="196"/>
      <c r="P37" s="27"/>
      <c r="Q37" s="27"/>
      <c r="R37" s="12"/>
    </row>
    <row r="38" spans="1:18" ht="15.75" customHeight="1" x14ac:dyDescent="0.2">
      <c r="A38" s="27"/>
      <c r="B38" s="69" t="s">
        <v>15</v>
      </c>
      <c r="C38" s="1" t="s">
        <v>75</v>
      </c>
      <c r="D38" s="198">
        <v>2011</v>
      </c>
      <c r="E38" s="196" t="s">
        <v>21</v>
      </c>
      <c r="F38" s="26">
        <v>84</v>
      </c>
      <c r="G38" s="26">
        <v>81</v>
      </c>
      <c r="H38" s="98">
        <f>SUM(F38:G38)</f>
        <v>165</v>
      </c>
      <c r="J38" s="346"/>
      <c r="K38" s="1"/>
      <c r="L38" s="197"/>
      <c r="M38" s="196"/>
      <c r="N38" s="196"/>
      <c r="O38" s="196"/>
      <c r="P38" s="26"/>
      <c r="Q38" s="26"/>
      <c r="R38" s="12"/>
    </row>
    <row r="39" spans="1:18" ht="15.75" customHeight="1" x14ac:dyDescent="0.2">
      <c r="A39" s="27"/>
      <c r="B39" s="70" t="s">
        <v>17</v>
      </c>
      <c r="C39" s="196" t="s">
        <v>68</v>
      </c>
      <c r="D39" s="198">
        <v>2012</v>
      </c>
      <c r="E39" s="196" t="s">
        <v>7</v>
      </c>
      <c r="F39" s="197">
        <v>81</v>
      </c>
      <c r="G39" s="26">
        <v>82</v>
      </c>
      <c r="H39" s="98">
        <f>F39+G39</f>
        <v>163</v>
      </c>
      <c r="J39" s="346"/>
      <c r="K39" s="196"/>
      <c r="L39" s="197"/>
      <c r="M39" s="196"/>
      <c r="N39" s="46"/>
      <c r="O39" s="196"/>
      <c r="P39" s="197"/>
      <c r="Q39" s="26"/>
      <c r="R39" s="12"/>
    </row>
    <row r="40" spans="1:18" ht="15.75" customHeight="1" x14ac:dyDescent="0.2">
      <c r="A40" s="27"/>
      <c r="B40" s="276" t="s">
        <v>26</v>
      </c>
      <c r="C40" s="277"/>
      <c r="D40" s="278"/>
      <c r="E40" s="277"/>
      <c r="F40" s="278"/>
      <c r="G40" s="280"/>
      <c r="H40" s="281"/>
      <c r="K40" s="13"/>
      <c r="L40" s="200"/>
      <c r="M40" s="199"/>
      <c r="N40" s="12"/>
    </row>
    <row r="41" spans="1:18" ht="15.75" customHeight="1" x14ac:dyDescent="0.2">
      <c r="A41" s="27"/>
      <c r="B41" s="191" t="s">
        <v>14</v>
      </c>
      <c r="C41" s="180" t="s">
        <v>7</v>
      </c>
      <c r="D41" s="181"/>
      <c r="E41" s="180"/>
      <c r="F41" s="181"/>
      <c r="G41" s="182"/>
      <c r="H41" s="192">
        <f>SUM(H42:H44)</f>
        <v>515</v>
      </c>
      <c r="K41" s="20"/>
      <c r="L41" s="200"/>
      <c r="M41" s="199"/>
      <c r="N41" s="21"/>
      <c r="O41" s="21"/>
      <c r="P41" s="17"/>
    </row>
    <row r="42" spans="1:18" ht="15.75" customHeight="1" x14ac:dyDescent="0.2">
      <c r="A42" s="27"/>
      <c r="B42" s="97"/>
      <c r="C42" s="13" t="s">
        <v>72</v>
      </c>
      <c r="D42" s="200">
        <v>2011</v>
      </c>
      <c r="E42" s="199" t="s">
        <v>7</v>
      </c>
      <c r="F42" s="200">
        <v>89</v>
      </c>
      <c r="G42" s="16">
        <v>89</v>
      </c>
      <c r="H42" s="87">
        <f>F42+G42</f>
        <v>178</v>
      </c>
      <c r="K42" s="13"/>
      <c r="L42" s="200"/>
      <c r="M42" s="199"/>
      <c r="N42" s="16"/>
      <c r="O42" s="16"/>
      <c r="P42" s="17"/>
    </row>
    <row r="43" spans="1:18" ht="15.75" customHeight="1" x14ac:dyDescent="0.2">
      <c r="A43" s="27"/>
      <c r="B43" s="97"/>
      <c r="C43" s="13" t="s">
        <v>41</v>
      </c>
      <c r="D43" s="200">
        <v>2011</v>
      </c>
      <c r="E43" s="199" t="s">
        <v>7</v>
      </c>
      <c r="F43" s="200">
        <v>82</v>
      </c>
      <c r="G43" s="21">
        <v>88</v>
      </c>
      <c r="H43" s="87">
        <f>F43+G43</f>
        <v>170</v>
      </c>
      <c r="K43" s="13"/>
      <c r="L43" s="200"/>
      <c r="M43" s="199"/>
      <c r="N43" s="16"/>
      <c r="O43" s="16"/>
      <c r="P43" s="17"/>
    </row>
    <row r="44" spans="1:18" ht="15.75" customHeight="1" x14ac:dyDescent="0.2">
      <c r="A44" s="27"/>
      <c r="B44" s="97"/>
      <c r="C44" s="13" t="s">
        <v>52</v>
      </c>
      <c r="D44" s="200">
        <v>2011</v>
      </c>
      <c r="E44" s="199" t="s">
        <v>7</v>
      </c>
      <c r="F44" s="200">
        <v>84</v>
      </c>
      <c r="G44" s="656">
        <v>83</v>
      </c>
      <c r="H44" s="87">
        <f>F44+G44</f>
        <v>167</v>
      </c>
      <c r="K44" s="13"/>
      <c r="L44" s="200"/>
      <c r="M44" s="199"/>
      <c r="N44" s="16"/>
      <c r="O44" s="16"/>
      <c r="P44" s="17"/>
    </row>
    <row r="45" spans="1:18" ht="15" customHeight="1" x14ac:dyDescent="0.2">
      <c r="A45" s="27"/>
      <c r="B45" s="97"/>
      <c r="C45" s="13"/>
      <c r="D45" s="14"/>
      <c r="E45" s="13"/>
      <c r="F45" s="14"/>
      <c r="G45" s="14"/>
      <c r="H45" s="87"/>
      <c r="K45" s="20"/>
      <c r="L45" s="200"/>
      <c r="M45" s="199"/>
      <c r="N45" s="16"/>
      <c r="O45" s="16"/>
      <c r="P45" s="17"/>
    </row>
    <row r="46" spans="1:18" ht="15" customHeight="1" x14ac:dyDescent="0.2">
      <c r="A46" s="27"/>
      <c r="B46" s="191" t="s">
        <v>15</v>
      </c>
      <c r="C46" s="180" t="s">
        <v>21</v>
      </c>
      <c r="D46" s="181"/>
      <c r="E46" s="180"/>
      <c r="F46" s="181"/>
      <c r="G46" s="182"/>
      <c r="H46" s="192">
        <f>SUM(H47:H49)</f>
        <v>493</v>
      </c>
      <c r="J46" s="346"/>
      <c r="K46" s="20"/>
      <c r="L46" s="200"/>
      <c r="M46" s="199"/>
      <c r="N46" s="16"/>
      <c r="O46" s="16"/>
      <c r="P46" s="17"/>
    </row>
    <row r="47" spans="1:18" ht="15" customHeight="1" x14ac:dyDescent="0.2">
      <c r="A47" s="27"/>
      <c r="B47" s="99"/>
      <c r="C47" s="20" t="s">
        <v>101</v>
      </c>
      <c r="D47" s="200">
        <v>2011</v>
      </c>
      <c r="E47" s="199" t="s">
        <v>21</v>
      </c>
      <c r="F47" s="21">
        <v>80</v>
      </c>
      <c r="G47" s="21">
        <v>85</v>
      </c>
      <c r="H47" s="87">
        <f>F47+G47</f>
        <v>165</v>
      </c>
      <c r="K47" s="20"/>
      <c r="L47" s="200"/>
      <c r="M47" s="199"/>
      <c r="N47" s="16"/>
      <c r="O47" s="16"/>
      <c r="P47" s="17"/>
    </row>
    <row r="48" spans="1:18" ht="15" customHeight="1" x14ac:dyDescent="0.2">
      <c r="A48" s="398"/>
      <c r="B48" s="99"/>
      <c r="C48" s="13" t="s">
        <v>75</v>
      </c>
      <c r="D48" s="200">
        <v>2011</v>
      </c>
      <c r="E48" s="199" t="s">
        <v>21</v>
      </c>
      <c r="F48" s="16">
        <v>84</v>
      </c>
      <c r="G48" s="16">
        <v>81</v>
      </c>
      <c r="H48" s="87">
        <f>F48+G48</f>
        <v>165</v>
      </c>
      <c r="K48" s="13"/>
      <c r="L48" s="200"/>
      <c r="M48" s="199"/>
      <c r="N48" s="200"/>
      <c r="O48" s="16"/>
      <c r="P48" s="17"/>
    </row>
    <row r="49" spans="1:18" s="19" customFormat="1" ht="15" customHeight="1" x14ac:dyDescent="0.2">
      <c r="A49" s="11"/>
      <c r="B49" s="99"/>
      <c r="C49" s="13" t="s">
        <v>96</v>
      </c>
      <c r="D49" s="200">
        <v>2011</v>
      </c>
      <c r="E49" s="199" t="s">
        <v>21</v>
      </c>
      <c r="F49" s="16">
        <v>85</v>
      </c>
      <c r="G49" s="16">
        <v>78</v>
      </c>
      <c r="H49" s="87">
        <f>F49+G49</f>
        <v>163</v>
      </c>
      <c r="I49" s="28"/>
      <c r="J49" s="347"/>
      <c r="K49" s="13"/>
      <c r="L49" s="200"/>
      <c r="M49" s="199"/>
      <c r="N49" s="200"/>
      <c r="O49" s="21"/>
      <c r="P49" s="17"/>
    </row>
    <row r="50" spans="1:18" s="19" customFormat="1" ht="15" customHeight="1" thickBot="1" x14ac:dyDescent="0.25">
      <c r="A50" s="11"/>
      <c r="B50" s="100"/>
      <c r="C50" s="101"/>
      <c r="D50" s="90"/>
      <c r="E50" s="101"/>
      <c r="F50" s="91"/>
      <c r="G50" s="91"/>
      <c r="H50" s="92"/>
      <c r="I50" s="28"/>
      <c r="J50" s="347"/>
      <c r="K50" s="13"/>
      <c r="L50" s="200"/>
      <c r="M50" s="199"/>
      <c r="N50" s="200"/>
      <c r="O50" s="656"/>
      <c r="P50" s="17"/>
      <c r="Q50"/>
    </row>
    <row r="51" spans="1:18" s="19" customFormat="1" ht="15" customHeight="1" x14ac:dyDescent="0.2">
      <c r="A51" s="11"/>
      <c r="B51" s="403" t="s">
        <v>133</v>
      </c>
      <c r="C51" s="404"/>
      <c r="D51" s="405"/>
      <c r="E51" s="404"/>
      <c r="F51" s="405"/>
      <c r="G51" s="405"/>
      <c r="H51" s="406" t="s">
        <v>6</v>
      </c>
      <c r="I51" s="28"/>
      <c r="J51" s="347"/>
      <c r="K51" s="199"/>
      <c r="L51" s="200"/>
      <c r="M51" s="199"/>
      <c r="N51" s="200"/>
      <c r="O51" s="16"/>
      <c r="P51" s="17"/>
    </row>
    <row r="52" spans="1:18" s="19" customFormat="1" ht="15" customHeight="1" x14ac:dyDescent="0.2">
      <c r="B52" s="67" t="s">
        <v>14</v>
      </c>
      <c r="C52" s="19" t="s">
        <v>51</v>
      </c>
      <c r="D52" s="645">
        <v>2010</v>
      </c>
      <c r="E52" s="202" t="s">
        <v>7</v>
      </c>
      <c r="F52" s="397">
        <v>77</v>
      </c>
      <c r="G52" s="397">
        <v>73</v>
      </c>
      <c r="H52" s="98">
        <f t="shared" ref="H52:H59" si="2">F52+G52</f>
        <v>150</v>
      </c>
      <c r="I52" s="28"/>
      <c r="J52" s="347"/>
      <c r="K52" s="201"/>
      <c r="L52" s="50"/>
      <c r="M52" s="199"/>
      <c r="N52" s="21"/>
      <c r="O52" s="21"/>
      <c r="P52" s="17"/>
    </row>
    <row r="53" spans="1:18" s="19" customFormat="1" ht="15" customHeight="1" x14ac:dyDescent="0.2">
      <c r="A53" s="110"/>
      <c r="B53" s="69" t="s">
        <v>15</v>
      </c>
      <c r="C53" s="202" t="s">
        <v>89</v>
      </c>
      <c r="D53" s="646">
        <v>2009</v>
      </c>
      <c r="E53" s="202" t="s">
        <v>21</v>
      </c>
      <c r="F53" s="11">
        <v>72</v>
      </c>
      <c r="G53" s="11">
        <v>75</v>
      </c>
      <c r="H53" s="98">
        <f t="shared" si="2"/>
        <v>147</v>
      </c>
      <c r="I53" s="28"/>
      <c r="J53" s="347"/>
      <c r="K53" s="13"/>
      <c r="L53" s="200"/>
      <c r="M53" s="199"/>
      <c r="N53" s="16"/>
      <c r="O53" s="16"/>
      <c r="P53" s="17"/>
    </row>
    <row r="54" spans="1:18" s="19" customFormat="1" ht="15" customHeight="1" x14ac:dyDescent="0.2">
      <c r="A54" s="35"/>
      <c r="B54" s="70" t="s">
        <v>17</v>
      </c>
      <c r="C54" s="19" t="s">
        <v>71</v>
      </c>
      <c r="D54" s="645">
        <v>2010</v>
      </c>
      <c r="E54" s="202" t="s">
        <v>21</v>
      </c>
      <c r="F54" s="397">
        <v>77</v>
      </c>
      <c r="G54" s="397">
        <v>82</v>
      </c>
      <c r="H54" s="98">
        <f t="shared" si="2"/>
        <v>159</v>
      </c>
      <c r="I54" s="28"/>
      <c r="J54" s="347"/>
      <c r="K54" s="199"/>
      <c r="L54" s="200"/>
      <c r="M54" s="199"/>
      <c r="N54" s="21"/>
      <c r="O54" s="21"/>
      <c r="P54" s="17"/>
    </row>
    <row r="55" spans="1:18" s="19" customFormat="1" ht="15" customHeight="1" x14ac:dyDescent="0.2">
      <c r="A55" s="35"/>
      <c r="B55" s="120" t="s">
        <v>18</v>
      </c>
      <c r="C55" s="489" t="s">
        <v>102</v>
      </c>
      <c r="D55" s="480">
        <v>2009</v>
      </c>
      <c r="E55" s="196" t="s">
        <v>21</v>
      </c>
      <c r="F55" s="26">
        <v>65</v>
      </c>
      <c r="G55" s="26">
        <v>75</v>
      </c>
      <c r="H55" s="98">
        <f t="shared" si="2"/>
        <v>140</v>
      </c>
      <c r="I55" s="28"/>
      <c r="J55" s="347"/>
      <c r="K55" s="199"/>
      <c r="L55" s="50"/>
      <c r="M55" s="199"/>
      <c r="N55" s="21"/>
      <c r="O55" s="21"/>
      <c r="P55" s="17"/>
    </row>
    <row r="56" spans="1:18" s="46" customFormat="1" ht="15" customHeight="1" x14ac:dyDescent="0.2">
      <c r="A56" s="35"/>
      <c r="B56" s="120" t="s">
        <v>19</v>
      </c>
      <c r="C56" s="1" t="s">
        <v>77</v>
      </c>
      <c r="D56" s="198">
        <v>2009</v>
      </c>
      <c r="E56" s="196" t="s">
        <v>7</v>
      </c>
      <c r="F56" s="26">
        <v>65</v>
      </c>
      <c r="G56" s="26">
        <v>65</v>
      </c>
      <c r="H56" s="98">
        <f t="shared" si="2"/>
        <v>130</v>
      </c>
      <c r="I56" s="28"/>
      <c r="J56" s="347"/>
      <c r="K56" s="657"/>
      <c r="L56" s="50"/>
      <c r="M56" s="199"/>
      <c r="N56" s="16"/>
      <c r="O56" s="16"/>
      <c r="P56" s="17"/>
    </row>
    <row r="57" spans="1:18" s="1" customFormat="1" ht="15" customHeight="1" x14ac:dyDescent="0.2">
      <c r="A57" s="35"/>
      <c r="B57" s="120" t="s">
        <v>45</v>
      </c>
      <c r="C57" s="1" t="s">
        <v>103</v>
      </c>
      <c r="D57" s="198">
        <v>2010</v>
      </c>
      <c r="E57" s="196" t="s">
        <v>7</v>
      </c>
      <c r="F57" s="239">
        <v>64</v>
      </c>
      <c r="G57" s="239">
        <v>58</v>
      </c>
      <c r="H57" s="98">
        <f t="shared" si="2"/>
        <v>122</v>
      </c>
      <c r="I57" s="28"/>
      <c r="J57" s="347"/>
      <c r="K57" s="20"/>
      <c r="L57" s="200"/>
      <c r="M57" s="199"/>
      <c r="N57" s="21"/>
      <c r="O57" s="21"/>
      <c r="P57" s="17"/>
    </row>
    <row r="58" spans="1:18" s="1" customFormat="1" ht="15" customHeight="1" x14ac:dyDescent="0.2">
      <c r="A58" s="35"/>
      <c r="B58" s="120" t="s">
        <v>54</v>
      </c>
      <c r="C58" s="1" t="s">
        <v>104</v>
      </c>
      <c r="D58" s="198">
        <v>2010</v>
      </c>
      <c r="E58" s="196" t="s">
        <v>7</v>
      </c>
      <c r="F58" s="26">
        <v>55</v>
      </c>
      <c r="G58" s="26">
        <v>27</v>
      </c>
      <c r="H58" s="98">
        <f t="shared" si="2"/>
        <v>82</v>
      </c>
      <c r="I58" s="28"/>
      <c r="J58" s="347"/>
      <c r="K58" s="20"/>
      <c r="L58" s="200"/>
      <c r="M58" s="199"/>
      <c r="N58" s="200"/>
      <c r="O58" s="21"/>
      <c r="P58" s="17"/>
    </row>
    <row r="59" spans="1:18" s="1" customFormat="1" ht="15" customHeight="1" thickBot="1" x14ac:dyDescent="0.25">
      <c r="A59" s="35"/>
      <c r="B59" s="120" t="s">
        <v>55</v>
      </c>
      <c r="C59" s="1" t="s">
        <v>105</v>
      </c>
      <c r="D59" s="198">
        <v>2009</v>
      </c>
      <c r="E59" s="196" t="s">
        <v>7</v>
      </c>
      <c r="F59" s="26">
        <v>28</v>
      </c>
      <c r="G59" s="26">
        <v>34</v>
      </c>
      <c r="H59" s="98">
        <f t="shared" si="2"/>
        <v>62</v>
      </c>
      <c r="I59" s="28"/>
      <c r="J59" s="347"/>
      <c r="K59" s="20"/>
      <c r="L59" s="200"/>
      <c r="M59" s="199"/>
      <c r="N59" s="200"/>
      <c r="O59" s="147"/>
      <c r="P59" s="17"/>
    </row>
    <row r="60" spans="1:18" s="1" customFormat="1" ht="15" customHeight="1" x14ac:dyDescent="0.2">
      <c r="A60" s="35"/>
      <c r="B60" s="403" t="s">
        <v>134</v>
      </c>
      <c r="C60" s="404"/>
      <c r="D60" s="513"/>
      <c r="E60" s="404"/>
      <c r="F60" s="405"/>
      <c r="G60" s="405"/>
      <c r="H60" s="406" t="s">
        <v>6</v>
      </c>
      <c r="I60" s="28"/>
      <c r="J60" s="347"/>
      <c r="K60" s="20"/>
      <c r="L60" s="200"/>
      <c r="M60" s="199"/>
      <c r="N60" s="200"/>
      <c r="O60" s="147"/>
      <c r="P60" s="17"/>
      <c r="Q60" s="19"/>
    </row>
    <row r="61" spans="1:18" s="1" customFormat="1" ht="15" customHeight="1" x14ac:dyDescent="0.2">
      <c r="A61" s="35"/>
      <c r="B61" s="67" t="s">
        <v>14</v>
      </c>
      <c r="C61" s="110" t="s">
        <v>43</v>
      </c>
      <c r="D61" s="645">
        <v>2009</v>
      </c>
      <c r="E61" s="202" t="s">
        <v>7</v>
      </c>
      <c r="F61" s="636">
        <v>90</v>
      </c>
      <c r="G61" s="11">
        <v>90</v>
      </c>
      <c r="H61" s="98">
        <f t="shared" ref="H61:H66" si="3">F61+G61</f>
        <v>180</v>
      </c>
      <c r="I61" s="28"/>
      <c r="J61" s="347"/>
      <c r="K61" s="13"/>
      <c r="L61" s="200"/>
      <c r="M61" s="199"/>
      <c r="N61" s="16"/>
      <c r="O61" s="16"/>
      <c r="P61" s="17"/>
      <c r="Q61" s="27"/>
      <c r="R61" s="12"/>
    </row>
    <row r="62" spans="1:18" s="1" customFormat="1" x14ac:dyDescent="0.2">
      <c r="A62" s="110"/>
      <c r="B62" s="69" t="s">
        <v>15</v>
      </c>
      <c r="C62" s="110" t="s">
        <v>44</v>
      </c>
      <c r="D62" s="645">
        <v>2009</v>
      </c>
      <c r="E62" s="202" t="s">
        <v>7</v>
      </c>
      <c r="F62" s="636">
        <v>85</v>
      </c>
      <c r="G62" s="425">
        <v>82</v>
      </c>
      <c r="H62" s="98">
        <f t="shared" si="3"/>
        <v>167</v>
      </c>
      <c r="I62" s="28"/>
      <c r="J62" s="347"/>
      <c r="K62" s="13"/>
      <c r="L62" s="200"/>
      <c r="M62" s="199"/>
      <c r="N62" s="16"/>
      <c r="O62" s="16"/>
      <c r="P62" s="17"/>
      <c r="Q62" s="208"/>
      <c r="R62" s="12"/>
    </row>
    <row r="63" spans="1:18" s="142" customFormat="1" ht="15" customHeight="1" x14ac:dyDescent="0.15">
      <c r="A63" s="210"/>
      <c r="B63" s="70" t="s">
        <v>17</v>
      </c>
      <c r="C63" s="110" t="s">
        <v>42</v>
      </c>
      <c r="D63" s="645">
        <v>2009</v>
      </c>
      <c r="E63" s="202" t="s">
        <v>7</v>
      </c>
      <c r="F63" s="636">
        <v>76</v>
      </c>
      <c r="G63" s="425">
        <v>85</v>
      </c>
      <c r="H63" s="98">
        <f t="shared" si="3"/>
        <v>161</v>
      </c>
      <c r="I63" s="190"/>
      <c r="J63" s="488"/>
      <c r="K63" s="13"/>
      <c r="L63" s="200"/>
      <c r="M63" s="199"/>
      <c r="N63" s="241"/>
      <c r="O63" s="241"/>
      <c r="P63" s="17"/>
      <c r="Q63" s="27"/>
      <c r="R63" s="12"/>
    </row>
    <row r="64" spans="1:18" s="142" customFormat="1" ht="15" customHeight="1" x14ac:dyDescent="0.2">
      <c r="A64" s="210"/>
      <c r="B64" s="120" t="s">
        <v>18</v>
      </c>
      <c r="C64" s="39" t="s">
        <v>74</v>
      </c>
      <c r="D64" s="480">
        <v>2010</v>
      </c>
      <c r="E64" s="196" t="s">
        <v>21</v>
      </c>
      <c r="F64" s="27">
        <v>79</v>
      </c>
      <c r="G64" s="27">
        <v>81</v>
      </c>
      <c r="H64" s="98">
        <f t="shared" si="3"/>
        <v>160</v>
      </c>
      <c r="I64" s="190"/>
      <c r="J64" s="488"/>
      <c r="K64" s="13"/>
      <c r="L64" s="200"/>
      <c r="M64" s="199"/>
      <c r="N64" s="16"/>
      <c r="O64" s="16"/>
      <c r="P64" s="17"/>
      <c r="Q64" s="27"/>
      <c r="R64" s="12"/>
    </row>
    <row r="65" spans="1:18" s="211" customFormat="1" ht="15" customHeight="1" x14ac:dyDescent="0.15">
      <c r="A65" s="210"/>
      <c r="B65" s="120" t="s">
        <v>19</v>
      </c>
      <c r="C65" s="196" t="s">
        <v>106</v>
      </c>
      <c r="D65" s="198">
        <v>2009</v>
      </c>
      <c r="E65" s="196" t="s">
        <v>21</v>
      </c>
      <c r="F65" s="27">
        <v>80</v>
      </c>
      <c r="G65" s="27">
        <v>78</v>
      </c>
      <c r="H65" s="98">
        <f t="shared" si="3"/>
        <v>158</v>
      </c>
      <c r="I65" s="190"/>
      <c r="J65" s="488"/>
      <c r="K65" s="13"/>
      <c r="L65" s="200"/>
      <c r="M65" s="199"/>
      <c r="N65" s="16"/>
      <c r="O65" s="16"/>
      <c r="P65" s="17"/>
      <c r="Q65" s="27"/>
      <c r="R65" s="12"/>
    </row>
    <row r="66" spans="1:18" s="211" customFormat="1" ht="15" customHeight="1" x14ac:dyDescent="0.2">
      <c r="A66" s="210"/>
      <c r="B66" s="120" t="s">
        <v>45</v>
      </c>
      <c r="C66" s="35" t="s">
        <v>107</v>
      </c>
      <c r="D66" s="198">
        <v>2009</v>
      </c>
      <c r="E66" s="196" t="s">
        <v>21</v>
      </c>
      <c r="F66" s="27">
        <v>58</v>
      </c>
      <c r="G66" s="27">
        <v>67</v>
      </c>
      <c r="H66" s="98">
        <f t="shared" si="3"/>
        <v>125</v>
      </c>
      <c r="I66" s="190"/>
      <c r="J66" s="488"/>
      <c r="K66" s="35"/>
      <c r="L66" s="197"/>
      <c r="M66" s="196"/>
      <c r="N66" s="196"/>
      <c r="O66" s="196"/>
      <c r="P66" s="27"/>
      <c r="Q66" s="27"/>
      <c r="R66" s="12"/>
    </row>
    <row r="67" spans="1:18" s="211" customFormat="1" ht="15" customHeight="1" x14ac:dyDescent="0.2">
      <c r="A67" s="210"/>
      <c r="B67" s="175" t="s">
        <v>26</v>
      </c>
      <c r="C67" s="176"/>
      <c r="D67" s="177"/>
      <c r="E67" s="176"/>
      <c r="F67" s="177"/>
      <c r="G67" s="177"/>
      <c r="H67" s="178"/>
      <c r="I67" s="190"/>
      <c r="J67" s="488"/>
      <c r="K67" s="13"/>
      <c r="L67" s="307"/>
      <c r="M67" s="305"/>
      <c r="N67" s="16"/>
      <c r="O67" s="16"/>
      <c r="P67" s="493"/>
    </row>
    <row r="68" spans="1:18" s="211" customFormat="1" ht="15" customHeight="1" x14ac:dyDescent="0.2">
      <c r="A68" s="210"/>
      <c r="B68" s="179" t="s">
        <v>14</v>
      </c>
      <c r="C68" s="161" t="s">
        <v>7</v>
      </c>
      <c r="D68" s="161"/>
      <c r="E68" s="161"/>
      <c r="F68" s="162"/>
      <c r="G68" s="162"/>
      <c r="H68" s="164">
        <f>SUM(H69:H71)</f>
        <v>508</v>
      </c>
      <c r="I68" s="190"/>
      <c r="J68" s="488"/>
      <c r="K68" s="199"/>
      <c r="L68" s="200"/>
      <c r="M68" s="199"/>
      <c r="N68" s="147"/>
      <c r="O68" s="147"/>
      <c r="P68" s="306"/>
    </row>
    <row r="69" spans="1:18" x14ac:dyDescent="0.2">
      <c r="A69" s="20"/>
      <c r="B69" s="86"/>
      <c r="C69" s="20" t="s">
        <v>43</v>
      </c>
      <c r="D69" s="200">
        <v>2009</v>
      </c>
      <c r="E69" s="199" t="s">
        <v>7</v>
      </c>
      <c r="F69" s="200">
        <v>90</v>
      </c>
      <c r="G69" s="21">
        <v>90</v>
      </c>
      <c r="H69" s="166">
        <f>F69+G69</f>
        <v>180</v>
      </c>
      <c r="J69" s="347"/>
      <c r="K69" s="199"/>
      <c r="L69" s="200"/>
      <c r="M69" s="199"/>
      <c r="N69" s="147"/>
      <c r="O69" s="147"/>
      <c r="P69" s="306"/>
    </row>
    <row r="70" spans="1:18" x14ac:dyDescent="0.2">
      <c r="B70" s="86"/>
      <c r="C70" s="20" t="s">
        <v>44</v>
      </c>
      <c r="D70" s="200">
        <v>2009</v>
      </c>
      <c r="E70" s="199" t="s">
        <v>7</v>
      </c>
      <c r="F70" s="200">
        <v>85</v>
      </c>
      <c r="G70" s="147">
        <v>82</v>
      </c>
      <c r="H70" s="166">
        <f>F70+G70</f>
        <v>167</v>
      </c>
      <c r="J70" s="347"/>
      <c r="K70" s="199"/>
      <c r="L70" s="200"/>
      <c r="M70" s="199"/>
      <c r="N70" s="147"/>
      <c r="O70" s="147"/>
      <c r="P70" s="306"/>
    </row>
    <row r="71" spans="1:18" ht="14.25" x14ac:dyDescent="0.2">
      <c r="A71" s="398"/>
      <c r="B71" s="86"/>
      <c r="C71" s="20" t="s">
        <v>42</v>
      </c>
      <c r="D71" s="200">
        <v>2009</v>
      </c>
      <c r="E71" s="199" t="s">
        <v>7</v>
      </c>
      <c r="F71" s="200">
        <v>76</v>
      </c>
      <c r="G71" s="147">
        <v>85</v>
      </c>
      <c r="H71" s="166">
        <f>F71+G71</f>
        <v>161</v>
      </c>
      <c r="J71" s="347"/>
      <c r="K71" s="653"/>
      <c r="L71" s="347"/>
      <c r="M71" s="648"/>
    </row>
    <row r="72" spans="1:18" ht="16.5" customHeight="1" x14ac:dyDescent="0.2">
      <c r="A72" s="11"/>
      <c r="B72" s="86"/>
      <c r="C72" s="13"/>
      <c r="D72" s="14"/>
      <c r="E72" s="13"/>
      <c r="F72" s="14"/>
      <c r="G72" s="14"/>
      <c r="H72" s="166"/>
      <c r="J72" s="347"/>
      <c r="K72" s="653"/>
      <c r="L72" s="347"/>
      <c r="M72" s="648"/>
    </row>
    <row r="73" spans="1:18" ht="16.5" customHeight="1" x14ac:dyDescent="0.2">
      <c r="A73" s="11"/>
      <c r="B73" s="179" t="s">
        <v>15</v>
      </c>
      <c r="C73" s="161" t="s">
        <v>21</v>
      </c>
      <c r="D73" s="161"/>
      <c r="E73" s="161"/>
      <c r="F73" s="162"/>
      <c r="G73" s="162"/>
      <c r="H73" s="164">
        <f>SUM(H74:H76)</f>
        <v>477</v>
      </c>
      <c r="J73" s="347"/>
      <c r="K73" s="653"/>
      <c r="L73" s="347"/>
      <c r="M73" s="648"/>
    </row>
    <row r="74" spans="1:18" ht="16.5" customHeight="1" x14ac:dyDescent="0.2">
      <c r="A74" s="11"/>
      <c r="B74" s="86"/>
      <c r="C74" s="201" t="s">
        <v>74</v>
      </c>
      <c r="D74" s="50">
        <v>2010</v>
      </c>
      <c r="E74" s="199" t="s">
        <v>21</v>
      </c>
      <c r="F74" s="21">
        <v>79</v>
      </c>
      <c r="G74" s="21">
        <v>81</v>
      </c>
      <c r="H74" s="166">
        <f>F74+G74</f>
        <v>160</v>
      </c>
      <c r="J74" s="347"/>
      <c r="K74" s="653"/>
      <c r="L74" s="347"/>
      <c r="M74" s="648"/>
    </row>
    <row r="75" spans="1:18" ht="16.5" customHeight="1" x14ac:dyDescent="0.2">
      <c r="A75" s="27"/>
      <c r="B75" s="86"/>
      <c r="C75" s="13" t="s">
        <v>71</v>
      </c>
      <c r="D75" s="200">
        <v>2010</v>
      </c>
      <c r="E75" s="199" t="s">
        <v>21</v>
      </c>
      <c r="F75" s="16">
        <v>77</v>
      </c>
      <c r="G75" s="16">
        <v>82</v>
      </c>
      <c r="H75" s="166">
        <f>F75+G75</f>
        <v>159</v>
      </c>
      <c r="J75" s="347"/>
      <c r="K75" s="653"/>
      <c r="L75" s="347"/>
      <c r="M75" s="648"/>
    </row>
    <row r="76" spans="1:18" ht="16.5" customHeight="1" x14ac:dyDescent="0.2">
      <c r="A76" s="27"/>
      <c r="B76" s="86"/>
      <c r="C76" s="199" t="s">
        <v>106</v>
      </c>
      <c r="D76" s="200">
        <v>2009</v>
      </c>
      <c r="E76" s="199" t="s">
        <v>21</v>
      </c>
      <c r="F76" s="21">
        <v>80</v>
      </c>
      <c r="G76" s="21">
        <v>78</v>
      </c>
      <c r="H76" s="166">
        <f>F76+G76</f>
        <v>158</v>
      </c>
      <c r="J76" s="347"/>
      <c r="K76" s="653"/>
      <c r="L76" s="347"/>
      <c r="M76" s="648"/>
    </row>
    <row r="77" spans="1:18" ht="16.5" customHeight="1" thickBot="1" x14ac:dyDescent="0.25">
      <c r="A77" s="27"/>
      <c r="B77" s="88"/>
      <c r="C77" s="101"/>
      <c r="D77" s="90"/>
      <c r="E77" s="101"/>
      <c r="F77" s="102"/>
      <c r="G77" s="102"/>
      <c r="H77" s="92"/>
      <c r="J77" s="346"/>
      <c r="K77" s="653"/>
      <c r="L77" s="347"/>
      <c r="M77" s="648"/>
    </row>
    <row r="78" spans="1:18" s="47" customFormat="1" ht="16.5" customHeight="1" x14ac:dyDescent="0.2">
      <c r="A78" s="27"/>
      <c r="B78" s="386" t="s">
        <v>141</v>
      </c>
      <c r="C78" s="387"/>
      <c r="D78" s="388"/>
      <c r="E78" s="389"/>
      <c r="F78" s="388"/>
      <c r="G78" s="388"/>
      <c r="H78" s="390" t="s">
        <v>6</v>
      </c>
      <c r="I78" s="28"/>
      <c r="J78" s="346"/>
      <c r="K78" s="653"/>
      <c r="L78" s="347"/>
      <c r="M78" s="648"/>
    </row>
    <row r="79" spans="1:18" s="47" customFormat="1" ht="17.25" customHeight="1" x14ac:dyDescent="0.2">
      <c r="A79" s="399"/>
      <c r="B79" s="67" t="s">
        <v>14</v>
      </c>
      <c r="C79" s="670" t="s">
        <v>112</v>
      </c>
      <c r="D79" s="739">
        <v>2013</v>
      </c>
      <c r="E79" s="106" t="s">
        <v>12</v>
      </c>
      <c r="F79" s="425">
        <v>67</v>
      </c>
      <c r="G79" s="425">
        <v>78</v>
      </c>
      <c r="H79" s="738">
        <f t="shared" ref="H79:H84" si="4">F79+G79</f>
        <v>145</v>
      </c>
      <c r="I79" s="28"/>
      <c r="J79" s="346"/>
      <c r="K79" s="653"/>
      <c r="L79" s="347"/>
      <c r="M79" s="648"/>
    </row>
    <row r="80" spans="1:18" s="47" customFormat="1" ht="17.25" customHeight="1" x14ac:dyDescent="0.2">
      <c r="A80" s="426"/>
      <c r="B80" s="69" t="s">
        <v>15</v>
      </c>
      <c r="C80" s="670" t="s">
        <v>111</v>
      </c>
      <c r="D80" s="739">
        <v>2013</v>
      </c>
      <c r="E80" s="106" t="s">
        <v>12</v>
      </c>
      <c r="F80" s="425">
        <v>59</v>
      </c>
      <c r="G80" s="425">
        <v>72</v>
      </c>
      <c r="H80" s="738">
        <f t="shared" si="4"/>
        <v>131</v>
      </c>
      <c r="I80" s="28"/>
    </row>
    <row r="81" spans="1:13" s="47" customFormat="1" ht="17.25" customHeight="1" x14ac:dyDescent="0.2">
      <c r="A81" s="1"/>
      <c r="B81" s="70" t="s">
        <v>17</v>
      </c>
      <c r="C81" s="106" t="s">
        <v>110</v>
      </c>
      <c r="D81" s="739">
        <v>2014</v>
      </c>
      <c r="E81" s="106" t="s">
        <v>12</v>
      </c>
      <c r="F81" s="475">
        <v>49</v>
      </c>
      <c r="G81" s="475">
        <v>69</v>
      </c>
      <c r="H81" s="738">
        <f t="shared" si="4"/>
        <v>118</v>
      </c>
      <c r="I81" s="28"/>
    </row>
    <row r="82" spans="1:13" s="47" customFormat="1" ht="17.25" customHeight="1" x14ac:dyDescent="0.2">
      <c r="A82" s="1"/>
      <c r="B82" s="120" t="s">
        <v>18</v>
      </c>
      <c r="C82" s="142" t="s">
        <v>114</v>
      </c>
      <c r="D82" s="740">
        <v>2013</v>
      </c>
      <c r="E82" s="142" t="s">
        <v>12</v>
      </c>
      <c r="F82" s="208">
        <v>58</v>
      </c>
      <c r="G82" s="208">
        <v>59</v>
      </c>
      <c r="H82" s="738">
        <f t="shared" si="4"/>
        <v>117</v>
      </c>
      <c r="I82" s="28"/>
    </row>
    <row r="83" spans="1:13" ht="17.25" customHeight="1" x14ac:dyDescent="0.2">
      <c r="B83" s="120" t="s">
        <v>19</v>
      </c>
      <c r="C83" s="142" t="s">
        <v>113</v>
      </c>
      <c r="D83" s="740">
        <v>2013</v>
      </c>
      <c r="E83" s="142" t="s">
        <v>12</v>
      </c>
      <c r="F83" s="208">
        <v>61</v>
      </c>
      <c r="G83" s="208">
        <v>51</v>
      </c>
      <c r="H83" s="738">
        <f t="shared" si="4"/>
        <v>112</v>
      </c>
      <c r="K83" s="196"/>
      <c r="L83" s="633"/>
      <c r="M83" s="196"/>
    </row>
    <row r="84" spans="1:13" ht="17.25" customHeight="1" x14ac:dyDescent="0.2">
      <c r="B84" s="120" t="s">
        <v>45</v>
      </c>
      <c r="C84" s="142" t="s">
        <v>109</v>
      </c>
      <c r="D84" s="740">
        <v>2014</v>
      </c>
      <c r="E84" s="142" t="s">
        <v>12</v>
      </c>
      <c r="F84" s="425">
        <v>49</v>
      </c>
      <c r="G84" s="425">
        <v>50</v>
      </c>
      <c r="H84" s="738">
        <f t="shared" si="4"/>
        <v>99</v>
      </c>
    </row>
    <row r="85" spans="1:13" ht="15.75" customHeight="1" x14ac:dyDescent="0.2">
      <c r="B85" s="167" t="s">
        <v>26</v>
      </c>
      <c r="C85" s="741"/>
      <c r="D85" s="742"/>
      <c r="E85" s="741"/>
      <c r="F85" s="742"/>
      <c r="G85" s="742"/>
      <c r="H85" s="168"/>
    </row>
    <row r="86" spans="1:13" ht="15.75" customHeight="1" x14ac:dyDescent="0.2">
      <c r="B86" s="163" t="s">
        <v>14</v>
      </c>
      <c r="C86" s="161" t="s">
        <v>12</v>
      </c>
      <c r="D86" s="161"/>
      <c r="E86" s="161"/>
      <c r="F86" s="162"/>
      <c r="G86" s="162"/>
      <c r="H86" s="164">
        <f>SUM(H87:H89)</f>
        <v>394</v>
      </c>
    </row>
    <row r="87" spans="1:13" ht="15.75" customHeight="1" x14ac:dyDescent="0.2">
      <c r="B87" s="86"/>
      <c r="C87" s="253" t="s">
        <v>112</v>
      </c>
      <c r="D87" s="245">
        <v>2013</v>
      </c>
      <c r="E87" s="253" t="s">
        <v>12</v>
      </c>
      <c r="F87" s="147">
        <v>67</v>
      </c>
      <c r="G87" s="147">
        <v>78</v>
      </c>
      <c r="H87" s="166">
        <f>F87+G87</f>
        <v>145</v>
      </c>
    </row>
    <row r="88" spans="1:13" ht="15.75" customHeight="1" x14ac:dyDescent="0.2">
      <c r="B88" s="86"/>
      <c r="C88" s="253" t="s">
        <v>111</v>
      </c>
      <c r="D88" s="245">
        <v>2013</v>
      </c>
      <c r="E88" s="253" t="s">
        <v>12</v>
      </c>
      <c r="F88" s="147">
        <v>59</v>
      </c>
      <c r="G88" s="147">
        <v>72</v>
      </c>
      <c r="H88" s="166">
        <f>F88+G88</f>
        <v>131</v>
      </c>
    </row>
    <row r="89" spans="1:13" ht="15.75" customHeight="1" x14ac:dyDescent="0.2">
      <c r="B89" s="86"/>
      <c r="C89" s="253" t="s">
        <v>110</v>
      </c>
      <c r="D89" s="245">
        <v>2014</v>
      </c>
      <c r="E89" s="253" t="s">
        <v>12</v>
      </c>
      <c r="F89" s="656">
        <v>49</v>
      </c>
      <c r="G89" s="656">
        <v>69</v>
      </c>
      <c r="H89" s="166">
        <f>F89+G89</f>
        <v>118</v>
      </c>
    </row>
    <row r="90" spans="1:13" ht="15.75" customHeight="1" thickBot="1" x14ac:dyDescent="0.25">
      <c r="B90" s="88"/>
      <c r="C90" s="745"/>
      <c r="D90" s="746"/>
      <c r="E90" s="745"/>
      <c r="F90" s="747"/>
      <c r="G90" s="747"/>
      <c r="H90" s="737"/>
    </row>
    <row r="91" spans="1:13" ht="15.75" customHeight="1" thickBot="1" x14ac:dyDescent="0.25">
      <c r="B91" s="27"/>
      <c r="C91" s="142"/>
      <c r="D91" s="740"/>
      <c r="E91" s="142"/>
      <c r="F91" s="208"/>
      <c r="G91" s="208"/>
      <c r="H91" s="306"/>
    </row>
    <row r="92" spans="1:13" ht="15.75" customHeight="1" x14ac:dyDescent="0.2">
      <c r="B92" s="386" t="s">
        <v>142</v>
      </c>
      <c r="C92" s="387"/>
      <c r="D92" s="388"/>
      <c r="E92" s="389"/>
      <c r="F92" s="388"/>
      <c r="G92" s="388"/>
      <c r="H92" s="390" t="s">
        <v>6</v>
      </c>
    </row>
    <row r="93" spans="1:13" ht="15.75" customHeight="1" x14ac:dyDescent="0.2">
      <c r="A93" s="426"/>
      <c r="B93" s="120" t="s">
        <v>14</v>
      </c>
      <c r="C93" s="19" t="s">
        <v>63</v>
      </c>
      <c r="D93" s="10">
        <v>2011</v>
      </c>
      <c r="E93" s="19" t="s">
        <v>12</v>
      </c>
      <c r="F93" s="29">
        <v>90</v>
      </c>
      <c r="G93" s="29">
        <v>90</v>
      </c>
      <c r="H93" s="98">
        <f t="shared" ref="H93:H98" si="5">F93+G93</f>
        <v>180</v>
      </c>
    </row>
    <row r="94" spans="1:13" ht="15.75" customHeight="1" x14ac:dyDescent="0.2">
      <c r="B94" s="120" t="s">
        <v>15</v>
      </c>
      <c r="C94" s="19" t="s">
        <v>122</v>
      </c>
      <c r="D94" s="10">
        <v>2012</v>
      </c>
      <c r="E94" s="19" t="s">
        <v>12</v>
      </c>
      <c r="F94" s="11">
        <v>89</v>
      </c>
      <c r="G94" s="11">
        <v>84</v>
      </c>
      <c r="H94" s="98">
        <f t="shared" si="5"/>
        <v>173</v>
      </c>
    </row>
    <row r="95" spans="1:13" ht="15.75" customHeight="1" x14ac:dyDescent="0.2">
      <c r="B95" s="120" t="s">
        <v>17</v>
      </c>
      <c r="C95" s="19" t="s">
        <v>115</v>
      </c>
      <c r="D95" s="511">
        <v>2011</v>
      </c>
      <c r="E95" s="19" t="s">
        <v>12</v>
      </c>
      <c r="F95" s="11">
        <v>66</v>
      </c>
      <c r="G95" s="11">
        <v>88</v>
      </c>
      <c r="H95" s="98">
        <f t="shared" si="5"/>
        <v>154</v>
      </c>
      <c r="K95" s="142"/>
      <c r="L95" s="227"/>
      <c r="M95" s="142"/>
    </row>
    <row r="96" spans="1:13" s="211" customFormat="1" ht="14.25" customHeight="1" x14ac:dyDescent="0.2">
      <c r="A96" s="142"/>
      <c r="B96" s="517" t="s">
        <v>18</v>
      </c>
      <c r="C96" s="142" t="s">
        <v>116</v>
      </c>
      <c r="D96" s="740">
        <v>2011</v>
      </c>
      <c r="E96" s="142" t="s">
        <v>12</v>
      </c>
      <c r="F96" s="208">
        <v>70</v>
      </c>
      <c r="G96" s="208">
        <v>81</v>
      </c>
      <c r="H96" s="738">
        <f t="shared" si="5"/>
        <v>151</v>
      </c>
      <c r="I96" s="190"/>
      <c r="J96" s="142"/>
      <c r="K96" s="142"/>
      <c r="L96" s="227"/>
      <c r="M96" s="142"/>
    </row>
    <row r="97" spans="1:18" ht="15" customHeight="1" x14ac:dyDescent="0.2">
      <c r="B97" s="120" t="s">
        <v>19</v>
      </c>
      <c r="C97" s="1" t="s">
        <v>117</v>
      </c>
      <c r="D97" s="512">
        <v>2011</v>
      </c>
      <c r="E97" s="1" t="s">
        <v>12</v>
      </c>
      <c r="F97" s="27">
        <v>58</v>
      </c>
      <c r="G97" s="27">
        <v>65</v>
      </c>
      <c r="H97" s="98">
        <f t="shared" si="5"/>
        <v>123</v>
      </c>
      <c r="K97" s="142"/>
      <c r="L97" s="227"/>
      <c r="M97" s="142"/>
    </row>
    <row r="98" spans="1:18" ht="15" customHeight="1" thickBot="1" x14ac:dyDescent="0.25">
      <c r="B98" s="120" t="s">
        <v>45</v>
      </c>
      <c r="C98" s="1" t="s">
        <v>118</v>
      </c>
      <c r="D98" s="512">
        <v>2011</v>
      </c>
      <c r="E98" s="1" t="s">
        <v>12</v>
      </c>
      <c r="F98" s="27">
        <v>48</v>
      </c>
      <c r="G98" s="27">
        <v>36</v>
      </c>
      <c r="H98" s="98">
        <f t="shared" si="5"/>
        <v>84</v>
      </c>
      <c r="K98" s="142"/>
      <c r="L98" s="227"/>
      <c r="M98" s="142"/>
    </row>
    <row r="99" spans="1:18" ht="15" customHeight="1" x14ac:dyDescent="0.2">
      <c r="B99" s="391" t="s">
        <v>135</v>
      </c>
      <c r="C99" s="392"/>
      <c r="D99" s="393"/>
      <c r="E99" s="394"/>
      <c r="F99" s="393"/>
      <c r="G99" s="393"/>
      <c r="H99" s="395" t="s">
        <v>6</v>
      </c>
    </row>
    <row r="100" spans="1:18" s="211" customFormat="1" ht="15" customHeight="1" x14ac:dyDescent="0.2">
      <c r="A100" s="112"/>
      <c r="B100" s="67" t="s">
        <v>14</v>
      </c>
      <c r="C100" s="669" t="s">
        <v>144</v>
      </c>
      <c r="D100" s="10">
        <v>2011</v>
      </c>
      <c r="E100" s="254" t="s">
        <v>24</v>
      </c>
      <c r="F100" s="397">
        <v>82</v>
      </c>
      <c r="G100" s="397">
        <v>83</v>
      </c>
      <c r="H100" s="98">
        <f>F100+G100</f>
        <v>165</v>
      </c>
      <c r="I100" s="190"/>
      <c r="J100" s="347"/>
      <c r="K100" s="653"/>
      <c r="L100" s="347"/>
      <c r="M100" s="648"/>
    </row>
    <row r="101" spans="1:18" ht="15.75" customHeight="1" x14ac:dyDescent="0.2">
      <c r="A101" s="11"/>
      <c r="B101" s="69" t="s">
        <v>15</v>
      </c>
      <c r="C101" s="670" t="s">
        <v>65</v>
      </c>
      <c r="D101" s="511">
        <v>2011</v>
      </c>
      <c r="E101" s="254" t="s">
        <v>12</v>
      </c>
      <c r="F101" s="11">
        <v>75</v>
      </c>
      <c r="G101" s="11">
        <v>74</v>
      </c>
      <c r="H101" s="98">
        <f>F101+G101</f>
        <v>149</v>
      </c>
      <c r="J101" s="347"/>
      <c r="K101" s="653"/>
      <c r="L101" s="347"/>
      <c r="M101" s="648"/>
    </row>
    <row r="102" spans="1:18" ht="15.75" customHeight="1" x14ac:dyDescent="0.2">
      <c r="A102" s="11"/>
      <c r="B102" s="70" t="s">
        <v>17</v>
      </c>
      <c r="C102" s="669" t="s">
        <v>64</v>
      </c>
      <c r="D102" s="10">
        <v>2011</v>
      </c>
      <c r="E102" s="19" t="s">
        <v>12</v>
      </c>
      <c r="F102" s="29">
        <v>65</v>
      </c>
      <c r="G102" s="29">
        <v>79</v>
      </c>
      <c r="H102" s="98">
        <f>F102+G102</f>
        <v>144</v>
      </c>
      <c r="J102" s="347"/>
      <c r="K102" s="653"/>
      <c r="L102" s="347"/>
      <c r="M102" s="648"/>
    </row>
    <row r="103" spans="1:18" s="211" customFormat="1" ht="15.75" customHeight="1" x14ac:dyDescent="0.2">
      <c r="A103" s="425"/>
      <c r="B103" s="120" t="s">
        <v>18</v>
      </c>
      <c r="C103" s="207" t="s">
        <v>145</v>
      </c>
      <c r="D103" s="22">
        <v>2013</v>
      </c>
      <c r="E103" s="1" t="s">
        <v>12</v>
      </c>
      <c r="F103" s="5">
        <v>50</v>
      </c>
      <c r="G103" s="5">
        <v>53</v>
      </c>
      <c r="H103" s="98">
        <f>F103+G103</f>
        <v>103</v>
      </c>
      <c r="I103" s="190"/>
      <c r="J103" s="488"/>
      <c r="K103" s="654"/>
      <c r="L103" s="488"/>
      <c r="M103" s="655"/>
    </row>
    <row r="104" spans="1:18" ht="13.5" customHeight="1" x14ac:dyDescent="0.2">
      <c r="A104" s="27"/>
      <c r="B104" s="597"/>
      <c r="C104" s="728" t="s">
        <v>50</v>
      </c>
      <c r="D104" s="729">
        <v>2012</v>
      </c>
      <c r="E104" s="728" t="s">
        <v>12</v>
      </c>
      <c r="F104" s="730"/>
      <c r="G104" s="730"/>
      <c r="H104" s="744" t="s">
        <v>143</v>
      </c>
      <c r="J104" s="347"/>
      <c r="K104" s="653"/>
      <c r="L104" s="347"/>
      <c r="M104" s="648"/>
    </row>
    <row r="105" spans="1:18" ht="13.5" customHeight="1" x14ac:dyDescent="0.2">
      <c r="A105" s="27"/>
      <c r="B105" s="167" t="s">
        <v>26</v>
      </c>
      <c r="C105" s="741"/>
      <c r="D105" s="742"/>
      <c r="E105" s="741"/>
      <c r="F105" s="742"/>
      <c r="G105" s="742"/>
      <c r="H105" s="168"/>
      <c r="J105" s="347"/>
      <c r="K105" s="653"/>
      <c r="L105" s="347"/>
      <c r="M105" s="648"/>
    </row>
    <row r="106" spans="1:18" ht="13.5" customHeight="1" x14ac:dyDescent="0.2">
      <c r="A106" s="27"/>
      <c r="B106" s="163" t="s">
        <v>14</v>
      </c>
      <c r="C106" s="161" t="s">
        <v>12</v>
      </c>
      <c r="D106" s="161"/>
      <c r="E106" s="161"/>
      <c r="F106" s="162"/>
      <c r="G106" s="162"/>
      <c r="H106" s="164">
        <f>SUM(H107:H109)</f>
        <v>507</v>
      </c>
      <c r="J106" s="347"/>
      <c r="K106" s="653"/>
      <c r="L106" s="347"/>
      <c r="M106" s="648"/>
    </row>
    <row r="107" spans="1:18" ht="15.75" customHeight="1" x14ac:dyDescent="0.2">
      <c r="A107" s="27"/>
      <c r="B107" s="86"/>
      <c r="C107" s="13" t="s">
        <v>63</v>
      </c>
      <c r="D107" s="14">
        <v>2011</v>
      </c>
      <c r="E107" s="13" t="s">
        <v>12</v>
      </c>
      <c r="F107" s="40">
        <v>90</v>
      </c>
      <c r="G107" s="40">
        <v>90</v>
      </c>
      <c r="H107" s="166">
        <f>F107+G107</f>
        <v>180</v>
      </c>
      <c r="J107" s="347"/>
      <c r="K107" s="653"/>
      <c r="L107" s="347"/>
      <c r="M107" s="648"/>
    </row>
    <row r="108" spans="1:18" s="211" customFormat="1" ht="16.5" customHeight="1" x14ac:dyDescent="0.2">
      <c r="A108" s="208"/>
      <c r="B108" s="86"/>
      <c r="C108" s="13" t="s">
        <v>122</v>
      </c>
      <c r="D108" s="14">
        <v>2012</v>
      </c>
      <c r="E108" s="13" t="s">
        <v>12</v>
      </c>
      <c r="F108" s="21">
        <v>89</v>
      </c>
      <c r="G108" s="21">
        <v>84</v>
      </c>
      <c r="H108" s="166">
        <f>F108+G108</f>
        <v>173</v>
      </c>
      <c r="I108" s="190"/>
      <c r="J108" s="488"/>
      <c r="K108" s="196"/>
      <c r="L108" s="197"/>
      <c r="M108" s="196"/>
      <c r="N108" s="196"/>
      <c r="O108" s="196"/>
      <c r="P108" s="242"/>
      <c r="Q108" s="242"/>
      <c r="R108" s="306"/>
    </row>
    <row r="109" spans="1:18" ht="16.5" customHeight="1" thickBot="1" x14ac:dyDescent="0.25">
      <c r="A109" s="27"/>
      <c r="B109" s="88"/>
      <c r="C109" s="101" t="s">
        <v>115</v>
      </c>
      <c r="D109" s="743">
        <v>2011</v>
      </c>
      <c r="E109" s="101" t="s">
        <v>12</v>
      </c>
      <c r="F109" s="102">
        <v>66</v>
      </c>
      <c r="G109" s="102">
        <v>88</v>
      </c>
      <c r="H109" s="737">
        <f>F109+G109</f>
        <v>154</v>
      </c>
      <c r="J109" s="347"/>
      <c r="K109" s="196"/>
      <c r="L109" s="73"/>
      <c r="M109" s="196"/>
      <c r="N109" s="47"/>
      <c r="O109" s="47"/>
      <c r="P109" s="26"/>
      <c r="Q109" s="26"/>
      <c r="R109" s="12"/>
    </row>
    <row r="110" spans="1:18" ht="16.5" customHeight="1" thickBot="1" x14ac:dyDescent="0.25">
      <c r="A110" s="27"/>
      <c r="C110" s="13"/>
      <c r="D110" s="84"/>
      <c r="E110" s="13"/>
      <c r="F110" s="21"/>
      <c r="G110" s="21"/>
      <c r="H110" s="165"/>
      <c r="J110" s="347"/>
      <c r="K110" s="196"/>
      <c r="L110" s="73"/>
      <c r="M110" s="196"/>
      <c r="N110" s="47"/>
      <c r="O110" s="47"/>
      <c r="P110" s="26"/>
      <c r="Q110" s="26"/>
      <c r="R110" s="12"/>
    </row>
    <row r="111" spans="1:18" ht="16.5" customHeight="1" x14ac:dyDescent="0.2">
      <c r="A111" s="27"/>
      <c r="B111" s="169" t="s">
        <v>136</v>
      </c>
      <c r="C111" s="170"/>
      <c r="D111" s="171"/>
      <c r="E111" s="172"/>
      <c r="F111" s="171"/>
      <c r="G111" s="171"/>
      <c r="H111" s="173" t="s">
        <v>6</v>
      </c>
      <c r="J111" s="347"/>
      <c r="K111" s="196"/>
      <c r="L111" s="73"/>
      <c r="M111" s="196"/>
      <c r="N111" s="196"/>
      <c r="O111" s="196"/>
      <c r="P111" s="26"/>
      <c r="Q111" s="26"/>
      <c r="R111" s="12"/>
    </row>
    <row r="112" spans="1:18" ht="16.5" customHeight="1" x14ac:dyDescent="0.2">
      <c r="A112" s="19"/>
      <c r="B112" s="67" t="s">
        <v>14</v>
      </c>
      <c r="C112" s="669" t="s">
        <v>40</v>
      </c>
      <c r="D112" s="10">
        <v>2009</v>
      </c>
      <c r="E112" s="19" t="s">
        <v>12</v>
      </c>
      <c r="F112" s="29">
        <v>80</v>
      </c>
      <c r="G112" s="29">
        <v>89</v>
      </c>
      <c r="H112" s="98">
        <f t="shared" ref="H112:H117" si="6">F112+G112</f>
        <v>169</v>
      </c>
      <c r="J112" s="347"/>
      <c r="K112" s="653"/>
      <c r="L112" s="347"/>
      <c r="M112" s="648"/>
    </row>
    <row r="113" spans="1:18" s="49" customFormat="1" ht="16.5" customHeight="1" x14ac:dyDescent="0.2">
      <c r="A113" s="19"/>
      <c r="B113" s="69" t="s">
        <v>15</v>
      </c>
      <c r="C113" s="106" t="s">
        <v>46</v>
      </c>
      <c r="D113" s="511">
        <v>2010</v>
      </c>
      <c r="E113" s="254" t="s">
        <v>12</v>
      </c>
      <c r="F113" s="11">
        <v>89</v>
      </c>
      <c r="G113" s="11">
        <v>79</v>
      </c>
      <c r="H113" s="98">
        <f t="shared" si="6"/>
        <v>168</v>
      </c>
      <c r="I113" s="158"/>
      <c r="J113" s="347"/>
      <c r="K113" s="653"/>
      <c r="L113" s="347"/>
      <c r="M113" s="648"/>
    </row>
    <row r="114" spans="1:18" ht="16.5" customHeight="1" x14ac:dyDescent="0.2">
      <c r="B114" s="70" t="s">
        <v>17</v>
      </c>
      <c r="C114" s="669" t="s">
        <v>60</v>
      </c>
      <c r="D114" s="10">
        <v>2009</v>
      </c>
      <c r="E114" s="254" t="s">
        <v>12</v>
      </c>
      <c r="F114" s="11">
        <v>74</v>
      </c>
      <c r="G114" s="11">
        <v>75</v>
      </c>
      <c r="H114" s="98">
        <f t="shared" si="6"/>
        <v>149</v>
      </c>
      <c r="J114" s="347"/>
      <c r="K114" s="653"/>
      <c r="L114" s="347"/>
      <c r="M114" s="648"/>
    </row>
    <row r="115" spans="1:18" ht="16.5" customHeight="1" x14ac:dyDescent="0.2">
      <c r="B115" s="120" t="s">
        <v>18</v>
      </c>
      <c r="C115" s="214" t="s">
        <v>120</v>
      </c>
      <c r="D115" s="740">
        <v>2010</v>
      </c>
      <c r="E115" s="9" t="s">
        <v>12</v>
      </c>
      <c r="F115" s="26">
        <v>71</v>
      </c>
      <c r="G115" s="26">
        <v>75</v>
      </c>
      <c r="H115" s="98">
        <f t="shared" si="6"/>
        <v>146</v>
      </c>
      <c r="J115" s="347"/>
      <c r="K115" s="653"/>
      <c r="L115" s="347"/>
      <c r="M115" s="648"/>
    </row>
    <row r="116" spans="1:18" ht="16.5" customHeight="1" x14ac:dyDescent="0.2">
      <c r="B116" s="120" t="s">
        <v>19</v>
      </c>
      <c r="C116" s="207" t="s">
        <v>67</v>
      </c>
      <c r="D116" s="512">
        <v>2009</v>
      </c>
      <c r="E116" s="9" t="s">
        <v>12</v>
      </c>
      <c r="F116" s="27">
        <v>76</v>
      </c>
      <c r="G116" s="27">
        <v>57</v>
      </c>
      <c r="H116" s="98">
        <f t="shared" si="6"/>
        <v>133</v>
      </c>
      <c r="J116" s="347"/>
      <c r="K116" s="653"/>
      <c r="L116" s="347"/>
      <c r="M116" s="648"/>
    </row>
    <row r="117" spans="1:18" ht="16.5" customHeight="1" thickBot="1" x14ac:dyDescent="0.25">
      <c r="B117" s="120" t="s">
        <v>45</v>
      </c>
      <c r="C117" s="142" t="s">
        <v>121</v>
      </c>
      <c r="D117" s="740">
        <v>2009</v>
      </c>
      <c r="E117" s="196" t="s">
        <v>12</v>
      </c>
      <c r="F117" s="26">
        <v>39</v>
      </c>
      <c r="G117" s="26">
        <v>30</v>
      </c>
      <c r="H117" s="98">
        <f t="shared" si="6"/>
        <v>69</v>
      </c>
      <c r="J117" s="347"/>
      <c r="K117" s="653"/>
      <c r="L117" s="347"/>
      <c r="M117" s="648"/>
    </row>
    <row r="118" spans="1:18" ht="16.5" customHeight="1" x14ac:dyDescent="0.2">
      <c r="A118" s="27"/>
      <c r="B118" s="169" t="s">
        <v>137</v>
      </c>
      <c r="C118" s="170"/>
      <c r="D118" s="171"/>
      <c r="E118" s="172"/>
      <c r="F118" s="171"/>
      <c r="G118" s="171"/>
      <c r="H118" s="173" t="s">
        <v>6</v>
      </c>
      <c r="J118" s="346"/>
      <c r="K118" s="653"/>
      <c r="L118" s="347"/>
      <c r="M118" s="648"/>
    </row>
    <row r="119" spans="1:18" ht="16.5" customHeight="1" x14ac:dyDescent="0.2">
      <c r="A119" s="27"/>
      <c r="B119" s="67" t="s">
        <v>14</v>
      </c>
      <c r="C119" s="35" t="s">
        <v>76</v>
      </c>
      <c r="D119" s="198">
        <v>2010</v>
      </c>
      <c r="E119" s="196" t="s">
        <v>21</v>
      </c>
      <c r="F119" s="26">
        <v>76</v>
      </c>
      <c r="G119" s="26">
        <v>78</v>
      </c>
      <c r="H119" s="98">
        <f>F119+G119</f>
        <v>154</v>
      </c>
      <c r="J119" s="346"/>
      <c r="K119" s="35"/>
      <c r="L119" s="197"/>
      <c r="M119" s="196"/>
      <c r="N119" s="47"/>
      <c r="O119" s="47"/>
      <c r="P119" s="26"/>
      <c r="Q119" s="26"/>
      <c r="R119" s="12"/>
    </row>
    <row r="120" spans="1:18" ht="16.5" customHeight="1" x14ac:dyDescent="0.2">
      <c r="A120" s="27"/>
      <c r="B120" s="69" t="s">
        <v>15</v>
      </c>
      <c r="C120" s="226" t="s">
        <v>119</v>
      </c>
      <c r="D120" s="514">
        <v>2009</v>
      </c>
      <c r="E120" s="196" t="s">
        <v>21</v>
      </c>
      <c r="F120" s="26">
        <v>69</v>
      </c>
      <c r="G120" s="26">
        <v>73</v>
      </c>
      <c r="H120" s="98">
        <f>F120+G120</f>
        <v>142</v>
      </c>
      <c r="J120" s="346"/>
      <c r="K120" s="226"/>
      <c r="L120" s="238"/>
      <c r="M120" s="196"/>
      <c r="N120" s="196"/>
      <c r="O120" s="196"/>
      <c r="P120" s="26"/>
      <c r="Q120" s="26"/>
      <c r="R120" s="12"/>
    </row>
    <row r="121" spans="1:18" x14ac:dyDescent="0.2">
      <c r="A121" s="27"/>
      <c r="B121" s="70" t="s">
        <v>17</v>
      </c>
      <c r="C121" s="207" t="s">
        <v>66</v>
      </c>
      <c r="D121" s="512">
        <v>2010</v>
      </c>
      <c r="E121" s="9" t="s">
        <v>12</v>
      </c>
      <c r="F121" s="11">
        <v>51</v>
      </c>
      <c r="G121" s="11">
        <v>59</v>
      </c>
      <c r="H121" s="98">
        <f t="shared" ref="H121:H122" si="7">F121+G121</f>
        <v>110</v>
      </c>
      <c r="J121" s="346"/>
      <c r="K121" s="653"/>
      <c r="L121" s="347"/>
      <c r="M121" s="648"/>
    </row>
    <row r="122" spans="1:18" ht="13.5" customHeight="1" x14ac:dyDescent="0.2">
      <c r="A122" s="27"/>
      <c r="B122" s="120" t="s">
        <v>18</v>
      </c>
      <c r="C122" s="207"/>
      <c r="D122" s="5"/>
      <c r="H122" s="98">
        <f t="shared" si="7"/>
        <v>0</v>
      </c>
      <c r="K122" s="13"/>
      <c r="L122" s="84"/>
      <c r="M122" s="15"/>
      <c r="N122" s="16"/>
      <c r="O122" s="16"/>
      <c r="P122" s="12"/>
    </row>
    <row r="123" spans="1:18" x14ac:dyDescent="0.2">
      <c r="A123" s="27"/>
      <c r="B123" s="167" t="s">
        <v>26</v>
      </c>
      <c r="C123" s="741"/>
      <c r="D123" s="742"/>
      <c r="E123" s="741"/>
      <c r="F123" s="742"/>
      <c r="G123" s="742"/>
      <c r="H123" s="168"/>
      <c r="K123" s="201"/>
      <c r="L123" s="252"/>
      <c r="M123" s="409"/>
      <c r="N123" s="16"/>
      <c r="O123" s="16"/>
      <c r="P123" s="12"/>
    </row>
    <row r="124" spans="1:18" x14ac:dyDescent="0.2">
      <c r="A124" s="479"/>
      <c r="B124" s="163" t="s">
        <v>14</v>
      </c>
      <c r="C124" s="161" t="s">
        <v>12</v>
      </c>
      <c r="D124" s="161"/>
      <c r="E124" s="161"/>
      <c r="F124" s="162"/>
      <c r="G124" s="162"/>
      <c r="H124" s="164">
        <f>SUM(H125:H127)</f>
        <v>486</v>
      </c>
      <c r="K124" s="253"/>
      <c r="L124" s="84"/>
      <c r="M124" s="15"/>
      <c r="N124" s="21"/>
      <c r="O124" s="21"/>
      <c r="P124" s="12"/>
    </row>
    <row r="125" spans="1:18" x14ac:dyDescent="0.2">
      <c r="A125" s="27"/>
      <c r="B125" s="86"/>
      <c r="C125" s="385" t="s">
        <v>40</v>
      </c>
      <c r="D125" s="14">
        <v>2009</v>
      </c>
      <c r="E125" s="13" t="s">
        <v>12</v>
      </c>
      <c r="F125" s="14">
        <v>80</v>
      </c>
      <c r="G125" s="14">
        <v>89</v>
      </c>
      <c r="H125" s="166">
        <f>F125+G125</f>
        <v>169</v>
      </c>
      <c r="K125" s="201"/>
      <c r="L125" s="252"/>
      <c r="M125" s="15"/>
      <c r="N125" s="16"/>
      <c r="O125" s="16"/>
      <c r="P125" s="12"/>
    </row>
    <row r="126" spans="1:18" x14ac:dyDescent="0.2">
      <c r="A126" s="27"/>
      <c r="B126" s="86"/>
      <c r="C126" s="253" t="s">
        <v>46</v>
      </c>
      <c r="D126" s="84">
        <v>2010</v>
      </c>
      <c r="E126" s="15" t="s">
        <v>12</v>
      </c>
      <c r="F126" s="21">
        <v>89</v>
      </c>
      <c r="G126" s="21">
        <v>79</v>
      </c>
      <c r="H126" s="166">
        <f>F126+G126</f>
        <v>168</v>
      </c>
      <c r="K126" s="13"/>
      <c r="L126" s="14"/>
      <c r="M126" s="13"/>
      <c r="N126" s="14"/>
      <c r="O126" s="14"/>
      <c r="P126" s="12"/>
    </row>
    <row r="127" spans="1:18" x14ac:dyDescent="0.2">
      <c r="A127" s="27"/>
      <c r="B127" s="86"/>
      <c r="C127" s="385" t="s">
        <v>60</v>
      </c>
      <c r="D127" s="14">
        <v>2009</v>
      </c>
      <c r="E127" s="15" t="s">
        <v>12</v>
      </c>
      <c r="F127" s="21">
        <v>74</v>
      </c>
      <c r="G127" s="21">
        <v>75</v>
      </c>
      <c r="H127" s="166">
        <f>F127+G127</f>
        <v>149</v>
      </c>
      <c r="K127" s="13"/>
      <c r="L127" s="14"/>
      <c r="M127" s="15"/>
      <c r="N127" s="21"/>
      <c r="O127" s="21"/>
      <c r="P127" s="12"/>
    </row>
    <row r="128" spans="1:18" ht="15" thickBot="1" x14ac:dyDescent="0.25">
      <c r="A128" s="398"/>
      <c r="B128" s="88"/>
      <c r="C128" s="159"/>
      <c r="D128" s="160"/>
      <c r="E128" s="159"/>
      <c r="F128" s="160"/>
      <c r="G128" s="160"/>
      <c r="H128" s="105"/>
      <c r="K128" s="203"/>
      <c r="L128" s="204"/>
      <c r="M128" s="199"/>
      <c r="N128" s="16"/>
      <c r="O128" s="16"/>
      <c r="P128" s="12"/>
    </row>
    <row r="129" spans="1:16" ht="14.45" customHeight="1" x14ac:dyDescent="0.2">
      <c r="A129" s="11"/>
      <c r="B129" s="11"/>
      <c r="C129" s="637"/>
      <c r="D129" s="270"/>
      <c r="E129" s="637"/>
      <c r="F129" s="208"/>
      <c r="G129" s="208"/>
      <c r="H129" s="12"/>
      <c r="K129" s="199"/>
      <c r="L129" s="50"/>
      <c r="M129" s="199"/>
      <c r="N129" s="16"/>
      <c r="O129" s="16"/>
      <c r="P129" s="12"/>
    </row>
    <row r="130" spans="1:16" ht="14.45" customHeight="1" x14ac:dyDescent="0.2">
      <c r="A130" s="11"/>
      <c r="B130" s="11"/>
      <c r="C130" s="637"/>
      <c r="D130" s="270"/>
      <c r="E130" s="637"/>
      <c r="F130" s="208"/>
      <c r="G130" s="208"/>
      <c r="H130" s="12"/>
      <c r="K130" s="199"/>
      <c r="L130" s="50"/>
      <c r="M130" s="199"/>
      <c r="N130" s="16"/>
      <c r="O130" s="16"/>
      <c r="P130" s="12"/>
    </row>
    <row r="131" spans="1:16" ht="14.45" customHeight="1" x14ac:dyDescent="0.2">
      <c r="A131" s="11"/>
      <c r="B131" s="11"/>
      <c r="C131" s="637"/>
      <c r="D131" s="636"/>
      <c r="E131" s="202"/>
      <c r="F131" s="208"/>
      <c r="G131" s="208"/>
      <c r="H131" s="12"/>
      <c r="K131" s="13"/>
      <c r="L131" s="14"/>
      <c r="M131" s="13"/>
      <c r="N131" s="21"/>
      <c r="O131" s="21"/>
      <c r="P131" s="12"/>
    </row>
    <row r="132" spans="1:16" ht="11.25" customHeight="1" x14ac:dyDescent="0.2">
      <c r="A132" s="27"/>
      <c r="B132" s="27"/>
      <c r="D132" s="33"/>
      <c r="E132" s="35"/>
      <c r="F132" s="27"/>
      <c r="G132" s="27"/>
      <c r="H132" s="12"/>
      <c r="K132" s="13"/>
      <c r="L132" s="14"/>
      <c r="M132" s="13"/>
      <c r="N132" s="14"/>
      <c r="O132" s="14"/>
      <c r="P132" s="12"/>
    </row>
    <row r="133" spans="1:16" ht="11.25" customHeight="1" x14ac:dyDescent="0.2">
      <c r="A133" s="27"/>
      <c r="B133" s="27"/>
      <c r="D133" s="33"/>
      <c r="E133" s="35"/>
      <c r="F133" s="27"/>
      <c r="G133" s="27"/>
      <c r="H133" s="12"/>
      <c r="K133" s="23"/>
      <c r="L133" s="14"/>
      <c r="M133" s="23"/>
    </row>
    <row r="134" spans="1:16" ht="15.75" customHeight="1" x14ac:dyDescent="0.2">
      <c r="A134" s="399"/>
      <c r="B134" s="399"/>
      <c r="C134" s="634"/>
      <c r="D134" s="194"/>
      <c r="E134" s="634"/>
      <c r="F134" s="194"/>
      <c r="G134" s="194"/>
      <c r="H134" s="194"/>
      <c r="K134" s="23"/>
      <c r="L134" s="14"/>
      <c r="M134" s="23"/>
    </row>
    <row r="135" spans="1:16" ht="13.9" customHeight="1" x14ac:dyDescent="0.2">
      <c r="A135" s="426"/>
      <c r="B135" s="426"/>
      <c r="C135" s="19"/>
      <c r="D135" s="19"/>
      <c r="E135" s="19"/>
      <c r="F135" s="29"/>
      <c r="G135" s="29"/>
      <c r="K135" s="13"/>
      <c r="L135" s="14"/>
      <c r="M135" s="23"/>
    </row>
    <row r="136" spans="1:16" ht="11.25" customHeight="1" x14ac:dyDescent="0.2">
      <c r="C136" s="203"/>
      <c r="D136" s="204"/>
      <c r="E136" s="203"/>
      <c r="F136" s="147"/>
      <c r="G136" s="147"/>
      <c r="H136" s="165"/>
      <c r="K136" s="13"/>
      <c r="L136" s="14"/>
      <c r="M136" s="13"/>
    </row>
    <row r="137" spans="1:16" ht="11.25" customHeight="1" x14ac:dyDescent="0.2">
      <c r="C137" s="203"/>
      <c r="D137" s="204"/>
      <c r="E137" s="203"/>
      <c r="F137" s="147"/>
      <c r="G137" s="147"/>
      <c r="H137" s="165"/>
      <c r="K137" s="23"/>
      <c r="L137" s="14"/>
      <c r="M137" s="13"/>
    </row>
    <row r="138" spans="1:16" ht="11.25" customHeight="1" x14ac:dyDescent="0.2">
      <c r="C138" s="203"/>
      <c r="D138" s="200"/>
      <c r="E138" s="199"/>
      <c r="F138" s="147"/>
      <c r="G138" s="147"/>
      <c r="H138" s="165"/>
      <c r="K138" s="203"/>
      <c r="L138" s="204"/>
      <c r="M138" s="203"/>
    </row>
    <row r="139" spans="1:16" ht="14.25" customHeight="1" x14ac:dyDescent="0.2">
      <c r="C139" s="13"/>
      <c r="D139" s="14"/>
      <c r="E139" s="13"/>
      <c r="F139" s="14"/>
      <c r="G139" s="14"/>
      <c r="H139" s="21"/>
      <c r="K139" s="203"/>
      <c r="L139" s="204"/>
      <c r="M139" s="203"/>
    </row>
    <row r="140" spans="1:16" ht="13.9" customHeight="1" x14ac:dyDescent="0.2">
      <c r="A140" s="19"/>
      <c r="B140" s="19"/>
      <c r="C140" s="19"/>
      <c r="D140" s="19"/>
      <c r="E140" s="19"/>
      <c r="F140" s="29"/>
      <c r="G140" s="29"/>
      <c r="K140" s="203"/>
      <c r="L140" s="200"/>
      <c r="M140" s="199"/>
    </row>
    <row r="141" spans="1:16" ht="11.25" customHeight="1" x14ac:dyDescent="0.2">
      <c r="C141" s="203"/>
      <c r="D141" s="204"/>
      <c r="E141" s="203"/>
      <c r="F141" s="147"/>
      <c r="G141" s="147"/>
      <c r="H141" s="165"/>
      <c r="K141" s="199"/>
      <c r="L141" s="200"/>
      <c r="M141" s="199"/>
    </row>
    <row r="142" spans="1:16" ht="11.25" customHeight="1" x14ac:dyDescent="0.2">
      <c r="C142" s="203"/>
      <c r="D142" s="204"/>
      <c r="E142" s="203"/>
      <c r="F142" s="147"/>
      <c r="G142" s="147"/>
      <c r="H142" s="165"/>
      <c r="K142" s="210"/>
      <c r="L142" s="147"/>
      <c r="M142" s="210"/>
    </row>
    <row r="143" spans="1:16" ht="11.25" customHeight="1" x14ac:dyDescent="0.2">
      <c r="C143" s="210"/>
      <c r="D143" s="147"/>
      <c r="E143" s="210"/>
      <c r="F143" s="147"/>
      <c r="G143" s="147"/>
      <c r="H143" s="165"/>
      <c r="K143" s="199"/>
      <c r="L143" s="200"/>
      <c r="M143" s="199"/>
    </row>
    <row r="144" spans="1:16" ht="13.5" customHeight="1" x14ac:dyDescent="0.2">
      <c r="C144" s="13"/>
      <c r="D144" s="14"/>
      <c r="E144" s="13"/>
      <c r="F144" s="14"/>
      <c r="G144" s="14"/>
      <c r="H144" s="21"/>
      <c r="K144" s="199"/>
      <c r="L144" s="200"/>
      <c r="M144" s="199"/>
    </row>
    <row r="145" spans="1:13" ht="13.9" customHeight="1" x14ac:dyDescent="0.2">
      <c r="A145" s="19"/>
      <c r="B145" s="19"/>
      <c r="C145" s="19"/>
      <c r="D145" s="19"/>
      <c r="E145" s="19"/>
      <c r="F145" s="29"/>
      <c r="G145" s="29"/>
      <c r="K145" s="199"/>
      <c r="L145" s="200"/>
      <c r="M145" s="199"/>
    </row>
    <row r="146" spans="1:13" ht="13.5" customHeight="1" x14ac:dyDescent="0.2">
      <c r="C146" s="13"/>
      <c r="D146" s="16"/>
      <c r="E146" s="23"/>
      <c r="F146" s="14"/>
      <c r="G146" s="14"/>
      <c r="H146" s="165"/>
      <c r="K146" s="199"/>
      <c r="L146" s="200"/>
      <c r="M146" s="199"/>
    </row>
    <row r="147" spans="1:13" ht="13.5" customHeight="1" x14ac:dyDescent="0.2">
      <c r="C147" s="13"/>
      <c r="D147" s="16"/>
      <c r="E147" s="23"/>
      <c r="F147" s="14"/>
      <c r="G147" s="14"/>
      <c r="H147" s="165"/>
      <c r="K147" s="199"/>
      <c r="L147" s="200"/>
      <c r="M147" s="199"/>
    </row>
    <row r="148" spans="1:13" ht="13.5" customHeight="1" x14ac:dyDescent="0.2">
      <c r="C148" s="13"/>
      <c r="D148" s="16"/>
      <c r="E148" s="23"/>
      <c r="F148" s="14"/>
      <c r="G148" s="14"/>
      <c r="H148" s="165"/>
      <c r="K148" s="199"/>
      <c r="L148" s="200"/>
      <c r="M148" s="199"/>
    </row>
    <row r="149" spans="1:13" ht="13.5" customHeight="1" x14ac:dyDescent="0.2">
      <c r="C149" s="13"/>
      <c r="D149" s="14"/>
      <c r="E149" s="13"/>
      <c r="F149" s="14"/>
      <c r="G149" s="14"/>
      <c r="H149" s="21"/>
      <c r="K149" s="199"/>
      <c r="L149" s="200"/>
      <c r="M149" s="199"/>
    </row>
    <row r="150" spans="1:13" ht="14.45" customHeight="1" x14ac:dyDescent="0.2">
      <c r="A150" s="19"/>
      <c r="B150" s="19"/>
      <c r="C150" s="19"/>
      <c r="D150" s="19"/>
      <c r="E150" s="19"/>
      <c r="F150" s="29"/>
      <c r="G150" s="29"/>
      <c r="K150" s="199"/>
      <c r="L150" s="200"/>
      <c r="M150" s="199"/>
    </row>
    <row r="151" spans="1:13" ht="13.5" customHeight="1" x14ac:dyDescent="0.2">
      <c r="C151" s="13"/>
      <c r="D151" s="14"/>
      <c r="E151" s="23"/>
      <c r="F151" s="14"/>
      <c r="G151" s="14"/>
      <c r="H151" s="165"/>
      <c r="K151" s="199"/>
      <c r="L151" s="200"/>
      <c r="M151" s="199"/>
    </row>
    <row r="152" spans="1:13" ht="13.5" customHeight="1" x14ac:dyDescent="0.2">
      <c r="C152" s="13"/>
      <c r="D152" s="14"/>
      <c r="E152" s="13"/>
      <c r="F152" s="14"/>
      <c r="G152" s="14"/>
      <c r="H152" s="165"/>
      <c r="K152" s="199"/>
      <c r="L152" s="200"/>
      <c r="M152" s="199"/>
    </row>
    <row r="153" spans="1:13" ht="13.5" customHeight="1" x14ac:dyDescent="0.2">
      <c r="C153" s="23"/>
      <c r="D153" s="14"/>
      <c r="E153" s="13"/>
      <c r="F153" s="14"/>
      <c r="G153" s="14"/>
      <c r="H153" s="165"/>
      <c r="K153" s="199"/>
      <c r="L153" s="200"/>
      <c r="M153" s="199"/>
    </row>
    <row r="154" spans="1:13" ht="11.25" customHeight="1" x14ac:dyDescent="0.2">
      <c r="C154" s="13"/>
      <c r="D154" s="14"/>
      <c r="E154" s="13"/>
      <c r="F154" s="21"/>
      <c r="G154" s="21"/>
      <c r="H154" s="21"/>
      <c r="K154" s="13"/>
      <c r="L154" s="16"/>
      <c r="M154" s="23"/>
    </row>
    <row r="155" spans="1:13" ht="11.25" customHeight="1" x14ac:dyDescent="0.2">
      <c r="C155" s="13"/>
      <c r="D155" s="14"/>
      <c r="E155" s="13"/>
      <c r="F155" s="14"/>
      <c r="G155" s="14"/>
      <c r="H155" s="21"/>
      <c r="K155" s="13"/>
      <c r="L155" s="16"/>
      <c r="M155" s="23"/>
    </row>
    <row r="156" spans="1:13" ht="12.6" customHeight="1" x14ac:dyDescent="0.2">
      <c r="A156" s="112"/>
      <c r="B156" s="112"/>
      <c r="C156" s="103"/>
      <c r="D156" s="635"/>
      <c r="E156" s="112"/>
      <c r="F156" s="635"/>
      <c r="G156" s="635"/>
      <c r="H156" s="195"/>
      <c r="K156" s="13"/>
      <c r="L156" s="16"/>
      <c r="M156" s="23"/>
    </row>
    <row r="157" spans="1:13" ht="13.15" customHeight="1" x14ac:dyDescent="0.2">
      <c r="A157" s="11"/>
      <c r="B157" s="11"/>
      <c r="C157" s="39"/>
      <c r="D157" s="480"/>
      <c r="E157" s="39"/>
      <c r="F157" s="208"/>
      <c r="G157" s="208"/>
      <c r="H157" s="12"/>
      <c r="K157" s="108"/>
      <c r="L157" s="108"/>
      <c r="M157" s="108"/>
    </row>
    <row r="158" spans="1:13" ht="13.15" customHeight="1" x14ac:dyDescent="0.2">
      <c r="A158" s="11"/>
      <c r="B158" s="11"/>
      <c r="D158" s="22"/>
      <c r="H158" s="12"/>
      <c r="K158" s="108"/>
      <c r="L158" s="108"/>
      <c r="M158" s="108"/>
    </row>
    <row r="159" spans="1:13" s="104" customFormat="1" ht="13.15" customHeight="1" x14ac:dyDescent="0.2">
      <c r="A159" s="11"/>
      <c r="B159" s="11"/>
      <c r="C159" s="39"/>
      <c r="D159" s="480"/>
      <c r="E159" s="39"/>
      <c r="F159" s="208"/>
      <c r="G159" s="208"/>
      <c r="H159" s="12"/>
      <c r="I159" s="190"/>
      <c r="J159" s="103"/>
      <c r="K159" s="108"/>
      <c r="L159" s="108"/>
      <c r="M159" s="108"/>
    </row>
    <row r="160" spans="1:13" ht="13.15" customHeight="1" x14ac:dyDescent="0.2">
      <c r="A160" s="27"/>
      <c r="B160" s="27"/>
      <c r="C160" s="39"/>
      <c r="D160" s="480"/>
      <c r="E160" s="39"/>
      <c r="F160" s="208"/>
      <c r="G160" s="208"/>
      <c r="H160" s="12"/>
      <c r="K160" s="108"/>
      <c r="L160" s="108"/>
      <c r="M160" s="108"/>
    </row>
    <row r="161" spans="1:13" ht="13.15" customHeight="1" x14ac:dyDescent="0.2">
      <c r="A161" s="27"/>
      <c r="B161" s="27"/>
      <c r="D161" s="22"/>
      <c r="H161" s="12"/>
      <c r="K161" s="203"/>
      <c r="L161" s="204"/>
      <c r="M161" s="203"/>
    </row>
    <row r="162" spans="1:13" ht="13.15" customHeight="1" x14ac:dyDescent="0.2">
      <c r="A162" s="27"/>
      <c r="B162" s="27"/>
      <c r="C162" s="108"/>
      <c r="D162" s="209"/>
      <c r="E162" s="108"/>
      <c r="F162" s="208"/>
      <c r="G162" s="208"/>
      <c r="H162" s="12"/>
      <c r="K162" s="210"/>
      <c r="L162" s="147"/>
      <c r="M162" s="210"/>
    </row>
    <row r="163" spans="1:13" ht="13.15" customHeight="1" x14ac:dyDescent="0.2">
      <c r="A163" s="27"/>
      <c r="B163" s="27"/>
      <c r="D163" s="22"/>
      <c r="H163" s="12"/>
      <c r="K163" s="210"/>
      <c r="L163" s="147"/>
      <c r="M163" s="210"/>
    </row>
    <row r="164" spans="1:13" ht="13.15" customHeight="1" x14ac:dyDescent="0.2">
      <c r="A164" s="27"/>
      <c r="B164" s="27"/>
      <c r="D164" s="22"/>
      <c r="H164" s="12"/>
      <c r="K164" s="203"/>
      <c r="L164" s="200"/>
      <c r="M164" s="199"/>
    </row>
    <row r="165" spans="1:13" ht="14.25" x14ac:dyDescent="0.2">
      <c r="A165" s="112"/>
      <c r="B165" s="112"/>
      <c r="C165" s="103"/>
      <c r="D165" s="635"/>
      <c r="E165" s="112"/>
      <c r="F165" s="635"/>
      <c r="G165" s="635"/>
      <c r="H165" s="195"/>
      <c r="K165" s="28"/>
      <c r="M165" s="174"/>
    </row>
    <row r="166" spans="1:13" x14ac:dyDescent="0.2">
      <c r="A166" s="11"/>
      <c r="B166" s="11"/>
      <c r="D166" s="22"/>
      <c r="H166" s="12"/>
      <c r="K166" s="28"/>
      <c r="M166" s="174"/>
    </row>
    <row r="167" spans="1:13" x14ac:dyDescent="0.2">
      <c r="A167" s="11"/>
      <c r="B167" s="11"/>
      <c r="D167" s="22"/>
      <c r="F167" s="11"/>
      <c r="G167" s="11"/>
      <c r="H167" s="12"/>
    </row>
    <row r="168" spans="1:13" x14ac:dyDescent="0.2">
      <c r="A168" s="11"/>
      <c r="B168" s="11"/>
      <c r="D168" s="22"/>
      <c r="H168" s="12"/>
    </row>
    <row r="169" spans="1:13" x14ac:dyDescent="0.2">
      <c r="A169" s="427"/>
      <c r="B169" s="427"/>
      <c r="D169" s="5"/>
      <c r="F169" s="27"/>
      <c r="G169" s="27"/>
      <c r="H169" s="12"/>
    </row>
    <row r="170" spans="1:13" x14ac:dyDescent="0.2">
      <c r="A170" s="399"/>
      <c r="B170" s="399"/>
      <c r="C170" s="634"/>
      <c r="D170" s="194"/>
      <c r="E170" s="634"/>
      <c r="F170" s="194"/>
      <c r="G170" s="194"/>
      <c r="H170" s="194"/>
    </row>
    <row r="171" spans="1:13" x14ac:dyDescent="0.2">
      <c r="A171" s="19"/>
      <c r="B171" s="19"/>
      <c r="C171" s="19"/>
      <c r="D171" s="19"/>
      <c r="E171" s="19"/>
      <c r="F171" s="29"/>
      <c r="G171" s="29"/>
    </row>
    <row r="172" spans="1:13" ht="15.75" customHeight="1" x14ac:dyDescent="0.2">
      <c r="C172" s="201"/>
      <c r="D172" s="50"/>
      <c r="E172" s="201"/>
      <c r="F172" s="147"/>
      <c r="G172" s="147"/>
      <c r="H172" s="165"/>
      <c r="K172" s="13"/>
      <c r="L172" s="14"/>
      <c r="M172" s="13"/>
    </row>
    <row r="173" spans="1:13" ht="11.25" customHeight="1" x14ac:dyDescent="0.2">
      <c r="C173" s="201"/>
      <c r="D173" s="50"/>
      <c r="E173" s="201"/>
      <c r="F173" s="147"/>
      <c r="G173" s="147"/>
      <c r="H173" s="165"/>
      <c r="K173" s="13"/>
      <c r="L173" s="14"/>
      <c r="M173" s="13"/>
    </row>
    <row r="174" spans="1:13" ht="11.25" customHeight="1" x14ac:dyDescent="0.2">
      <c r="C174" s="201"/>
      <c r="D174" s="50"/>
      <c r="E174" s="201"/>
      <c r="F174" s="147"/>
      <c r="G174" s="147"/>
      <c r="H174" s="165"/>
      <c r="K174" s="13"/>
      <c r="L174" s="14"/>
      <c r="M174" s="13"/>
    </row>
    <row r="175" spans="1:13" ht="11.25" customHeight="1" x14ac:dyDescent="0.2">
      <c r="K175" s="201"/>
      <c r="L175" s="50"/>
      <c r="M175" s="201"/>
    </row>
    <row r="176" spans="1:13" x14ac:dyDescent="0.2">
      <c r="A176" s="19"/>
      <c r="B176" s="19"/>
      <c r="C176" s="19"/>
      <c r="D176" s="19"/>
      <c r="E176" s="19"/>
      <c r="F176" s="29"/>
      <c r="G176" s="29"/>
      <c r="K176" s="201"/>
      <c r="L176" s="50"/>
      <c r="M176" s="201"/>
    </row>
    <row r="177" spans="1:13" x14ac:dyDescent="0.2">
      <c r="C177" s="13"/>
      <c r="D177" s="14"/>
      <c r="E177" s="13"/>
      <c r="F177" s="14"/>
      <c r="G177" s="14"/>
      <c r="H177" s="165"/>
      <c r="K177" s="201"/>
      <c r="L177" s="50"/>
      <c r="M177" s="201"/>
    </row>
    <row r="178" spans="1:13" x14ac:dyDescent="0.2">
      <c r="C178" s="13"/>
      <c r="D178" s="14"/>
      <c r="E178" s="13"/>
      <c r="F178" s="14"/>
      <c r="G178" s="14"/>
      <c r="H178" s="165"/>
      <c r="K178" s="210"/>
      <c r="L178" s="147"/>
      <c r="M178" s="210"/>
    </row>
    <row r="179" spans="1:13" x14ac:dyDescent="0.2">
      <c r="C179" s="13"/>
      <c r="D179" s="14"/>
      <c r="E179" s="13"/>
      <c r="F179" s="14"/>
      <c r="G179" s="14"/>
      <c r="H179" s="165"/>
      <c r="K179" s="13"/>
      <c r="L179" s="14"/>
      <c r="M179" s="13"/>
    </row>
    <row r="180" spans="1:13" x14ac:dyDescent="0.2">
      <c r="A180" s="133"/>
      <c r="B180" s="133"/>
      <c r="D180" s="5"/>
      <c r="H180" s="5"/>
      <c r="J180" s="5"/>
      <c r="K180" s="13"/>
      <c r="L180" s="14"/>
      <c r="M180" s="13"/>
    </row>
    <row r="181" spans="1:13" x14ac:dyDescent="0.2">
      <c r="A181" s="133"/>
      <c r="B181" s="133"/>
      <c r="D181" s="5"/>
      <c r="H181" s="5"/>
      <c r="J181" s="5"/>
    </row>
    <row r="182" spans="1:13" x14ac:dyDescent="0.2">
      <c r="A182" s="133"/>
      <c r="B182" s="133"/>
      <c r="D182" s="5"/>
      <c r="H182" s="5"/>
      <c r="J182" s="5"/>
    </row>
    <row r="183" spans="1:13" x14ac:dyDescent="0.2">
      <c r="A183" s="133"/>
      <c r="B183" s="133"/>
      <c r="D183" s="5"/>
      <c r="J183" s="5"/>
    </row>
    <row r="184" spans="1:13" x14ac:dyDescent="0.2">
      <c r="D184" s="5"/>
    </row>
    <row r="185" spans="1:13" x14ac:dyDescent="0.2">
      <c r="D185" s="5"/>
    </row>
    <row r="186" spans="1:13" x14ac:dyDescent="0.2">
      <c r="A186" s="133"/>
      <c r="B186" s="133"/>
      <c r="D186" s="5"/>
      <c r="H186" s="5"/>
      <c r="J186" s="5"/>
    </row>
    <row r="187" spans="1:13" x14ac:dyDescent="0.2">
      <c r="A187" s="133"/>
      <c r="B187" s="133"/>
      <c r="D187" s="5"/>
      <c r="J187" s="5"/>
    </row>
    <row r="188" spans="1:13" x14ac:dyDescent="0.2">
      <c r="A188" s="133"/>
      <c r="B188" s="133"/>
      <c r="D188" s="5"/>
      <c r="J188" s="5"/>
    </row>
  </sheetData>
  <sortState xmlns:xlrd2="http://schemas.microsoft.com/office/spreadsheetml/2017/richdata2" ref="C112:H117">
    <sortCondition descending="1" ref="H112:H117"/>
  </sortState>
  <phoneticPr fontId="51" type="noConversion"/>
  <pageMargins left="0.23622047244094491" right="0" top="0.15748031496062992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4"/>
  <sheetViews>
    <sheetView zoomScale="106" zoomScaleNormal="106" workbookViewId="0">
      <selection activeCell="K115" sqref="K115"/>
    </sheetView>
  </sheetViews>
  <sheetFormatPr defaultRowHeight="12.75" x14ac:dyDescent="0.2"/>
  <cols>
    <col min="1" max="1" width="4.5703125" style="1" customWidth="1"/>
    <col min="2" max="2" width="6.42578125" customWidth="1"/>
    <col min="3" max="3" width="26" customWidth="1"/>
    <col min="4" max="4" width="6.140625" style="638" customWidth="1"/>
    <col min="5" max="5" width="19.28515625" customWidth="1"/>
    <col min="6" max="7" width="7.5703125" customWidth="1"/>
    <col min="8" max="8" width="10.140625" customWidth="1"/>
    <col min="9" max="9" width="8.5703125" style="13" customWidth="1"/>
    <col min="10" max="10" width="20.7109375" style="1" customWidth="1"/>
    <col min="11" max="11" width="6.7109375" style="1" customWidth="1"/>
    <col min="12" max="12" width="15.28515625" style="5" customWidth="1"/>
  </cols>
  <sheetData>
    <row r="1" spans="1:13" ht="13.5" thickBot="1" x14ac:dyDescent="0.25"/>
    <row r="2" spans="1:13" ht="15" x14ac:dyDescent="0.2">
      <c r="A2" s="422"/>
      <c r="B2" s="373" t="s">
        <v>162</v>
      </c>
      <c r="C2" s="78"/>
      <c r="D2" s="79"/>
      <c r="E2" s="79"/>
      <c r="F2" s="80"/>
      <c r="G2" s="80"/>
      <c r="H2" s="81"/>
      <c r="I2"/>
      <c r="J2"/>
      <c r="K2"/>
      <c r="L2"/>
    </row>
    <row r="3" spans="1:13" x14ac:dyDescent="0.2">
      <c r="A3" s="74"/>
      <c r="B3" s="82"/>
      <c r="C3" s="42" t="s">
        <v>163</v>
      </c>
      <c r="D3" s="43"/>
      <c r="E3" s="43"/>
      <c r="F3" s="44"/>
      <c r="G3" s="44"/>
      <c r="H3" s="83"/>
      <c r="I3"/>
      <c r="J3"/>
      <c r="K3"/>
      <c r="L3"/>
    </row>
    <row r="4" spans="1:13" ht="13.5" thickBot="1" x14ac:dyDescent="0.25">
      <c r="A4" s="74"/>
      <c r="B4" s="93"/>
      <c r="C4" s="94"/>
      <c r="D4" s="94"/>
      <c r="E4" s="94"/>
      <c r="F4" s="95"/>
      <c r="G4" s="95"/>
      <c r="H4" s="96"/>
      <c r="I4"/>
      <c r="J4"/>
      <c r="K4"/>
      <c r="L4"/>
    </row>
    <row r="5" spans="1:13" ht="14.25" hidden="1" x14ac:dyDescent="0.2">
      <c r="A5" s="423"/>
      <c r="B5" s="186" t="s">
        <v>165</v>
      </c>
      <c r="C5" s="187"/>
      <c r="D5" s="188"/>
      <c r="E5" s="188"/>
      <c r="F5" s="188"/>
      <c r="G5" s="188"/>
      <c r="H5" s="800" t="s">
        <v>6</v>
      </c>
      <c r="I5" s="52"/>
    </row>
    <row r="6" spans="1:13" hidden="1" x14ac:dyDescent="0.2">
      <c r="A6" s="11"/>
      <c r="B6" s="67" t="s">
        <v>14</v>
      </c>
      <c r="C6" s="798" t="s">
        <v>69</v>
      </c>
      <c r="D6" s="645">
        <v>2013</v>
      </c>
      <c r="E6" s="202" t="s">
        <v>21</v>
      </c>
      <c r="F6" s="73">
        <v>75</v>
      </c>
      <c r="G6" s="26">
        <v>69</v>
      </c>
      <c r="H6" s="673">
        <f t="shared" ref="H6:H11" si="0">SUM(F6:G6)</f>
        <v>144</v>
      </c>
      <c r="I6" s="1"/>
      <c r="J6" s="199"/>
      <c r="K6" s="200"/>
      <c r="L6" s="199"/>
      <c r="M6" s="12"/>
    </row>
    <row r="7" spans="1:13" hidden="1" x14ac:dyDescent="0.2">
      <c r="A7" s="11"/>
      <c r="B7" s="69" t="s">
        <v>15</v>
      </c>
      <c r="C7" s="798" t="s">
        <v>92</v>
      </c>
      <c r="D7" s="645">
        <v>2013</v>
      </c>
      <c r="E7" s="202" t="s">
        <v>21</v>
      </c>
      <c r="F7" s="73">
        <v>69</v>
      </c>
      <c r="G7" s="26">
        <v>70</v>
      </c>
      <c r="H7" s="673">
        <f t="shared" si="0"/>
        <v>139</v>
      </c>
      <c r="I7" s="1"/>
      <c r="J7" s="199"/>
      <c r="K7" s="200"/>
      <c r="L7" s="199"/>
      <c r="M7" s="12"/>
    </row>
    <row r="8" spans="1:13" hidden="1" x14ac:dyDescent="0.2">
      <c r="A8" s="11"/>
      <c r="B8" s="70" t="s">
        <v>17</v>
      </c>
      <c r="C8" s="798" t="s">
        <v>70</v>
      </c>
      <c r="D8" s="645">
        <v>2014</v>
      </c>
      <c r="E8" s="202" t="s">
        <v>7</v>
      </c>
      <c r="F8" s="73">
        <v>60</v>
      </c>
      <c r="G8" s="26">
        <v>68</v>
      </c>
      <c r="H8" s="673">
        <f t="shared" si="0"/>
        <v>128</v>
      </c>
      <c r="I8" s="18"/>
      <c r="J8" s="199"/>
      <c r="K8" s="200"/>
      <c r="L8" s="199"/>
      <c r="M8" s="12"/>
    </row>
    <row r="9" spans="1:13" hidden="1" x14ac:dyDescent="0.2">
      <c r="A9" s="424"/>
      <c r="B9" s="132" t="s">
        <v>18</v>
      </c>
      <c r="C9" s="799" t="s">
        <v>94</v>
      </c>
      <c r="D9" s="198">
        <v>2015</v>
      </c>
      <c r="E9" s="196" t="s">
        <v>7</v>
      </c>
      <c r="F9" s="73">
        <v>62</v>
      </c>
      <c r="G9" s="26">
        <v>60</v>
      </c>
      <c r="H9" s="673">
        <f t="shared" si="0"/>
        <v>122</v>
      </c>
      <c r="I9" s="35"/>
      <c r="J9" s="199"/>
      <c r="K9" s="200"/>
      <c r="L9" s="199"/>
      <c r="M9" s="12"/>
    </row>
    <row r="10" spans="1:13" ht="14.25" hidden="1" x14ac:dyDescent="0.2">
      <c r="A10" s="424"/>
      <c r="B10" s="132" t="s">
        <v>19</v>
      </c>
      <c r="C10" s="799" t="s">
        <v>61</v>
      </c>
      <c r="D10" s="198">
        <v>2014</v>
      </c>
      <c r="E10" s="196" t="s">
        <v>7</v>
      </c>
      <c r="F10" s="73">
        <v>57</v>
      </c>
      <c r="G10" s="26">
        <v>42</v>
      </c>
      <c r="H10" s="673">
        <f t="shared" si="0"/>
        <v>99</v>
      </c>
      <c r="I10" s="52"/>
      <c r="J10" s="199"/>
      <c r="K10" s="200"/>
      <c r="L10" s="199"/>
      <c r="M10" s="12"/>
    </row>
    <row r="11" spans="1:13" ht="14.25" hidden="1" x14ac:dyDescent="0.2">
      <c r="A11" s="424"/>
      <c r="B11" s="132" t="s">
        <v>45</v>
      </c>
      <c r="C11" s="799" t="s">
        <v>93</v>
      </c>
      <c r="D11" s="198">
        <v>2013</v>
      </c>
      <c r="E11" s="196" t="s">
        <v>21</v>
      </c>
      <c r="F11" s="26">
        <v>43</v>
      </c>
      <c r="G11" s="26">
        <v>48</v>
      </c>
      <c r="H11" s="673">
        <f t="shared" si="0"/>
        <v>91</v>
      </c>
      <c r="I11" s="52"/>
      <c r="J11" s="199"/>
      <c r="K11" s="200"/>
      <c r="L11" s="199"/>
      <c r="M11" s="12"/>
    </row>
    <row r="12" spans="1:13" ht="14.25" hidden="1" x14ac:dyDescent="0.2">
      <c r="A12" s="424"/>
      <c r="B12" s="132"/>
      <c r="C12" s="799"/>
      <c r="D12" s="197"/>
      <c r="E12" s="196"/>
      <c r="F12" s="26"/>
      <c r="G12" s="26"/>
      <c r="H12" s="673"/>
      <c r="I12" s="52"/>
      <c r="K12" s="5"/>
      <c r="L12" s="1"/>
    </row>
    <row r="13" spans="1:13" ht="14.25" hidden="1" x14ac:dyDescent="0.2">
      <c r="A13" s="424"/>
      <c r="B13" s="132"/>
      <c r="C13" s="799"/>
      <c r="D13" s="197"/>
      <c r="E13" s="196"/>
      <c r="F13" s="26"/>
      <c r="G13" s="26"/>
      <c r="H13" s="673"/>
      <c r="I13" s="52"/>
      <c r="L13" s="1"/>
    </row>
    <row r="14" spans="1:13" ht="14.25" hidden="1" x14ac:dyDescent="0.2">
      <c r="A14" s="424"/>
      <c r="B14" s="276" t="s">
        <v>26</v>
      </c>
      <c r="C14" s="277"/>
      <c r="D14" s="278"/>
      <c r="E14" s="277"/>
      <c r="F14" s="278"/>
      <c r="G14" s="278"/>
      <c r="H14" s="279"/>
      <c r="I14" s="107"/>
      <c r="L14" s="1"/>
    </row>
    <row r="15" spans="1:13" ht="14.25" hidden="1" x14ac:dyDescent="0.2">
      <c r="A15" s="424"/>
      <c r="B15" s="163" t="s">
        <v>14</v>
      </c>
      <c r="C15" s="161" t="s">
        <v>21</v>
      </c>
      <c r="D15" s="162"/>
      <c r="E15" s="161"/>
      <c r="F15" s="162"/>
      <c r="G15" s="162"/>
      <c r="H15" s="164">
        <f>SUM(H16:H18)</f>
        <v>374</v>
      </c>
      <c r="I15" s="107"/>
      <c r="L15" s="1"/>
    </row>
    <row r="16" spans="1:13" ht="14.25" hidden="1" x14ac:dyDescent="0.2">
      <c r="A16" s="424"/>
      <c r="B16" s="86"/>
      <c r="C16" s="199" t="s">
        <v>69</v>
      </c>
      <c r="D16" s="200">
        <v>2013</v>
      </c>
      <c r="E16" s="199" t="s">
        <v>175</v>
      </c>
      <c r="F16" s="50">
        <v>75</v>
      </c>
      <c r="G16" s="16">
        <v>69</v>
      </c>
      <c r="H16" s="166">
        <f>F16+G16</f>
        <v>144</v>
      </c>
      <c r="I16" s="107"/>
      <c r="L16" s="1"/>
    </row>
    <row r="17" spans="1:13" hidden="1" x14ac:dyDescent="0.2">
      <c r="A17" s="424"/>
      <c r="B17" s="86"/>
      <c r="C17" s="199" t="s">
        <v>92</v>
      </c>
      <c r="D17" s="200">
        <v>2013</v>
      </c>
      <c r="E17" s="199" t="s">
        <v>175</v>
      </c>
      <c r="F17" s="50">
        <v>69</v>
      </c>
      <c r="G17" s="16">
        <v>70</v>
      </c>
      <c r="H17" s="166">
        <f>F17+G17</f>
        <v>139</v>
      </c>
      <c r="I17" s="1"/>
      <c r="K17" s="197"/>
      <c r="L17" s="196"/>
    </row>
    <row r="18" spans="1:13" ht="14.25" hidden="1" x14ac:dyDescent="0.2">
      <c r="A18" s="19"/>
      <c r="B18" s="86"/>
      <c r="C18" s="199" t="s">
        <v>93</v>
      </c>
      <c r="D18" s="200">
        <v>2013</v>
      </c>
      <c r="E18" s="199" t="s">
        <v>175</v>
      </c>
      <c r="F18" s="16">
        <v>43</v>
      </c>
      <c r="G18" s="16">
        <v>48</v>
      </c>
      <c r="H18" s="166">
        <f>F18+G18</f>
        <v>91</v>
      </c>
      <c r="I18" s="107"/>
      <c r="K18" s="197"/>
      <c r="L18" s="196"/>
    </row>
    <row r="19" spans="1:13" ht="14.25" hidden="1" x14ac:dyDescent="0.2">
      <c r="A19" s="19"/>
      <c r="B19" s="86"/>
      <c r="C19" s="23"/>
      <c r="D19" s="14"/>
      <c r="E19" s="23"/>
      <c r="F19" s="16"/>
      <c r="G19" s="16"/>
      <c r="H19" s="87"/>
      <c r="I19" s="107"/>
      <c r="K19" s="197"/>
      <c r="L19" s="196"/>
    </row>
    <row r="20" spans="1:13" ht="14.25" hidden="1" x14ac:dyDescent="0.2">
      <c r="B20" s="163" t="s">
        <v>15</v>
      </c>
      <c r="C20" s="161" t="s">
        <v>7</v>
      </c>
      <c r="D20" s="162"/>
      <c r="E20" s="161"/>
      <c r="F20" s="162"/>
      <c r="G20" s="162"/>
      <c r="H20" s="164">
        <f>SUM(H21:H23)</f>
        <v>349</v>
      </c>
      <c r="I20" s="107"/>
      <c r="J20" s="13"/>
      <c r="K20" s="200"/>
      <c r="L20" s="199"/>
    </row>
    <row r="21" spans="1:13" hidden="1" x14ac:dyDescent="0.2">
      <c r="B21" s="86"/>
      <c r="C21" s="199" t="s">
        <v>70</v>
      </c>
      <c r="D21" s="200">
        <v>2014</v>
      </c>
      <c r="E21" s="199" t="s">
        <v>176</v>
      </c>
      <c r="F21" s="50">
        <v>60</v>
      </c>
      <c r="G21" s="16">
        <v>68</v>
      </c>
      <c r="H21" s="166">
        <f>F21+G21</f>
        <v>128</v>
      </c>
      <c r="I21" s="23"/>
      <c r="J21" s="201"/>
      <c r="K21" s="50"/>
      <c r="L21" s="199"/>
    </row>
    <row r="22" spans="1:13" hidden="1" x14ac:dyDescent="0.2">
      <c r="B22" s="86"/>
      <c r="C22" s="199" t="s">
        <v>94</v>
      </c>
      <c r="D22" s="200">
        <v>2015</v>
      </c>
      <c r="E22" s="199" t="s">
        <v>176</v>
      </c>
      <c r="F22" s="50">
        <v>62</v>
      </c>
      <c r="G22" s="16">
        <v>60</v>
      </c>
      <c r="H22" s="166">
        <f>F22+G22</f>
        <v>122</v>
      </c>
      <c r="J22" s="13"/>
      <c r="K22" s="200"/>
      <c r="L22" s="199"/>
    </row>
    <row r="23" spans="1:13" hidden="1" x14ac:dyDescent="0.2">
      <c r="B23" s="86"/>
      <c r="C23" s="199" t="s">
        <v>61</v>
      </c>
      <c r="D23" s="200">
        <v>2014</v>
      </c>
      <c r="E23" s="199" t="s">
        <v>176</v>
      </c>
      <c r="F23" s="50">
        <v>57</v>
      </c>
      <c r="G23" s="16">
        <v>42</v>
      </c>
      <c r="H23" s="166">
        <f>F23+G23</f>
        <v>99</v>
      </c>
      <c r="J23" s="20"/>
      <c r="K23" s="200"/>
      <c r="L23" s="199"/>
    </row>
    <row r="24" spans="1:13" ht="13.5" hidden="1" thickBot="1" x14ac:dyDescent="0.25">
      <c r="A24" s="19"/>
      <c r="B24" s="88"/>
      <c r="C24" s="89"/>
      <c r="D24" s="90"/>
      <c r="E24" s="89"/>
      <c r="F24" s="91"/>
      <c r="G24" s="91"/>
      <c r="H24" s="92"/>
      <c r="J24" s="23"/>
      <c r="K24" s="200"/>
      <c r="L24" s="199"/>
    </row>
    <row r="25" spans="1:13" ht="14.25" hidden="1" x14ac:dyDescent="0.2">
      <c r="B25" s="193" t="s">
        <v>166</v>
      </c>
      <c r="C25" s="183"/>
      <c r="D25" s="184"/>
      <c r="E25" s="183"/>
      <c r="F25" s="184"/>
      <c r="G25" s="184"/>
      <c r="H25" s="185" t="s">
        <v>6</v>
      </c>
      <c r="J25" s="761"/>
      <c r="K25" s="200"/>
      <c r="L25" s="199"/>
    </row>
    <row r="26" spans="1:13" hidden="1" x14ac:dyDescent="0.2">
      <c r="B26" s="67" t="s">
        <v>14</v>
      </c>
      <c r="C26" s="794" t="s">
        <v>96</v>
      </c>
      <c r="D26" s="645">
        <v>2011</v>
      </c>
      <c r="E26" s="202" t="s">
        <v>21</v>
      </c>
      <c r="F26" s="397">
        <v>92</v>
      </c>
      <c r="G26" s="397">
        <v>84</v>
      </c>
      <c r="H26" s="673">
        <f t="shared" ref="H26:H36" si="1">F26+G26</f>
        <v>176</v>
      </c>
      <c r="J26" s="13"/>
      <c r="K26" s="200"/>
      <c r="L26" s="199"/>
      <c r="M26" s="51"/>
    </row>
    <row r="27" spans="1:13" hidden="1" x14ac:dyDescent="0.2">
      <c r="B27" s="69" t="s">
        <v>15</v>
      </c>
      <c r="C27" s="812" t="s">
        <v>148</v>
      </c>
      <c r="D27" s="645">
        <v>2011</v>
      </c>
      <c r="E27" s="202" t="s">
        <v>24</v>
      </c>
      <c r="F27" s="671">
        <v>84</v>
      </c>
      <c r="G27" s="671">
        <v>86</v>
      </c>
      <c r="H27" s="673">
        <f t="shared" si="1"/>
        <v>170</v>
      </c>
      <c r="J27" s="20"/>
      <c r="K27" s="200"/>
      <c r="L27" s="199"/>
      <c r="M27" s="51"/>
    </row>
    <row r="28" spans="1:13" hidden="1" x14ac:dyDescent="0.2">
      <c r="B28" s="70" t="s">
        <v>17</v>
      </c>
      <c r="C28" s="794" t="s">
        <v>41</v>
      </c>
      <c r="D28" s="645">
        <v>2011</v>
      </c>
      <c r="E28" s="202" t="s">
        <v>7</v>
      </c>
      <c r="F28" s="636">
        <v>82</v>
      </c>
      <c r="G28" s="11">
        <v>86</v>
      </c>
      <c r="H28" s="673">
        <f t="shared" si="1"/>
        <v>168</v>
      </c>
      <c r="J28" s="20"/>
      <c r="K28" s="200"/>
      <c r="L28" s="199"/>
      <c r="M28" s="51"/>
    </row>
    <row r="29" spans="1:13" ht="15" hidden="1" x14ac:dyDescent="0.25">
      <c r="B29" s="120" t="s">
        <v>18</v>
      </c>
      <c r="C29" s="795" t="s">
        <v>72</v>
      </c>
      <c r="D29" s="198">
        <v>2011</v>
      </c>
      <c r="E29" s="196" t="s">
        <v>7</v>
      </c>
      <c r="F29" s="197">
        <v>85</v>
      </c>
      <c r="G29" s="26">
        <v>83</v>
      </c>
      <c r="H29" s="673">
        <f t="shared" si="1"/>
        <v>168</v>
      </c>
      <c r="I29" s="53"/>
      <c r="J29" s="13"/>
      <c r="K29" s="200"/>
      <c r="L29" s="199"/>
      <c r="M29" s="51"/>
    </row>
    <row r="30" spans="1:13" ht="14.25" hidden="1" x14ac:dyDescent="0.2">
      <c r="A30" s="398"/>
      <c r="B30" s="120" t="s">
        <v>19</v>
      </c>
      <c r="C30" s="801" t="s">
        <v>98</v>
      </c>
      <c r="D30" s="198">
        <v>2011</v>
      </c>
      <c r="E30" s="196" t="s">
        <v>21</v>
      </c>
      <c r="F30" s="26">
        <v>83</v>
      </c>
      <c r="G30" s="26">
        <v>77</v>
      </c>
      <c r="H30" s="673">
        <f t="shared" si="1"/>
        <v>160</v>
      </c>
      <c r="I30" s="107"/>
      <c r="J30" s="13"/>
      <c r="K30" s="200"/>
      <c r="L30" s="199"/>
      <c r="M30" s="51"/>
    </row>
    <row r="31" spans="1:13" ht="14.25" hidden="1" x14ac:dyDescent="0.2">
      <c r="A31" s="11"/>
      <c r="B31" s="120" t="s">
        <v>45</v>
      </c>
      <c r="C31" s="801" t="s">
        <v>97</v>
      </c>
      <c r="D31" s="198">
        <v>2011</v>
      </c>
      <c r="E31" s="196" t="s">
        <v>21</v>
      </c>
      <c r="F31" s="26">
        <v>77</v>
      </c>
      <c r="G31" s="26">
        <v>81</v>
      </c>
      <c r="H31" s="673">
        <f t="shared" si="1"/>
        <v>158</v>
      </c>
      <c r="I31" s="107"/>
      <c r="J31" s="20"/>
      <c r="K31" s="200"/>
      <c r="L31" s="199"/>
      <c r="M31" s="51"/>
    </row>
    <row r="32" spans="1:13" hidden="1" x14ac:dyDescent="0.2">
      <c r="A32" s="11"/>
      <c r="B32" s="120" t="s">
        <v>54</v>
      </c>
      <c r="C32" s="795" t="s">
        <v>99</v>
      </c>
      <c r="D32" s="198">
        <v>2011</v>
      </c>
      <c r="E32" s="196" t="s">
        <v>21</v>
      </c>
      <c r="F32" s="26">
        <v>82</v>
      </c>
      <c r="G32" s="26">
        <v>75</v>
      </c>
      <c r="H32" s="673">
        <f t="shared" si="1"/>
        <v>157</v>
      </c>
      <c r="I32" s="1"/>
      <c r="J32" s="20"/>
      <c r="K32" s="200"/>
      <c r="L32" s="199"/>
      <c r="M32" s="51"/>
    </row>
    <row r="33" spans="1:13" hidden="1" x14ac:dyDescent="0.2">
      <c r="A33" s="11"/>
      <c r="B33" s="120" t="s">
        <v>55</v>
      </c>
      <c r="C33" s="795" t="s">
        <v>52</v>
      </c>
      <c r="D33" s="198">
        <v>2011</v>
      </c>
      <c r="E33" s="196" t="s">
        <v>7</v>
      </c>
      <c r="F33" s="197">
        <v>77</v>
      </c>
      <c r="G33" s="26">
        <v>79</v>
      </c>
      <c r="H33" s="673">
        <f t="shared" si="1"/>
        <v>156</v>
      </c>
      <c r="I33" s="18"/>
      <c r="J33" s="23"/>
      <c r="K33" s="200"/>
      <c r="L33" s="199"/>
      <c r="M33" s="51"/>
    </row>
    <row r="34" spans="1:13" hidden="1" x14ac:dyDescent="0.2">
      <c r="A34" s="27"/>
      <c r="B34" s="120" t="s">
        <v>56</v>
      </c>
      <c r="C34" s="801" t="s">
        <v>140</v>
      </c>
      <c r="D34" s="198">
        <v>2012</v>
      </c>
      <c r="E34" s="196" t="s">
        <v>24</v>
      </c>
      <c r="F34" s="667">
        <v>84</v>
      </c>
      <c r="G34" s="667">
        <v>72</v>
      </c>
      <c r="H34" s="673">
        <f t="shared" si="1"/>
        <v>156</v>
      </c>
      <c r="I34" s="1"/>
      <c r="J34" s="20"/>
      <c r="K34" s="200"/>
      <c r="L34" s="199"/>
      <c r="M34" s="51"/>
    </row>
    <row r="35" spans="1:13" hidden="1" x14ac:dyDescent="0.2">
      <c r="A35" s="27"/>
      <c r="B35" s="120"/>
      <c r="C35" s="810" t="s">
        <v>100</v>
      </c>
      <c r="D35" s="198">
        <v>2011</v>
      </c>
      <c r="E35" s="196" t="s">
        <v>21</v>
      </c>
      <c r="F35" s="26">
        <v>71</v>
      </c>
      <c r="G35" s="26">
        <v>75</v>
      </c>
      <c r="H35" s="673">
        <f t="shared" si="1"/>
        <v>146</v>
      </c>
      <c r="I35" s="1"/>
      <c r="J35" s="49"/>
      <c r="K35" s="200"/>
      <c r="L35" s="199"/>
      <c r="M35" s="51"/>
    </row>
    <row r="36" spans="1:13" ht="13.5" hidden="1" thickBot="1" x14ac:dyDescent="0.25">
      <c r="A36" s="27"/>
      <c r="B36" s="120" t="s">
        <v>57</v>
      </c>
      <c r="C36" s="811" t="s">
        <v>87</v>
      </c>
      <c r="D36" s="198">
        <v>2011</v>
      </c>
      <c r="E36" s="196" t="s">
        <v>24</v>
      </c>
      <c r="F36" s="667">
        <v>71</v>
      </c>
      <c r="G36" s="667">
        <v>68</v>
      </c>
      <c r="H36" s="673">
        <f t="shared" si="1"/>
        <v>139</v>
      </c>
      <c r="I36" s="18"/>
      <c r="J36" s="13"/>
      <c r="K36" s="200"/>
      <c r="L36" s="199"/>
      <c r="M36" s="51"/>
    </row>
    <row r="37" spans="1:13" ht="14.25" hidden="1" x14ac:dyDescent="0.2">
      <c r="A37" s="27"/>
      <c r="B37" s="193" t="s">
        <v>164</v>
      </c>
      <c r="C37" s="183"/>
      <c r="D37" s="184"/>
      <c r="E37" s="183"/>
      <c r="F37" s="184"/>
      <c r="G37" s="184"/>
      <c r="H37" s="802" t="s">
        <v>6</v>
      </c>
      <c r="I37" s="35"/>
      <c r="J37" s="13"/>
      <c r="K37" s="200"/>
      <c r="L37" s="199"/>
      <c r="M37" s="51"/>
    </row>
    <row r="38" spans="1:13" hidden="1" x14ac:dyDescent="0.2">
      <c r="A38" s="27"/>
      <c r="B38" s="67" t="s">
        <v>14</v>
      </c>
      <c r="C38" s="1" t="s">
        <v>75</v>
      </c>
      <c r="D38" s="198">
        <v>2011</v>
      </c>
      <c r="E38" s="196" t="s">
        <v>21</v>
      </c>
      <c r="F38" s="26">
        <v>80</v>
      </c>
      <c r="G38" s="26">
        <v>77</v>
      </c>
      <c r="H38" s="673">
        <f>SUM(F38:G38)</f>
        <v>157</v>
      </c>
      <c r="I38" s="18"/>
      <c r="J38" s="13"/>
      <c r="K38" s="200"/>
      <c r="L38" s="199"/>
      <c r="M38" s="51"/>
    </row>
    <row r="39" spans="1:13" hidden="1" x14ac:dyDescent="0.2">
      <c r="A39" s="27"/>
      <c r="B39" s="69" t="s">
        <v>15</v>
      </c>
      <c r="C39" s="35" t="s">
        <v>101</v>
      </c>
      <c r="D39" s="198">
        <v>2011</v>
      </c>
      <c r="E39" s="196" t="s">
        <v>21</v>
      </c>
      <c r="F39" s="27">
        <v>75</v>
      </c>
      <c r="G39" s="27">
        <v>80</v>
      </c>
      <c r="H39" s="673">
        <f>F39+G39</f>
        <v>155</v>
      </c>
      <c r="I39" s="1"/>
      <c r="J39" s="199"/>
      <c r="K39" s="200"/>
      <c r="L39" s="199"/>
      <c r="M39" s="51"/>
    </row>
    <row r="40" spans="1:13" ht="14.25" hidden="1" x14ac:dyDescent="0.2">
      <c r="A40" s="27"/>
      <c r="B40" s="70" t="s">
        <v>17</v>
      </c>
      <c r="C40" s="196" t="s">
        <v>68</v>
      </c>
      <c r="D40" s="198">
        <v>2012</v>
      </c>
      <c r="E40" s="196" t="s">
        <v>7</v>
      </c>
      <c r="F40" s="197">
        <v>67</v>
      </c>
      <c r="G40" s="26">
        <v>69</v>
      </c>
      <c r="H40" s="673">
        <f>F40+G40</f>
        <v>136</v>
      </c>
      <c r="I40" s="107"/>
      <c r="J40" s="13"/>
      <c r="K40" s="13"/>
      <c r="L40" s="13"/>
      <c r="M40" s="49"/>
    </row>
    <row r="41" spans="1:13" ht="14.25" hidden="1" x14ac:dyDescent="0.2">
      <c r="A41" s="27"/>
      <c r="B41" s="276" t="s">
        <v>26</v>
      </c>
      <c r="C41" s="277"/>
      <c r="D41" s="278"/>
      <c r="E41" s="277"/>
      <c r="F41" s="278"/>
      <c r="G41" s="280"/>
      <c r="H41" s="281"/>
      <c r="I41" s="107"/>
      <c r="L41" s="1"/>
    </row>
    <row r="42" spans="1:13" ht="14.25" hidden="1" x14ac:dyDescent="0.2">
      <c r="A42" s="27"/>
      <c r="B42" s="191" t="s">
        <v>14</v>
      </c>
      <c r="C42" s="180" t="s">
        <v>21</v>
      </c>
      <c r="D42" s="181"/>
      <c r="E42" s="180"/>
      <c r="F42" s="181"/>
      <c r="G42" s="182"/>
      <c r="H42" s="192">
        <f>SUM(H43:H45)</f>
        <v>494</v>
      </c>
      <c r="I42" s="107"/>
      <c r="L42" s="1"/>
    </row>
    <row r="43" spans="1:13" ht="12" hidden="1" customHeight="1" x14ac:dyDescent="0.25">
      <c r="A43" s="27"/>
      <c r="B43" s="97"/>
      <c r="C43" s="13" t="s">
        <v>96</v>
      </c>
      <c r="D43" s="200">
        <v>2011</v>
      </c>
      <c r="E43" s="305" t="s">
        <v>21</v>
      </c>
      <c r="F43" s="16">
        <v>92</v>
      </c>
      <c r="G43" s="16">
        <v>84</v>
      </c>
      <c r="H43" s="87">
        <f>F43+G43</f>
        <v>176</v>
      </c>
      <c r="I43" s="53"/>
      <c r="L43" s="1"/>
    </row>
    <row r="44" spans="1:13" ht="12" hidden="1" customHeight="1" x14ac:dyDescent="0.25">
      <c r="A44" s="27"/>
      <c r="B44" s="97"/>
      <c r="C44" s="20" t="s">
        <v>98</v>
      </c>
      <c r="D44" s="200">
        <v>2011</v>
      </c>
      <c r="E44" s="305" t="s">
        <v>21</v>
      </c>
      <c r="F44" s="16">
        <v>83</v>
      </c>
      <c r="G44" s="16">
        <v>77</v>
      </c>
      <c r="H44" s="87">
        <f>F44+G44</f>
        <v>160</v>
      </c>
      <c r="I44" s="53"/>
      <c r="L44" s="1"/>
    </row>
    <row r="45" spans="1:13" ht="12" hidden="1" customHeight="1" x14ac:dyDescent="0.25">
      <c r="A45" s="27"/>
      <c r="B45" s="97"/>
      <c r="C45" s="20" t="s">
        <v>97</v>
      </c>
      <c r="D45" s="200">
        <v>2011</v>
      </c>
      <c r="E45" s="305" t="s">
        <v>21</v>
      </c>
      <c r="F45" s="16">
        <v>77</v>
      </c>
      <c r="G45" s="16">
        <v>81</v>
      </c>
      <c r="H45" s="87">
        <f>F45+G45</f>
        <v>158</v>
      </c>
      <c r="I45" s="53"/>
      <c r="J45" s="20"/>
      <c r="K45" s="200"/>
      <c r="L45" s="199"/>
    </row>
    <row r="46" spans="1:13" ht="9.75" hidden="1" customHeight="1" x14ac:dyDescent="0.25">
      <c r="A46" s="398"/>
      <c r="B46" s="97"/>
      <c r="C46" s="13"/>
      <c r="D46" s="14"/>
      <c r="E46" s="13"/>
      <c r="F46" s="14"/>
      <c r="G46" s="14"/>
      <c r="H46" s="87"/>
      <c r="I46" s="53"/>
      <c r="J46" s="13"/>
      <c r="K46" s="200"/>
      <c r="L46" s="199"/>
    </row>
    <row r="47" spans="1:13" ht="15" hidden="1" x14ac:dyDescent="0.25">
      <c r="A47" s="11"/>
      <c r="B47" s="191" t="s">
        <v>15</v>
      </c>
      <c r="C47" s="180" t="s">
        <v>7</v>
      </c>
      <c r="D47" s="181"/>
      <c r="E47" s="180"/>
      <c r="F47" s="181"/>
      <c r="G47" s="182"/>
      <c r="H47" s="192">
        <f>SUM(H48:H50)</f>
        <v>492</v>
      </c>
      <c r="I47" s="53"/>
      <c r="J47" s="23"/>
      <c r="K47" s="200"/>
      <c r="L47" s="199"/>
    </row>
    <row r="48" spans="1:13" ht="12.75" hidden="1" customHeight="1" x14ac:dyDescent="0.25">
      <c r="A48" s="11"/>
      <c r="B48" s="99"/>
      <c r="C48" s="13" t="s">
        <v>41</v>
      </c>
      <c r="D48" s="200">
        <v>2011</v>
      </c>
      <c r="E48" s="305" t="s">
        <v>7</v>
      </c>
      <c r="F48" s="200">
        <v>82</v>
      </c>
      <c r="G48" s="21">
        <v>86</v>
      </c>
      <c r="H48" s="87">
        <f>F48+G48</f>
        <v>168</v>
      </c>
      <c r="I48" s="53"/>
      <c r="J48" s="199"/>
      <c r="K48" s="50"/>
      <c r="L48" s="199"/>
    </row>
    <row r="49" spans="1:15" ht="12.75" hidden="1" customHeight="1" x14ac:dyDescent="0.25">
      <c r="A49" s="11"/>
      <c r="B49" s="99"/>
      <c r="C49" s="13" t="s">
        <v>72</v>
      </c>
      <c r="D49" s="200">
        <v>2011</v>
      </c>
      <c r="E49" s="305" t="s">
        <v>7</v>
      </c>
      <c r="F49" s="200">
        <v>85</v>
      </c>
      <c r="G49" s="16">
        <v>83</v>
      </c>
      <c r="H49" s="87">
        <f>F49+G49</f>
        <v>168</v>
      </c>
      <c r="I49" s="53"/>
      <c r="J49" s="199"/>
      <c r="K49" s="50"/>
      <c r="L49" s="199"/>
    </row>
    <row r="50" spans="1:15" ht="12.75" hidden="1" customHeight="1" x14ac:dyDescent="0.25">
      <c r="A50" s="19"/>
      <c r="B50" s="99"/>
      <c r="C50" s="13" t="s">
        <v>52</v>
      </c>
      <c r="D50" s="200">
        <v>2011</v>
      </c>
      <c r="E50" s="305" t="s">
        <v>7</v>
      </c>
      <c r="F50" s="200">
        <v>77</v>
      </c>
      <c r="G50" s="16">
        <v>79</v>
      </c>
      <c r="H50" s="87">
        <f>F50+G50</f>
        <v>156</v>
      </c>
      <c r="I50" s="53"/>
      <c r="J50" s="199"/>
      <c r="K50" s="50"/>
      <c r="L50" s="199"/>
    </row>
    <row r="51" spans="1:15" ht="12.75" hidden="1" customHeight="1" x14ac:dyDescent="0.25">
      <c r="A51" s="19"/>
      <c r="B51" s="99"/>
      <c r="C51" s="13"/>
      <c r="D51" s="200"/>
      <c r="E51" s="199"/>
      <c r="F51" s="16"/>
      <c r="G51" s="16"/>
      <c r="H51" s="87"/>
      <c r="I51" s="53"/>
      <c r="J51" s="199"/>
      <c r="K51" s="50"/>
      <c r="L51" s="199"/>
    </row>
    <row r="52" spans="1:15" ht="15" hidden="1" x14ac:dyDescent="0.25">
      <c r="A52" s="19"/>
      <c r="B52" s="191" t="s">
        <v>15</v>
      </c>
      <c r="C52" s="180" t="s">
        <v>24</v>
      </c>
      <c r="D52" s="181"/>
      <c r="E52" s="180"/>
      <c r="F52" s="181"/>
      <c r="G52" s="182"/>
      <c r="H52" s="192">
        <f>SUM(H53:H55)</f>
        <v>465</v>
      </c>
      <c r="I52" s="53"/>
      <c r="J52" s="199"/>
      <c r="K52" s="50"/>
      <c r="L52" s="199"/>
    </row>
    <row r="53" spans="1:15" ht="13.5" hidden="1" customHeight="1" x14ac:dyDescent="0.25">
      <c r="A53" s="19"/>
      <c r="B53" s="99"/>
      <c r="C53" s="761" t="s">
        <v>148</v>
      </c>
      <c r="D53" s="200">
        <v>2011</v>
      </c>
      <c r="E53" s="199" t="s">
        <v>24</v>
      </c>
      <c r="F53" s="734">
        <v>84</v>
      </c>
      <c r="G53" s="734">
        <v>86</v>
      </c>
      <c r="H53" s="87">
        <f>F53+G53</f>
        <v>170</v>
      </c>
      <c r="I53" s="53"/>
      <c r="J53" s="199"/>
      <c r="K53" s="50"/>
      <c r="L53" s="199"/>
    </row>
    <row r="54" spans="1:15" ht="13.5" hidden="1" customHeight="1" x14ac:dyDescent="0.25">
      <c r="A54" s="19"/>
      <c r="B54" s="99"/>
      <c r="C54" s="20" t="s">
        <v>140</v>
      </c>
      <c r="D54" s="200">
        <v>2012</v>
      </c>
      <c r="E54" s="199" t="s">
        <v>24</v>
      </c>
      <c r="F54" s="734">
        <v>84</v>
      </c>
      <c r="G54" s="734">
        <v>72</v>
      </c>
      <c r="H54" s="87">
        <f>F54+G54</f>
        <v>156</v>
      </c>
      <c r="I54" s="53"/>
      <c r="J54" s="199"/>
      <c r="K54" s="50"/>
      <c r="L54" s="199"/>
    </row>
    <row r="55" spans="1:15" ht="13.5" hidden="1" customHeight="1" x14ac:dyDescent="0.25">
      <c r="A55" s="19"/>
      <c r="B55" s="99"/>
      <c r="C55" s="762" t="s">
        <v>87</v>
      </c>
      <c r="D55" s="200">
        <v>2011</v>
      </c>
      <c r="E55" s="199" t="s">
        <v>24</v>
      </c>
      <c r="F55" s="734">
        <v>71</v>
      </c>
      <c r="G55" s="734">
        <v>68</v>
      </c>
      <c r="H55" s="87">
        <f>F55+G55</f>
        <v>139</v>
      </c>
      <c r="I55" s="53"/>
      <c r="J55" s="199"/>
      <c r="K55" s="50"/>
      <c r="L55" s="199"/>
    </row>
    <row r="56" spans="1:15" ht="13.5" hidden="1" customHeight="1" thickBot="1" x14ac:dyDescent="0.3">
      <c r="A56" s="110"/>
      <c r="B56" s="100"/>
      <c r="C56" s="101"/>
      <c r="D56" s="90"/>
      <c r="E56" s="101"/>
      <c r="F56" s="91"/>
      <c r="G56" s="91"/>
      <c r="H56" s="92"/>
      <c r="I56" s="53"/>
      <c r="J56" s="199"/>
      <c r="K56" s="50"/>
      <c r="L56" s="199"/>
    </row>
    <row r="57" spans="1:15" ht="14.25" hidden="1" x14ac:dyDescent="0.2">
      <c r="A57" s="35"/>
      <c r="B57" s="403" t="s">
        <v>167</v>
      </c>
      <c r="C57" s="404"/>
      <c r="D57" s="405"/>
      <c r="E57" s="404"/>
      <c r="F57" s="405"/>
      <c r="G57" s="405"/>
      <c r="H57" s="406" t="s">
        <v>6</v>
      </c>
      <c r="I57" s="107"/>
      <c r="J57" s="199"/>
      <c r="K57" s="200"/>
      <c r="L57" s="199"/>
    </row>
    <row r="58" spans="1:15" hidden="1" x14ac:dyDescent="0.2">
      <c r="A58" s="35"/>
      <c r="B58" s="67" t="s">
        <v>14</v>
      </c>
      <c r="C58" s="794" t="s">
        <v>71</v>
      </c>
      <c r="D58" s="645">
        <v>2010</v>
      </c>
      <c r="E58" s="202" t="s">
        <v>21</v>
      </c>
      <c r="F58" s="397">
        <v>74</v>
      </c>
      <c r="G58" s="397">
        <v>73</v>
      </c>
      <c r="H58" s="673">
        <f t="shared" ref="H58:H65" si="2">F58+G58</f>
        <v>147</v>
      </c>
      <c r="I58" s="1"/>
      <c r="K58" s="197"/>
      <c r="L58" s="196"/>
      <c r="M58" s="26"/>
      <c r="N58" s="26"/>
      <c r="O58" s="12"/>
    </row>
    <row r="59" spans="1:15" hidden="1" x14ac:dyDescent="0.2">
      <c r="A59" s="35"/>
      <c r="B59" s="69" t="s">
        <v>15</v>
      </c>
      <c r="C59" s="814" t="s">
        <v>102</v>
      </c>
      <c r="D59" s="646">
        <v>2009</v>
      </c>
      <c r="E59" s="202" t="s">
        <v>21</v>
      </c>
      <c r="F59" s="397">
        <v>69</v>
      </c>
      <c r="G59" s="397">
        <v>74</v>
      </c>
      <c r="H59" s="673">
        <f t="shared" si="2"/>
        <v>143</v>
      </c>
      <c r="I59" s="1"/>
      <c r="J59" s="567"/>
      <c r="K59" s="73"/>
      <c r="L59" s="196"/>
      <c r="M59" s="26"/>
      <c r="N59" s="26"/>
      <c r="O59" s="12"/>
    </row>
    <row r="60" spans="1:15" hidden="1" x14ac:dyDescent="0.2">
      <c r="A60" s="35"/>
      <c r="B60" s="70" t="s">
        <v>17</v>
      </c>
      <c r="C60" s="794" t="s">
        <v>51</v>
      </c>
      <c r="D60" s="645">
        <v>2010</v>
      </c>
      <c r="E60" s="202" t="s">
        <v>7</v>
      </c>
      <c r="F60" s="397">
        <v>63</v>
      </c>
      <c r="G60" s="397">
        <v>65</v>
      </c>
      <c r="H60" s="673">
        <f t="shared" si="2"/>
        <v>128</v>
      </c>
      <c r="I60" s="1"/>
      <c r="K60" s="197"/>
      <c r="L60" s="196"/>
      <c r="M60" s="26"/>
      <c r="N60" s="26"/>
      <c r="O60" s="12"/>
    </row>
    <row r="61" spans="1:15" hidden="1" x14ac:dyDescent="0.2">
      <c r="A61" s="110"/>
      <c r="B61" s="120" t="s">
        <v>18</v>
      </c>
      <c r="C61" s="798" t="s">
        <v>89</v>
      </c>
      <c r="D61" s="646">
        <v>2009</v>
      </c>
      <c r="E61" s="202" t="s">
        <v>21</v>
      </c>
      <c r="F61" s="27">
        <v>68</v>
      </c>
      <c r="G61" s="27">
        <v>59</v>
      </c>
      <c r="H61" s="673">
        <f t="shared" si="2"/>
        <v>127</v>
      </c>
      <c r="I61" s="1"/>
      <c r="J61" s="196"/>
      <c r="K61" s="73"/>
      <c r="L61" s="196"/>
      <c r="M61" s="27"/>
      <c r="N61" s="27"/>
      <c r="O61" s="12"/>
    </row>
    <row r="62" spans="1:15" hidden="1" x14ac:dyDescent="0.2">
      <c r="A62" s="20"/>
      <c r="B62" s="120" t="s">
        <v>19</v>
      </c>
      <c r="C62" s="795" t="s">
        <v>103</v>
      </c>
      <c r="D62" s="198">
        <v>2010</v>
      </c>
      <c r="E62" s="196" t="s">
        <v>7</v>
      </c>
      <c r="F62" s="239">
        <v>52</v>
      </c>
      <c r="G62" s="239">
        <v>57</v>
      </c>
      <c r="H62" s="673">
        <f t="shared" si="2"/>
        <v>109</v>
      </c>
      <c r="I62" s="1"/>
      <c r="K62" s="197"/>
      <c r="L62" s="196"/>
      <c r="M62" s="239"/>
      <c r="N62" s="239"/>
      <c r="O62" s="12"/>
    </row>
    <row r="63" spans="1:15" hidden="1" x14ac:dyDescent="0.2">
      <c r="A63" s="20"/>
      <c r="B63" s="120" t="s">
        <v>45</v>
      </c>
      <c r="C63" s="795" t="s">
        <v>104</v>
      </c>
      <c r="D63" s="198">
        <v>2010</v>
      </c>
      <c r="E63" s="196" t="s">
        <v>7</v>
      </c>
      <c r="F63" s="26">
        <v>61</v>
      </c>
      <c r="G63" s="26">
        <v>48</v>
      </c>
      <c r="H63" s="673">
        <f t="shared" si="2"/>
        <v>109</v>
      </c>
      <c r="I63" s="1"/>
      <c r="K63" s="197"/>
      <c r="L63" s="196"/>
      <c r="M63" s="26"/>
      <c r="N63" s="26"/>
      <c r="O63" s="12"/>
    </row>
    <row r="64" spans="1:15" hidden="1" x14ac:dyDescent="0.2">
      <c r="A64" s="20"/>
      <c r="B64" s="120" t="s">
        <v>54</v>
      </c>
      <c r="C64" s="795" t="s">
        <v>77</v>
      </c>
      <c r="D64" s="198">
        <v>2009</v>
      </c>
      <c r="E64" s="196" t="s">
        <v>7</v>
      </c>
      <c r="F64" s="26">
        <v>52</v>
      </c>
      <c r="G64" s="26">
        <v>56</v>
      </c>
      <c r="H64" s="673">
        <f t="shared" si="2"/>
        <v>108</v>
      </c>
      <c r="I64" s="1"/>
      <c r="K64" s="197"/>
      <c r="L64" s="196"/>
      <c r="M64" s="26"/>
      <c r="N64" s="26"/>
      <c r="O64" s="12"/>
    </row>
    <row r="65" spans="1:15" ht="13.5" hidden="1" thickBot="1" x14ac:dyDescent="0.25">
      <c r="A65" s="20"/>
      <c r="B65" s="120" t="s">
        <v>55</v>
      </c>
      <c r="C65" s="418" t="s">
        <v>105</v>
      </c>
      <c r="D65" s="198">
        <v>2009</v>
      </c>
      <c r="E65" s="196" t="s">
        <v>7</v>
      </c>
      <c r="F65" s="26">
        <v>38</v>
      </c>
      <c r="G65" s="26">
        <v>41</v>
      </c>
      <c r="H65" s="684">
        <f t="shared" si="2"/>
        <v>79</v>
      </c>
      <c r="I65" s="1"/>
      <c r="K65" s="197"/>
      <c r="L65" s="196"/>
      <c r="M65" s="26"/>
      <c r="N65" s="26"/>
      <c r="O65" s="12"/>
    </row>
    <row r="66" spans="1:15" ht="14.25" hidden="1" x14ac:dyDescent="0.2">
      <c r="A66" s="20"/>
      <c r="B66" s="403" t="s">
        <v>168</v>
      </c>
      <c r="C66" s="404"/>
      <c r="D66" s="513"/>
      <c r="E66" s="404"/>
      <c r="F66" s="405"/>
      <c r="G66" s="405"/>
      <c r="H66" s="406" t="s">
        <v>6</v>
      </c>
      <c r="I66" s="1"/>
      <c r="J66" s="13"/>
      <c r="K66" s="200"/>
      <c r="L66" s="199"/>
    </row>
    <row r="67" spans="1:15" hidden="1" x14ac:dyDescent="0.2">
      <c r="B67" s="67" t="s">
        <v>14</v>
      </c>
      <c r="C67" s="803" t="s">
        <v>43</v>
      </c>
      <c r="D67" s="645">
        <v>2009</v>
      </c>
      <c r="E67" s="202" t="s">
        <v>7</v>
      </c>
      <c r="F67" s="197">
        <v>91</v>
      </c>
      <c r="G67" s="27">
        <v>84</v>
      </c>
      <c r="H67" s="673">
        <f t="shared" ref="H67:H72" si="3">F67+G67</f>
        <v>175</v>
      </c>
      <c r="I67" s="23"/>
      <c r="J67" s="35"/>
      <c r="K67" s="197"/>
      <c r="L67" s="196"/>
      <c r="M67" s="197"/>
      <c r="N67" s="27"/>
      <c r="O67" s="12"/>
    </row>
    <row r="68" spans="1:15" ht="14.25" hidden="1" x14ac:dyDescent="0.2">
      <c r="A68" s="398"/>
      <c r="B68" s="69" t="s">
        <v>15</v>
      </c>
      <c r="C68" s="803" t="s">
        <v>44</v>
      </c>
      <c r="D68" s="645">
        <v>2009</v>
      </c>
      <c r="E68" s="202" t="s">
        <v>7</v>
      </c>
      <c r="F68" s="197">
        <v>86</v>
      </c>
      <c r="G68" s="27">
        <v>87</v>
      </c>
      <c r="H68" s="673">
        <f t="shared" si="3"/>
        <v>173</v>
      </c>
      <c r="I68" s="23"/>
      <c r="J68" s="35"/>
      <c r="K68" s="197"/>
      <c r="L68" s="196"/>
      <c r="M68" s="197"/>
      <c r="N68" s="27"/>
      <c r="O68" s="12"/>
    </row>
    <row r="69" spans="1:15" hidden="1" x14ac:dyDescent="0.2">
      <c r="A69" s="11"/>
      <c r="B69" s="70" t="s">
        <v>17</v>
      </c>
      <c r="C69" s="803" t="s">
        <v>42</v>
      </c>
      <c r="D69" s="645">
        <v>2009</v>
      </c>
      <c r="E69" s="202" t="s">
        <v>7</v>
      </c>
      <c r="F69" s="197">
        <v>89</v>
      </c>
      <c r="G69" s="27">
        <v>79</v>
      </c>
      <c r="H69" s="673">
        <f t="shared" si="3"/>
        <v>168</v>
      </c>
      <c r="I69" s="23"/>
      <c r="J69" s="35"/>
      <c r="K69" s="197"/>
      <c r="L69" s="196"/>
      <c r="M69" s="197"/>
      <c r="N69" s="27"/>
      <c r="O69" s="12"/>
    </row>
    <row r="70" spans="1:15" hidden="1" x14ac:dyDescent="0.2">
      <c r="A70" s="11"/>
      <c r="B70" s="120" t="s">
        <v>18</v>
      </c>
      <c r="C70" s="804" t="s">
        <v>74</v>
      </c>
      <c r="D70" s="480">
        <v>2010</v>
      </c>
      <c r="E70" s="196" t="s">
        <v>21</v>
      </c>
      <c r="F70" s="27">
        <v>71</v>
      </c>
      <c r="G70" s="27">
        <v>77</v>
      </c>
      <c r="H70" s="673">
        <f t="shared" si="3"/>
        <v>148</v>
      </c>
      <c r="I70"/>
      <c r="J70" s="39"/>
      <c r="K70" s="73"/>
      <c r="L70" s="196"/>
      <c r="M70" s="27"/>
      <c r="N70" s="27"/>
      <c r="O70" s="12"/>
    </row>
    <row r="71" spans="1:15" hidden="1" x14ac:dyDescent="0.2">
      <c r="A71" s="11"/>
      <c r="B71" s="120" t="s">
        <v>19</v>
      </c>
      <c r="C71" s="799" t="s">
        <v>106</v>
      </c>
      <c r="D71" s="198">
        <v>2009</v>
      </c>
      <c r="E71" s="196" t="s">
        <v>21</v>
      </c>
      <c r="F71" s="27">
        <v>67</v>
      </c>
      <c r="G71" s="27">
        <v>71</v>
      </c>
      <c r="H71" s="673">
        <f t="shared" si="3"/>
        <v>138</v>
      </c>
      <c r="I71"/>
      <c r="J71" s="196"/>
      <c r="K71" s="197"/>
      <c r="L71" s="196"/>
      <c r="M71" s="27"/>
      <c r="N71" s="27"/>
      <c r="O71" s="12"/>
    </row>
    <row r="72" spans="1:15" hidden="1" x14ac:dyDescent="0.2">
      <c r="A72" s="27"/>
      <c r="B72" s="120" t="s">
        <v>45</v>
      </c>
      <c r="C72" s="805" t="s">
        <v>107</v>
      </c>
      <c r="D72" s="198">
        <v>2009</v>
      </c>
      <c r="E72" s="196" t="s">
        <v>21</v>
      </c>
      <c r="F72" s="27"/>
      <c r="G72" s="27"/>
      <c r="H72" s="806">
        <f t="shared" si="3"/>
        <v>0</v>
      </c>
      <c r="I72" s="23"/>
      <c r="J72" s="35"/>
      <c r="K72" s="197"/>
      <c r="L72" s="196"/>
      <c r="M72" s="27"/>
      <c r="N72" s="27"/>
      <c r="O72" s="12"/>
    </row>
    <row r="73" spans="1:15" hidden="1" x14ac:dyDescent="0.2">
      <c r="A73" s="27"/>
      <c r="B73" s="175" t="s">
        <v>26</v>
      </c>
      <c r="C73" s="176"/>
      <c r="D73" s="177"/>
      <c r="E73" s="176"/>
      <c r="F73" s="177"/>
      <c r="G73" s="177"/>
      <c r="H73" s="178"/>
      <c r="I73" s="23"/>
      <c r="J73" s="199"/>
      <c r="K73" s="200"/>
      <c r="L73" s="199"/>
    </row>
    <row r="74" spans="1:15" hidden="1" x14ac:dyDescent="0.2">
      <c r="A74" s="27"/>
      <c r="B74" s="179" t="s">
        <v>14</v>
      </c>
      <c r="C74" s="161" t="s">
        <v>7</v>
      </c>
      <c r="D74" s="161"/>
      <c r="E74" s="161"/>
      <c r="F74" s="162"/>
      <c r="G74" s="162"/>
      <c r="H74" s="164">
        <f>SUM(H75:H77)</f>
        <v>516</v>
      </c>
      <c r="J74" s="201"/>
      <c r="K74" s="50"/>
      <c r="L74" s="199"/>
      <c r="M74" s="21"/>
      <c r="N74" s="21"/>
      <c r="O74" s="51"/>
    </row>
    <row r="75" spans="1:15" hidden="1" x14ac:dyDescent="0.2">
      <c r="A75" s="27"/>
      <c r="B75" s="86"/>
      <c r="C75" s="20" t="s">
        <v>43</v>
      </c>
      <c r="D75" s="200">
        <v>2009</v>
      </c>
      <c r="E75" s="199" t="s">
        <v>7</v>
      </c>
      <c r="F75" s="200">
        <v>91</v>
      </c>
      <c r="G75" s="21">
        <v>84</v>
      </c>
      <c r="H75" s="166">
        <f>F75+G75</f>
        <v>175</v>
      </c>
      <c r="I75" s="20"/>
      <c r="J75" s="13"/>
      <c r="K75" s="200"/>
      <c r="L75" s="199"/>
      <c r="M75" s="16"/>
      <c r="N75" s="16"/>
      <c r="O75" s="51"/>
    </row>
    <row r="76" spans="1:15" hidden="1" x14ac:dyDescent="0.2">
      <c r="A76" s="399"/>
      <c r="B76" s="86"/>
      <c r="C76" s="20" t="s">
        <v>44</v>
      </c>
      <c r="D76" s="200">
        <v>2009</v>
      </c>
      <c r="E76" s="199" t="s">
        <v>7</v>
      </c>
      <c r="F76" s="200">
        <v>86</v>
      </c>
      <c r="G76" s="21">
        <v>87</v>
      </c>
      <c r="H76" s="166">
        <f>F76+G76</f>
        <v>173</v>
      </c>
      <c r="I76" s="23"/>
      <c r="J76" s="657"/>
      <c r="K76" s="50"/>
      <c r="L76" s="199"/>
      <c r="M76" s="16"/>
      <c r="N76" s="16"/>
      <c r="O76" s="51"/>
    </row>
    <row r="77" spans="1:15" hidden="1" x14ac:dyDescent="0.2">
      <c r="A77" s="426"/>
      <c r="B77" s="86"/>
      <c r="C77" s="20" t="s">
        <v>42</v>
      </c>
      <c r="D77" s="200">
        <v>2009</v>
      </c>
      <c r="E77" s="199" t="s">
        <v>7</v>
      </c>
      <c r="F77" s="200">
        <v>89</v>
      </c>
      <c r="G77" s="21">
        <v>79</v>
      </c>
      <c r="H77" s="166">
        <f>F77+G77</f>
        <v>168</v>
      </c>
      <c r="J77" s="199"/>
      <c r="K77" s="200"/>
      <c r="L77" s="199"/>
      <c r="M77" s="21"/>
      <c r="N77" s="21"/>
      <c r="O77" s="51"/>
    </row>
    <row r="78" spans="1:15" ht="10.5" hidden="1" customHeight="1" x14ac:dyDescent="0.2">
      <c r="B78" s="86"/>
      <c r="C78" s="13"/>
      <c r="D78" s="14"/>
      <c r="E78" s="13"/>
      <c r="F78" s="14"/>
      <c r="G78" s="14"/>
      <c r="H78" s="166"/>
      <c r="I78" s="20"/>
      <c r="J78" s="199"/>
      <c r="K78" s="50"/>
      <c r="L78" s="199"/>
      <c r="M78" s="21"/>
      <c r="N78" s="21"/>
      <c r="O78" s="51"/>
    </row>
    <row r="79" spans="1:15" hidden="1" x14ac:dyDescent="0.2">
      <c r="B79" s="179" t="s">
        <v>15</v>
      </c>
      <c r="C79" s="161" t="s">
        <v>21</v>
      </c>
      <c r="D79" s="161"/>
      <c r="E79" s="161"/>
      <c r="F79" s="162"/>
      <c r="G79" s="162"/>
      <c r="H79" s="164">
        <f>SUM(H80:H82)</f>
        <v>438</v>
      </c>
      <c r="I79" s="20"/>
      <c r="J79" s="20"/>
      <c r="K79" s="200"/>
      <c r="L79" s="199"/>
      <c r="M79" s="200"/>
      <c r="N79" s="21"/>
      <c r="O79" s="51"/>
    </row>
    <row r="80" spans="1:15" hidden="1" x14ac:dyDescent="0.2">
      <c r="B80" s="86"/>
      <c r="C80" s="201" t="s">
        <v>74</v>
      </c>
      <c r="D80" s="50">
        <v>2010</v>
      </c>
      <c r="E80" s="199" t="s">
        <v>21</v>
      </c>
      <c r="F80" s="21">
        <v>71</v>
      </c>
      <c r="G80" s="21">
        <v>77</v>
      </c>
      <c r="H80" s="166">
        <f>F80+G80</f>
        <v>148</v>
      </c>
      <c r="I80" s="20"/>
      <c r="J80" s="20"/>
      <c r="K80" s="200"/>
      <c r="L80" s="199"/>
      <c r="M80" s="200"/>
      <c r="N80" s="21"/>
      <c r="O80" s="51"/>
    </row>
    <row r="81" spans="1:15" hidden="1" x14ac:dyDescent="0.2">
      <c r="B81" s="86"/>
      <c r="C81" s="13" t="s">
        <v>71</v>
      </c>
      <c r="D81" s="200">
        <v>2010</v>
      </c>
      <c r="E81" s="199" t="s">
        <v>21</v>
      </c>
      <c r="F81" s="16">
        <v>74</v>
      </c>
      <c r="G81" s="16">
        <v>73</v>
      </c>
      <c r="H81" s="166">
        <f>F81+G81</f>
        <v>147</v>
      </c>
      <c r="J81" s="20"/>
      <c r="K81" s="200"/>
      <c r="L81" s="199"/>
      <c r="M81" s="200"/>
      <c r="N81" s="21"/>
      <c r="O81" s="51"/>
    </row>
    <row r="82" spans="1:15" hidden="1" x14ac:dyDescent="0.2">
      <c r="A82" s="426"/>
      <c r="B82" s="86"/>
      <c r="C82" s="657" t="s">
        <v>102</v>
      </c>
      <c r="D82" s="50">
        <v>2009</v>
      </c>
      <c r="E82" s="199" t="s">
        <v>21</v>
      </c>
      <c r="F82" s="16">
        <v>69</v>
      </c>
      <c r="G82" s="16">
        <v>74</v>
      </c>
      <c r="H82" s="166">
        <f>F82+G82</f>
        <v>143</v>
      </c>
      <c r="J82" s="13"/>
      <c r="K82" s="200"/>
      <c r="L82" s="199"/>
      <c r="M82" s="16"/>
      <c r="N82" s="16"/>
      <c r="O82" s="51"/>
    </row>
    <row r="83" spans="1:15" ht="11.25" hidden="1" customHeight="1" thickBot="1" x14ac:dyDescent="0.25">
      <c r="B83" s="88"/>
      <c r="C83" s="101"/>
      <c r="D83" s="90"/>
      <c r="E83" s="101"/>
      <c r="F83" s="102"/>
      <c r="G83" s="102"/>
      <c r="H83" s="92"/>
      <c r="J83" s="13"/>
      <c r="K83" s="200"/>
      <c r="L83" s="199"/>
      <c r="M83" s="241"/>
      <c r="N83" s="241"/>
      <c r="O83" s="51"/>
    </row>
    <row r="84" spans="1:15" ht="13.5" hidden="1" thickBot="1" x14ac:dyDescent="0.25">
      <c r="B84" s="1"/>
      <c r="C84" s="13"/>
      <c r="D84" s="14"/>
      <c r="E84" s="13"/>
      <c r="F84" s="21"/>
      <c r="G84" s="21"/>
      <c r="H84" s="21"/>
      <c r="J84" s="13"/>
      <c r="K84" s="200"/>
      <c r="L84" s="199"/>
      <c r="M84" s="16"/>
      <c r="N84" s="16"/>
      <c r="O84" s="51"/>
    </row>
    <row r="85" spans="1:15" ht="14.25" x14ac:dyDescent="0.2">
      <c r="B85" s="386" t="s">
        <v>169</v>
      </c>
      <c r="C85" s="387"/>
      <c r="D85" s="388"/>
      <c r="E85" s="389"/>
      <c r="F85" s="388"/>
      <c r="G85" s="388"/>
      <c r="H85" s="390" t="s">
        <v>6</v>
      </c>
      <c r="J85" s="13"/>
      <c r="K85" s="200"/>
      <c r="L85" s="199"/>
      <c r="M85" s="16"/>
      <c r="N85" s="16"/>
      <c r="O85" s="51"/>
    </row>
    <row r="86" spans="1:15" x14ac:dyDescent="0.2">
      <c r="B86" s="67" t="s">
        <v>14</v>
      </c>
      <c r="C86" s="768" t="s">
        <v>114</v>
      </c>
      <c r="D86" s="739">
        <v>2013</v>
      </c>
      <c r="E86" s="106" t="s">
        <v>12</v>
      </c>
      <c r="F86" s="425">
        <v>70</v>
      </c>
      <c r="G86" s="425">
        <v>86</v>
      </c>
      <c r="H86" s="807">
        <f t="shared" ref="H86:H91" si="4">F86+G86</f>
        <v>156</v>
      </c>
      <c r="I86" s="20"/>
      <c r="J86" s="13"/>
      <c r="K86" s="200"/>
      <c r="L86" s="199"/>
      <c r="M86" s="16"/>
      <c r="N86" s="16"/>
      <c r="O86" s="51"/>
    </row>
    <row r="87" spans="1:15" x14ac:dyDescent="0.2">
      <c r="B87" s="69" t="s">
        <v>15</v>
      </c>
      <c r="C87" s="768" t="s">
        <v>111</v>
      </c>
      <c r="D87" s="739">
        <v>2013</v>
      </c>
      <c r="E87" s="106" t="s">
        <v>12</v>
      </c>
      <c r="F87" s="425">
        <v>76</v>
      </c>
      <c r="G87" s="425">
        <v>74</v>
      </c>
      <c r="H87" s="807">
        <f t="shared" si="4"/>
        <v>150</v>
      </c>
      <c r="I87"/>
      <c r="J87" s="106"/>
      <c r="K87" s="148"/>
      <c r="L87" s="106"/>
    </row>
    <row r="88" spans="1:15" x14ac:dyDescent="0.2">
      <c r="B88" s="70" t="s">
        <v>17</v>
      </c>
      <c r="C88" s="768" t="s">
        <v>110</v>
      </c>
      <c r="D88" s="739">
        <v>2014</v>
      </c>
      <c r="E88" s="106" t="s">
        <v>12</v>
      </c>
      <c r="F88" s="769">
        <v>65</v>
      </c>
      <c r="G88" s="769">
        <v>75</v>
      </c>
      <c r="H88" s="807">
        <f t="shared" si="4"/>
        <v>140</v>
      </c>
      <c r="I88"/>
      <c r="J88" s="106"/>
      <c r="K88" s="148"/>
      <c r="L88" s="106"/>
    </row>
    <row r="89" spans="1:15" x14ac:dyDescent="0.2">
      <c r="B89" s="120" t="s">
        <v>18</v>
      </c>
      <c r="C89" s="797" t="s">
        <v>113</v>
      </c>
      <c r="D89" s="740">
        <v>2013</v>
      </c>
      <c r="E89" s="142" t="s">
        <v>12</v>
      </c>
      <c r="F89" s="208">
        <v>74</v>
      </c>
      <c r="G89" s="208">
        <v>61</v>
      </c>
      <c r="H89" s="807">
        <f t="shared" si="4"/>
        <v>135</v>
      </c>
      <c r="I89"/>
      <c r="J89" s="142"/>
      <c r="K89" s="255"/>
      <c r="L89" s="142"/>
    </row>
    <row r="90" spans="1:15" ht="14.25" x14ac:dyDescent="0.2">
      <c r="A90" s="112"/>
      <c r="B90" s="120" t="s">
        <v>19</v>
      </c>
      <c r="C90" s="797" t="s">
        <v>112</v>
      </c>
      <c r="D90" s="740">
        <v>2013</v>
      </c>
      <c r="E90" s="142" t="s">
        <v>12</v>
      </c>
      <c r="F90" s="208">
        <v>55</v>
      </c>
      <c r="G90" s="208">
        <v>60</v>
      </c>
      <c r="H90" s="807">
        <f t="shared" si="4"/>
        <v>115</v>
      </c>
      <c r="I90" s="35"/>
      <c r="J90" s="106"/>
      <c r="K90" s="148"/>
      <c r="L90" s="106"/>
    </row>
    <row r="91" spans="1:15" x14ac:dyDescent="0.2">
      <c r="A91" s="11"/>
      <c r="B91" s="120" t="s">
        <v>45</v>
      </c>
      <c r="C91" s="797" t="s">
        <v>109</v>
      </c>
      <c r="D91" s="740">
        <v>2014</v>
      </c>
      <c r="E91" s="142" t="s">
        <v>12</v>
      </c>
      <c r="F91" s="208">
        <v>49</v>
      </c>
      <c r="G91" s="208">
        <v>59</v>
      </c>
      <c r="H91" s="807">
        <f t="shared" si="4"/>
        <v>108</v>
      </c>
      <c r="I91" s="35"/>
      <c r="J91" s="253"/>
      <c r="K91" s="245"/>
      <c r="L91" s="253"/>
    </row>
    <row r="92" spans="1:15" x14ac:dyDescent="0.2">
      <c r="A92" s="11"/>
      <c r="B92" s="167" t="s">
        <v>26</v>
      </c>
      <c r="C92" s="741"/>
      <c r="D92" s="742"/>
      <c r="E92" s="741"/>
      <c r="F92" s="742"/>
      <c r="G92" s="742"/>
      <c r="H92" s="168"/>
      <c r="I92" s="1"/>
      <c r="J92" s="253"/>
      <c r="K92" s="245"/>
      <c r="L92" s="253"/>
    </row>
    <row r="93" spans="1:15" x14ac:dyDescent="0.2">
      <c r="A93" s="11"/>
      <c r="B93" s="163" t="s">
        <v>14</v>
      </c>
      <c r="C93" s="161" t="s">
        <v>12</v>
      </c>
      <c r="D93" s="161"/>
      <c r="E93" s="161"/>
      <c r="F93" s="162"/>
      <c r="G93" s="162"/>
      <c r="H93" s="164">
        <f>SUM(H94:H96)</f>
        <v>446</v>
      </c>
      <c r="I93" s="1"/>
      <c r="J93" s="253"/>
      <c r="K93" s="245"/>
      <c r="L93" s="253"/>
    </row>
    <row r="94" spans="1:15" x14ac:dyDescent="0.2">
      <c r="A94" s="27"/>
      <c r="B94" s="86"/>
      <c r="C94" s="253" t="s">
        <v>114</v>
      </c>
      <c r="D94" s="245">
        <v>2013</v>
      </c>
      <c r="E94" s="253" t="s">
        <v>12</v>
      </c>
      <c r="F94" s="147">
        <v>70</v>
      </c>
      <c r="G94" s="147">
        <v>86</v>
      </c>
      <c r="H94" s="166">
        <f>F94+G94</f>
        <v>156</v>
      </c>
      <c r="I94" s="1"/>
      <c r="J94" s="273"/>
      <c r="K94" s="274"/>
      <c r="L94" s="273"/>
    </row>
    <row r="95" spans="1:15" ht="11.25" customHeight="1" x14ac:dyDescent="0.2">
      <c r="A95" s="27"/>
      <c r="B95" s="86"/>
      <c r="C95" s="253" t="s">
        <v>111</v>
      </c>
      <c r="D95" s="245">
        <v>2013</v>
      </c>
      <c r="E95" s="253" t="s">
        <v>12</v>
      </c>
      <c r="F95" s="147">
        <v>76</v>
      </c>
      <c r="G95" s="147">
        <v>74</v>
      </c>
      <c r="H95" s="166">
        <f>F95+G95</f>
        <v>150</v>
      </c>
      <c r="I95" s="1"/>
      <c r="J95" s="275"/>
      <c r="K95" s="350"/>
      <c r="L95" s="275"/>
    </row>
    <row r="96" spans="1:15" ht="13.5" customHeight="1" x14ac:dyDescent="0.2">
      <c r="A96" s="27"/>
      <c r="B96" s="86"/>
      <c r="C96" s="253" t="s">
        <v>110</v>
      </c>
      <c r="D96" s="245">
        <v>2014</v>
      </c>
      <c r="E96" s="253" t="s">
        <v>12</v>
      </c>
      <c r="F96" s="791">
        <v>65</v>
      </c>
      <c r="G96" s="791">
        <v>75</v>
      </c>
      <c r="H96" s="166">
        <f>F96+G96</f>
        <v>140</v>
      </c>
      <c r="I96" s="1"/>
      <c r="K96" s="22"/>
      <c r="L96" s="1"/>
    </row>
    <row r="97" spans="1:12" ht="13.5" customHeight="1" thickBot="1" x14ac:dyDescent="0.25">
      <c r="A97" s="27"/>
      <c r="B97" s="88"/>
      <c r="C97" s="745"/>
      <c r="D97" s="746"/>
      <c r="E97" s="745"/>
      <c r="F97" s="747"/>
      <c r="G97" s="747"/>
      <c r="H97" s="737"/>
      <c r="I97" s="1"/>
      <c r="J97" s="13"/>
      <c r="K97" s="14"/>
      <c r="L97" s="13"/>
    </row>
    <row r="98" spans="1:12" s="211" customFormat="1" ht="17.25" customHeight="1" thickBot="1" x14ac:dyDescent="0.25">
      <c r="A98" s="208"/>
      <c r="B98" s="411" t="s">
        <v>170</v>
      </c>
      <c r="C98" s="412"/>
      <c r="D98" s="413"/>
      <c r="E98" s="414"/>
      <c r="F98" s="413"/>
      <c r="G98" s="413"/>
      <c r="H98" s="792" t="s">
        <v>6</v>
      </c>
      <c r="I98" s="253"/>
      <c r="J98" s="253"/>
      <c r="K98" s="245"/>
      <c r="L98" s="793"/>
    </row>
    <row r="99" spans="1:12" ht="12.75" customHeight="1" x14ac:dyDescent="0.2">
      <c r="A99" s="27"/>
      <c r="B99" s="120" t="s">
        <v>14</v>
      </c>
      <c r="C99" s="573" t="s">
        <v>63</v>
      </c>
      <c r="D99" s="10">
        <v>2011</v>
      </c>
      <c r="E99" s="19" t="s">
        <v>12</v>
      </c>
      <c r="F99" s="29">
        <v>91</v>
      </c>
      <c r="G99" s="29">
        <v>83</v>
      </c>
      <c r="H99" s="808">
        <f>F99+G99</f>
        <v>174</v>
      </c>
      <c r="J99" s="13"/>
      <c r="K99" s="14"/>
      <c r="L99" s="13"/>
    </row>
    <row r="100" spans="1:12" ht="12.75" customHeight="1" x14ac:dyDescent="0.2">
      <c r="A100" s="19"/>
      <c r="B100" s="120" t="s">
        <v>15</v>
      </c>
      <c r="C100" s="794" t="s">
        <v>122</v>
      </c>
      <c r="D100" s="10">
        <v>2012</v>
      </c>
      <c r="E100" s="19" t="s">
        <v>12</v>
      </c>
      <c r="F100" s="11">
        <v>85</v>
      </c>
      <c r="G100" s="11">
        <v>88</v>
      </c>
      <c r="H100" s="673">
        <f>F100+G100</f>
        <v>173</v>
      </c>
      <c r="J100" s="13"/>
      <c r="K100" s="14"/>
      <c r="L100" s="13"/>
    </row>
    <row r="101" spans="1:12" ht="12.75" customHeight="1" x14ac:dyDescent="0.2">
      <c r="A101" s="19"/>
      <c r="B101" s="120" t="s">
        <v>17</v>
      </c>
      <c r="C101" s="768" t="s">
        <v>116</v>
      </c>
      <c r="D101" s="739">
        <v>2011</v>
      </c>
      <c r="E101" s="106" t="s">
        <v>12</v>
      </c>
      <c r="F101" s="425">
        <v>85</v>
      </c>
      <c r="G101" s="425">
        <v>77</v>
      </c>
      <c r="H101" s="807">
        <f>F101+G101</f>
        <v>162</v>
      </c>
      <c r="J101" s="253"/>
      <c r="K101" s="245"/>
      <c r="L101" s="253"/>
    </row>
    <row r="102" spans="1:12" ht="12.75" customHeight="1" x14ac:dyDescent="0.2">
      <c r="B102" s="517" t="s">
        <v>18</v>
      </c>
      <c r="C102" s="795" t="s">
        <v>115</v>
      </c>
      <c r="D102" s="512">
        <v>2011</v>
      </c>
      <c r="E102" s="1" t="s">
        <v>12</v>
      </c>
      <c r="F102" s="27">
        <v>71</v>
      </c>
      <c r="G102" s="27">
        <v>68</v>
      </c>
      <c r="H102" s="673">
        <f>F102+G102</f>
        <v>139</v>
      </c>
      <c r="K102" s="22"/>
      <c r="L102" s="1"/>
    </row>
    <row r="103" spans="1:12" ht="12.75" customHeight="1" x14ac:dyDescent="0.2">
      <c r="B103" s="120" t="s">
        <v>19</v>
      </c>
      <c r="C103" s="795" t="s">
        <v>118</v>
      </c>
      <c r="D103" s="512">
        <v>2011</v>
      </c>
      <c r="E103" s="1" t="s">
        <v>12</v>
      </c>
      <c r="F103" s="27">
        <v>69</v>
      </c>
      <c r="G103" s="27">
        <v>62</v>
      </c>
      <c r="H103" s="673">
        <f>F103+G103</f>
        <v>131</v>
      </c>
      <c r="I103"/>
      <c r="K103" s="22"/>
      <c r="L103" s="1"/>
    </row>
    <row r="104" spans="1:12" ht="12.75" customHeight="1" thickBot="1" x14ac:dyDescent="0.25">
      <c r="B104" s="120" t="s">
        <v>45</v>
      </c>
      <c r="C104" s="418" t="s">
        <v>117</v>
      </c>
      <c r="D104" s="512">
        <v>2011</v>
      </c>
      <c r="E104" s="1" t="s">
        <v>12</v>
      </c>
      <c r="F104" s="27"/>
      <c r="G104" s="27"/>
      <c r="H104" s="684" t="s">
        <v>143</v>
      </c>
      <c r="I104"/>
      <c r="J104" s="108"/>
      <c r="K104" s="108"/>
      <c r="L104" s="108"/>
    </row>
    <row r="105" spans="1:12" ht="16.5" customHeight="1" thickBot="1" x14ac:dyDescent="0.25">
      <c r="B105" s="763" t="s">
        <v>171</v>
      </c>
      <c r="C105" s="764"/>
      <c r="D105" s="765"/>
      <c r="E105" s="766"/>
      <c r="F105" s="765"/>
      <c r="G105" s="765"/>
      <c r="H105" s="767" t="s">
        <v>6</v>
      </c>
      <c r="I105"/>
      <c r="J105" s="108"/>
      <c r="K105" s="108"/>
      <c r="L105" s="108"/>
    </row>
    <row r="106" spans="1:12" ht="13.5" customHeight="1" x14ac:dyDescent="0.2">
      <c r="A106" s="27"/>
      <c r="B106" s="67" t="s">
        <v>14</v>
      </c>
      <c r="C106" s="794" t="s">
        <v>144</v>
      </c>
      <c r="D106" s="10">
        <v>2011</v>
      </c>
      <c r="E106" s="254" t="s">
        <v>24</v>
      </c>
      <c r="F106" s="671">
        <v>88</v>
      </c>
      <c r="G106" s="671">
        <v>85</v>
      </c>
      <c r="H106" s="808">
        <f>F106+G106</f>
        <v>173</v>
      </c>
      <c r="I106"/>
      <c r="J106" s="19"/>
      <c r="K106" s="10"/>
      <c r="L106" s="254"/>
    </row>
    <row r="107" spans="1:12" ht="13.5" customHeight="1" x14ac:dyDescent="0.2">
      <c r="A107" s="27"/>
      <c r="B107" s="69" t="s">
        <v>15</v>
      </c>
      <c r="C107" s="768" t="s">
        <v>65</v>
      </c>
      <c r="D107" s="511">
        <v>2011</v>
      </c>
      <c r="E107" s="254" t="s">
        <v>12</v>
      </c>
      <c r="F107" s="11">
        <v>81</v>
      </c>
      <c r="G107" s="11">
        <v>80</v>
      </c>
      <c r="H107" s="673">
        <f>F107+G107</f>
        <v>161</v>
      </c>
      <c r="I107"/>
      <c r="J107" s="106"/>
      <c r="K107" s="10"/>
      <c r="L107" s="254"/>
    </row>
    <row r="108" spans="1:12" ht="13.5" customHeight="1" x14ac:dyDescent="0.2">
      <c r="A108" s="27"/>
      <c r="B108" s="70" t="s">
        <v>17</v>
      </c>
      <c r="C108" s="794" t="s">
        <v>64</v>
      </c>
      <c r="D108" s="10">
        <v>2011</v>
      </c>
      <c r="E108" s="19" t="s">
        <v>12</v>
      </c>
      <c r="F108" s="29">
        <v>80</v>
      </c>
      <c r="G108" s="29">
        <v>75</v>
      </c>
      <c r="H108" s="673">
        <f>F108+G108</f>
        <v>155</v>
      </c>
      <c r="I108"/>
      <c r="J108" s="19"/>
      <c r="K108" s="10"/>
      <c r="L108" s="19"/>
    </row>
    <row r="109" spans="1:12" ht="13.5" customHeight="1" x14ac:dyDescent="0.2">
      <c r="A109" s="27"/>
      <c r="B109" s="120" t="s">
        <v>18</v>
      </c>
      <c r="C109" s="795" t="s">
        <v>145</v>
      </c>
      <c r="D109" s="22">
        <v>2013</v>
      </c>
      <c r="E109" s="1" t="s">
        <v>12</v>
      </c>
      <c r="F109" s="5">
        <v>65</v>
      </c>
      <c r="G109" s="5">
        <v>78</v>
      </c>
      <c r="H109" s="673">
        <f>F109+G109</f>
        <v>143</v>
      </c>
      <c r="I109"/>
      <c r="K109" s="22"/>
      <c r="L109" s="1"/>
    </row>
    <row r="110" spans="1:12" x14ac:dyDescent="0.2">
      <c r="A110" s="27"/>
      <c r="B110" s="167" t="s">
        <v>26</v>
      </c>
      <c r="C110" s="741"/>
      <c r="D110" s="742"/>
      <c r="E110" s="741"/>
      <c r="F110" s="742"/>
      <c r="G110" s="742"/>
      <c r="H110" s="168"/>
      <c r="K110" s="512"/>
      <c r="L110" s="9"/>
    </row>
    <row r="111" spans="1:12" x14ac:dyDescent="0.2">
      <c r="A111" s="27"/>
      <c r="B111" s="163" t="s">
        <v>14</v>
      </c>
      <c r="C111" s="161" t="s">
        <v>12</v>
      </c>
      <c r="D111" s="161"/>
      <c r="E111" s="161"/>
      <c r="F111" s="162"/>
      <c r="G111" s="162"/>
      <c r="H111" s="164">
        <f>SUM(H112:H114)</f>
        <v>509</v>
      </c>
      <c r="K111" s="22"/>
      <c r="L111" s="1"/>
    </row>
    <row r="112" spans="1:12" x14ac:dyDescent="0.2">
      <c r="A112" s="479"/>
      <c r="B112" s="86"/>
      <c r="C112" s="13" t="s">
        <v>63</v>
      </c>
      <c r="D112" s="14">
        <v>2011</v>
      </c>
      <c r="E112" s="13" t="s">
        <v>12</v>
      </c>
      <c r="F112" s="14">
        <v>91</v>
      </c>
      <c r="G112" s="14">
        <v>83</v>
      </c>
      <c r="H112" s="166">
        <f>F112+G112</f>
        <v>174</v>
      </c>
      <c r="K112" s="22"/>
      <c r="L112" s="1"/>
    </row>
    <row r="113" spans="1:17" x14ac:dyDescent="0.2">
      <c r="A113" s="27"/>
      <c r="B113" s="86"/>
      <c r="C113" s="13" t="s">
        <v>122</v>
      </c>
      <c r="D113" s="14">
        <v>2012</v>
      </c>
      <c r="E113" s="13" t="s">
        <v>12</v>
      </c>
      <c r="F113" s="21">
        <v>85</v>
      </c>
      <c r="G113" s="21">
        <v>88</v>
      </c>
      <c r="H113" s="166">
        <f>F113+G113</f>
        <v>173</v>
      </c>
      <c r="J113" s="13"/>
      <c r="K113" s="84"/>
      <c r="L113" s="15"/>
    </row>
    <row r="114" spans="1:17" ht="13.5" thickBot="1" x14ac:dyDescent="0.25">
      <c r="A114" s="27"/>
      <c r="B114" s="88"/>
      <c r="C114" s="745" t="s">
        <v>116</v>
      </c>
      <c r="D114" s="746">
        <v>2011</v>
      </c>
      <c r="E114" s="745" t="s">
        <v>12</v>
      </c>
      <c r="F114" s="796">
        <v>85</v>
      </c>
      <c r="G114" s="796">
        <v>77</v>
      </c>
      <c r="H114" s="737">
        <f>F114+G114</f>
        <v>162</v>
      </c>
      <c r="I114" s="150"/>
      <c r="J114" s="201"/>
      <c r="K114" s="252"/>
      <c r="L114" s="409"/>
    </row>
    <row r="115" spans="1:17" ht="14.25" x14ac:dyDescent="0.2">
      <c r="A115" s="27"/>
      <c r="B115" s="169" t="s">
        <v>172</v>
      </c>
      <c r="C115" s="170"/>
      <c r="D115" s="171"/>
      <c r="E115" s="172"/>
      <c r="F115" s="171"/>
      <c r="G115" s="171"/>
      <c r="H115" s="173" t="s">
        <v>6</v>
      </c>
      <c r="I115" s="150"/>
      <c r="J115" s="13"/>
      <c r="K115" s="14"/>
      <c r="L115" s="15"/>
    </row>
    <row r="116" spans="1:17" x14ac:dyDescent="0.2">
      <c r="A116" s="27"/>
      <c r="B116" s="67" t="s">
        <v>14</v>
      </c>
      <c r="C116" s="670" t="s">
        <v>46</v>
      </c>
      <c r="D116" s="511">
        <v>2010</v>
      </c>
      <c r="E116" s="254" t="s">
        <v>12</v>
      </c>
      <c r="F116" s="11">
        <v>87</v>
      </c>
      <c r="G116" s="11">
        <v>85</v>
      </c>
      <c r="H116" s="673">
        <f>F116+G116</f>
        <v>172</v>
      </c>
      <c r="I116" s="150"/>
      <c r="J116" s="106"/>
      <c r="K116" s="10"/>
      <c r="L116" s="254"/>
    </row>
    <row r="117" spans="1:17" x14ac:dyDescent="0.2">
      <c r="A117" s="27"/>
      <c r="B117" s="69" t="s">
        <v>15</v>
      </c>
      <c r="C117" s="19" t="s">
        <v>60</v>
      </c>
      <c r="D117" s="10">
        <v>2009</v>
      </c>
      <c r="E117" s="254" t="s">
        <v>12</v>
      </c>
      <c r="F117" s="11">
        <v>82</v>
      </c>
      <c r="G117" s="11">
        <v>75</v>
      </c>
      <c r="H117" s="673">
        <f>F117+G117</f>
        <v>157</v>
      </c>
      <c r="I117" s="150"/>
      <c r="J117" s="19"/>
      <c r="K117" s="10"/>
      <c r="L117" s="254"/>
    </row>
    <row r="118" spans="1:17" ht="14.25" x14ac:dyDescent="0.2">
      <c r="A118" s="398"/>
      <c r="B118" s="70" t="s">
        <v>17</v>
      </c>
      <c r="C118" s="669" t="s">
        <v>40</v>
      </c>
      <c r="D118" s="10">
        <v>2009</v>
      </c>
      <c r="E118" s="19" t="s">
        <v>12</v>
      </c>
      <c r="F118" s="29">
        <v>75</v>
      </c>
      <c r="G118" s="29">
        <v>76</v>
      </c>
      <c r="H118" s="673">
        <f>F118+G118</f>
        <v>151</v>
      </c>
      <c r="I118" s="20"/>
      <c r="J118" s="19"/>
      <c r="K118" s="10"/>
      <c r="L118" s="19"/>
    </row>
    <row r="119" spans="1:17" x14ac:dyDescent="0.2">
      <c r="A119" s="11"/>
      <c r="B119" s="120" t="s">
        <v>18</v>
      </c>
      <c r="C119" s="214" t="s">
        <v>121</v>
      </c>
      <c r="D119" s="740">
        <v>2009</v>
      </c>
      <c r="E119" s="196" t="s">
        <v>12</v>
      </c>
      <c r="F119" s="667">
        <v>54</v>
      </c>
      <c r="G119" s="667">
        <v>62</v>
      </c>
      <c r="H119" s="673">
        <f>F119+G119</f>
        <v>116</v>
      </c>
      <c r="I119" s="20"/>
      <c r="J119" s="142"/>
      <c r="K119" s="255"/>
      <c r="L119" s="196"/>
    </row>
    <row r="120" spans="1:17" x14ac:dyDescent="0.2">
      <c r="A120" s="11"/>
      <c r="B120" s="120" t="s">
        <v>19</v>
      </c>
      <c r="C120" s="207" t="s">
        <v>67</v>
      </c>
      <c r="D120" s="512">
        <v>2009</v>
      </c>
      <c r="E120" s="9" t="s">
        <v>12</v>
      </c>
      <c r="F120" s="27">
        <v>52</v>
      </c>
      <c r="G120" s="27">
        <v>42</v>
      </c>
      <c r="H120" s="673">
        <f>F120+G120</f>
        <v>94</v>
      </c>
      <c r="K120" s="22"/>
      <c r="L120" s="9"/>
    </row>
    <row r="121" spans="1:17" ht="13.5" thickBot="1" x14ac:dyDescent="0.25">
      <c r="A121" s="11"/>
      <c r="B121" s="120" t="s">
        <v>45</v>
      </c>
      <c r="C121" s="809" t="s">
        <v>120</v>
      </c>
      <c r="D121" s="740">
        <v>2010</v>
      </c>
      <c r="E121" s="9" t="s">
        <v>12</v>
      </c>
      <c r="F121" s="26"/>
      <c r="G121" s="26"/>
      <c r="H121" s="684" t="s">
        <v>143</v>
      </c>
      <c r="J121" s="13"/>
      <c r="K121" s="14"/>
      <c r="L121" s="13"/>
    </row>
    <row r="122" spans="1:17" ht="14.25" x14ac:dyDescent="0.2">
      <c r="A122" s="27"/>
      <c r="B122" s="169" t="s">
        <v>173</v>
      </c>
      <c r="C122" s="170"/>
      <c r="D122" s="171"/>
      <c r="E122" s="172"/>
      <c r="F122" s="171"/>
      <c r="G122" s="171"/>
      <c r="H122" s="173" t="s">
        <v>6</v>
      </c>
      <c r="J122" s="13"/>
      <c r="K122" s="14"/>
      <c r="L122" s="15"/>
    </row>
    <row r="123" spans="1:17" x14ac:dyDescent="0.2">
      <c r="A123" s="27"/>
      <c r="B123" s="67" t="s">
        <v>14</v>
      </c>
      <c r="C123" s="35" t="s">
        <v>76</v>
      </c>
      <c r="D123" s="198">
        <v>2010</v>
      </c>
      <c r="E123" s="196" t="s">
        <v>21</v>
      </c>
      <c r="F123" s="26">
        <v>79</v>
      </c>
      <c r="G123" s="26">
        <v>82</v>
      </c>
      <c r="H123" s="98">
        <f>F123+G123</f>
        <v>161</v>
      </c>
      <c r="J123" s="35"/>
      <c r="K123" s="197"/>
      <c r="L123" s="196"/>
      <c r="M123" s="47"/>
      <c r="N123" s="47"/>
      <c r="O123" s="26"/>
      <c r="P123" s="26"/>
      <c r="Q123" s="12"/>
    </row>
    <row r="124" spans="1:17" x14ac:dyDescent="0.2">
      <c r="B124" s="69" t="s">
        <v>15</v>
      </c>
      <c r="C124" s="226" t="s">
        <v>119</v>
      </c>
      <c r="D124" s="514">
        <v>2009</v>
      </c>
      <c r="E124" s="196" t="s">
        <v>21</v>
      </c>
      <c r="F124" s="26">
        <v>73</v>
      </c>
      <c r="G124" s="26">
        <v>78</v>
      </c>
      <c r="H124" s="98">
        <f>F124+G124</f>
        <v>151</v>
      </c>
      <c r="J124" s="226"/>
      <c r="K124" s="238"/>
      <c r="L124" s="196"/>
      <c r="M124" s="196"/>
      <c r="N124" s="196"/>
      <c r="O124" s="26"/>
      <c r="P124" s="26"/>
      <c r="Q124" s="12"/>
    </row>
    <row r="125" spans="1:17" x14ac:dyDescent="0.2">
      <c r="B125" s="70" t="s">
        <v>17</v>
      </c>
      <c r="C125" s="207" t="s">
        <v>66</v>
      </c>
      <c r="D125" s="512">
        <v>2010</v>
      </c>
      <c r="E125" s="9" t="s">
        <v>12</v>
      </c>
      <c r="F125" s="27">
        <v>67</v>
      </c>
      <c r="G125" s="27">
        <v>56</v>
      </c>
      <c r="H125" s="98">
        <f t="shared" ref="H125:H126" si="5">F125+G125</f>
        <v>123</v>
      </c>
      <c r="J125" s="199"/>
      <c r="K125" s="50"/>
      <c r="L125" s="199"/>
    </row>
    <row r="126" spans="1:17" x14ac:dyDescent="0.2">
      <c r="B126" s="120" t="s">
        <v>18</v>
      </c>
      <c r="C126" s="207"/>
      <c r="D126" s="5"/>
      <c r="E126" s="1"/>
      <c r="F126" s="5"/>
      <c r="G126" s="5"/>
      <c r="H126" s="98">
        <f t="shared" si="5"/>
        <v>0</v>
      </c>
      <c r="J126" s="13"/>
      <c r="K126" s="14"/>
      <c r="L126" s="13"/>
    </row>
    <row r="127" spans="1:17" x14ac:dyDescent="0.2">
      <c r="B127" s="167" t="s">
        <v>26</v>
      </c>
      <c r="C127" s="741"/>
      <c r="D127" s="742"/>
      <c r="E127" s="741"/>
      <c r="F127" s="742"/>
      <c r="G127" s="742"/>
      <c r="H127" s="168"/>
      <c r="I127" s="23"/>
      <c r="J127" s="13"/>
      <c r="K127" s="14"/>
      <c r="L127" s="13"/>
    </row>
    <row r="128" spans="1:17" x14ac:dyDescent="0.2">
      <c r="B128" s="163" t="s">
        <v>14</v>
      </c>
      <c r="C128" s="161" t="s">
        <v>12</v>
      </c>
      <c r="D128" s="161"/>
      <c r="E128" s="161"/>
      <c r="F128" s="162"/>
      <c r="G128" s="162"/>
      <c r="H128" s="164">
        <f>SUM(H129:H131)</f>
        <v>480</v>
      </c>
      <c r="J128" s="273"/>
      <c r="K128" s="274"/>
      <c r="L128" s="273"/>
    </row>
    <row r="129" spans="2:12" x14ac:dyDescent="0.2">
      <c r="B129" s="86"/>
      <c r="C129" s="253" t="s">
        <v>46</v>
      </c>
      <c r="D129" s="84">
        <v>2010</v>
      </c>
      <c r="E129" s="15" t="s">
        <v>12</v>
      </c>
      <c r="F129" s="21">
        <v>87</v>
      </c>
      <c r="G129" s="21">
        <v>85</v>
      </c>
      <c r="H129" s="166">
        <f>F129+G129</f>
        <v>172</v>
      </c>
      <c r="J129" s="253"/>
      <c r="K129" s="84"/>
      <c r="L129" s="15"/>
    </row>
    <row r="130" spans="2:12" x14ac:dyDescent="0.2">
      <c r="B130" s="86"/>
      <c r="C130" s="13" t="s">
        <v>60</v>
      </c>
      <c r="D130" s="14">
        <v>2009</v>
      </c>
      <c r="E130" s="15" t="s">
        <v>12</v>
      </c>
      <c r="F130" s="21">
        <v>82</v>
      </c>
      <c r="G130" s="21">
        <v>75</v>
      </c>
      <c r="H130" s="166">
        <f>F130+G130</f>
        <v>157</v>
      </c>
      <c r="J130" s="13"/>
      <c r="K130" s="14"/>
      <c r="L130" s="15"/>
    </row>
    <row r="131" spans="2:12" x14ac:dyDescent="0.2">
      <c r="B131" s="86"/>
      <c r="C131" s="13" t="s">
        <v>40</v>
      </c>
      <c r="D131" s="14">
        <v>2009</v>
      </c>
      <c r="E131" s="13" t="s">
        <v>12</v>
      </c>
      <c r="F131" s="14">
        <v>75</v>
      </c>
      <c r="G131" s="14">
        <v>76</v>
      </c>
      <c r="H131" s="166">
        <f>F131+G131</f>
        <v>151</v>
      </c>
      <c r="J131" s="13"/>
      <c r="K131" s="14"/>
      <c r="L131" s="13"/>
    </row>
    <row r="132" spans="2:12" ht="13.5" thickBot="1" x14ac:dyDescent="0.25">
      <c r="B132" s="88"/>
      <c r="C132" s="159"/>
      <c r="D132" s="160"/>
      <c r="E132" s="159"/>
      <c r="F132" s="160"/>
      <c r="G132" s="160"/>
      <c r="H132" s="105"/>
      <c r="J132" s="273"/>
      <c r="K132" s="274"/>
      <c r="L132" s="273"/>
    </row>
    <row r="133" spans="2:12" x14ac:dyDescent="0.2">
      <c r="J133" s="273"/>
      <c r="K133" s="274"/>
      <c r="L133" s="273"/>
    </row>
    <row r="134" spans="2:12" x14ac:dyDescent="0.2">
      <c r="J134" s="348"/>
      <c r="K134" s="77"/>
      <c r="L134" s="349"/>
    </row>
    <row r="135" spans="2:12" x14ac:dyDescent="0.2">
      <c r="J135" s="348"/>
      <c r="K135" s="77"/>
      <c r="L135" s="349"/>
    </row>
    <row r="136" spans="2:12" x14ac:dyDescent="0.2">
      <c r="J136" s="348"/>
      <c r="K136" s="25"/>
      <c r="L136" s="349"/>
    </row>
    <row r="137" spans="2:12" ht="14.25" customHeight="1" x14ac:dyDescent="0.2">
      <c r="J137" s="352"/>
      <c r="K137" s="274"/>
      <c r="L137" s="273"/>
    </row>
    <row r="138" spans="2:12" ht="12" customHeight="1" x14ac:dyDescent="0.2">
      <c r="J138" s="351"/>
      <c r="K138" s="113"/>
      <c r="L138" s="351"/>
    </row>
    <row r="139" spans="2:12" x14ac:dyDescent="0.2">
      <c r="I139" s="20"/>
      <c r="K139" s="5"/>
      <c r="L139" s="1"/>
    </row>
    <row r="140" spans="2:12" x14ac:dyDescent="0.2">
      <c r="K140" s="5"/>
      <c r="L140" s="1"/>
    </row>
    <row r="141" spans="2:12" x14ac:dyDescent="0.2">
      <c r="J141"/>
      <c r="K141"/>
      <c r="L141"/>
    </row>
    <row r="142" spans="2:12" x14ac:dyDescent="0.2">
      <c r="I142"/>
      <c r="J142" s="108"/>
      <c r="K142" s="108"/>
      <c r="L142" s="108"/>
    </row>
    <row r="143" spans="2:12" x14ac:dyDescent="0.2">
      <c r="I143"/>
      <c r="J143" s="108"/>
      <c r="K143" s="108"/>
      <c r="L143" s="108"/>
    </row>
    <row r="144" spans="2:12" x14ac:dyDescent="0.2">
      <c r="I144"/>
      <c r="J144" s="108"/>
      <c r="K144" s="108"/>
      <c r="L144" s="108"/>
    </row>
    <row r="145" spans="9:12" x14ac:dyDescent="0.2">
      <c r="I145"/>
      <c r="J145" s="108"/>
      <c r="K145" s="108"/>
      <c r="L145" s="108"/>
    </row>
    <row r="146" spans="9:12" x14ac:dyDescent="0.2">
      <c r="I146"/>
      <c r="J146" s="108"/>
      <c r="K146" s="108"/>
      <c r="L146" s="108"/>
    </row>
    <row r="147" spans="9:12" x14ac:dyDescent="0.2">
      <c r="I147"/>
      <c r="J147" s="108"/>
      <c r="K147" s="108"/>
      <c r="L147" s="108"/>
    </row>
    <row r="148" spans="9:12" x14ac:dyDescent="0.2">
      <c r="I148"/>
      <c r="J148" s="108"/>
      <c r="K148" s="108"/>
      <c r="L148" s="108"/>
    </row>
    <row r="149" spans="9:12" x14ac:dyDescent="0.2">
      <c r="I149"/>
      <c r="J149" s="108"/>
      <c r="K149" s="108"/>
      <c r="L149" s="108"/>
    </row>
    <row r="150" spans="9:12" x14ac:dyDescent="0.2">
      <c r="I150"/>
      <c r="K150" s="5"/>
      <c r="L150" s="1"/>
    </row>
    <row r="151" spans="9:12" x14ac:dyDescent="0.2">
      <c r="I151"/>
      <c r="K151" s="5"/>
      <c r="L151" s="1"/>
    </row>
    <row r="152" spans="9:12" x14ac:dyDescent="0.2">
      <c r="I152"/>
      <c r="K152" s="5"/>
      <c r="L152" s="1"/>
    </row>
    <row r="153" spans="9:12" x14ac:dyDescent="0.2">
      <c r="I153"/>
      <c r="K153" s="5"/>
      <c r="L153" s="1"/>
    </row>
    <row r="154" spans="9:12" x14ac:dyDescent="0.2">
      <c r="I154"/>
      <c r="K154" s="5"/>
      <c r="L154" s="1"/>
    </row>
    <row r="155" spans="9:12" x14ac:dyDescent="0.2">
      <c r="I155"/>
      <c r="K155" s="5"/>
      <c r="L155" s="1"/>
    </row>
    <row r="156" spans="9:12" x14ac:dyDescent="0.2">
      <c r="I156"/>
      <c r="K156" s="5"/>
      <c r="L156" s="1"/>
    </row>
    <row r="157" spans="9:12" x14ac:dyDescent="0.2">
      <c r="I157"/>
      <c r="K157" s="5"/>
      <c r="L157" s="1"/>
    </row>
    <row r="158" spans="9:12" x14ac:dyDescent="0.2">
      <c r="I158"/>
      <c r="K158" s="5"/>
      <c r="L158" s="1"/>
    </row>
    <row r="159" spans="9:12" x14ac:dyDescent="0.2">
      <c r="I159" s="1"/>
      <c r="K159" s="5"/>
      <c r="L159" s="1"/>
    </row>
    <row r="160" spans="9:12" x14ac:dyDescent="0.2">
      <c r="I160" s="1"/>
      <c r="J160" s="348"/>
      <c r="K160" s="25"/>
      <c r="L160" s="348"/>
    </row>
    <row r="161" spans="9:12" x14ac:dyDescent="0.2">
      <c r="I161" s="5"/>
      <c r="J161" s="348"/>
      <c r="K161" s="25"/>
      <c r="L161" s="348"/>
    </row>
    <row r="162" spans="9:12" x14ac:dyDescent="0.2">
      <c r="I162" s="1"/>
      <c r="J162" s="348"/>
      <c r="K162" s="25"/>
      <c r="L162" s="348"/>
    </row>
    <row r="163" spans="9:12" ht="11.25" customHeight="1" x14ac:dyDescent="0.2">
      <c r="I163" s="1"/>
      <c r="J163" s="348"/>
      <c r="K163" s="25"/>
      <c r="L163" s="348"/>
    </row>
    <row r="164" spans="9:12" x14ac:dyDescent="0.2">
      <c r="I164" s="5"/>
      <c r="J164" s="348"/>
      <c r="K164" s="25"/>
      <c r="L164" s="348"/>
    </row>
    <row r="165" spans="9:12" x14ac:dyDescent="0.2">
      <c r="J165" s="275"/>
      <c r="K165" s="350"/>
      <c r="L165" s="275"/>
    </row>
    <row r="166" spans="9:12" ht="10.5" customHeight="1" x14ac:dyDescent="0.2">
      <c r="J166" s="275"/>
      <c r="K166" s="350"/>
      <c r="L166" s="275"/>
    </row>
    <row r="167" spans="9:12" ht="10.5" customHeight="1" x14ac:dyDescent="0.2">
      <c r="J167" s="275"/>
      <c r="K167" s="350"/>
      <c r="L167" s="275"/>
    </row>
    <row r="168" spans="9:12" ht="10.5" customHeight="1" x14ac:dyDescent="0.2">
      <c r="J168" s="351"/>
      <c r="K168" s="113"/>
      <c r="L168" s="351"/>
    </row>
    <row r="169" spans="9:12" ht="10.5" customHeight="1" x14ac:dyDescent="0.2">
      <c r="J169" s="348"/>
      <c r="K169" s="25"/>
      <c r="L169" s="348"/>
    </row>
    <row r="170" spans="9:12" ht="10.5" customHeight="1" x14ac:dyDescent="0.2">
      <c r="J170" s="348"/>
      <c r="K170" s="25"/>
      <c r="L170" s="349"/>
    </row>
    <row r="171" spans="9:12" ht="10.5" customHeight="1" x14ac:dyDescent="0.2">
      <c r="J171" s="348"/>
      <c r="K171" s="77"/>
      <c r="L171" s="349"/>
    </row>
    <row r="172" spans="9:12" ht="10.5" customHeight="1" x14ac:dyDescent="0.2">
      <c r="J172" s="348"/>
      <c r="K172" s="25"/>
      <c r="L172" s="348"/>
    </row>
    <row r="173" spans="9:12" ht="10.5" customHeight="1" x14ac:dyDescent="0.2">
      <c r="J173" s="48"/>
      <c r="K173" s="37"/>
      <c r="L173" s="48"/>
    </row>
    <row r="174" spans="9:12" ht="10.5" customHeight="1" x14ac:dyDescent="0.2">
      <c r="J174" s="348"/>
      <c r="K174" s="25"/>
      <c r="L174" s="348"/>
    </row>
  </sheetData>
  <sortState xmlns:xlrd2="http://schemas.microsoft.com/office/spreadsheetml/2017/richdata2" ref="J74:O86">
    <sortCondition ref="L74:L86"/>
    <sortCondition descending="1" ref="O74:O86"/>
  </sortState>
  <phoneticPr fontId="51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2"/>
  <sheetViews>
    <sheetView topLeftCell="A97" zoomScaleNormal="100" workbookViewId="0">
      <selection activeCell="K36" sqref="K36"/>
    </sheetView>
  </sheetViews>
  <sheetFormatPr defaultRowHeight="12.75" x14ac:dyDescent="0.2"/>
  <cols>
    <col min="1" max="1" width="3.7109375" style="152" customWidth="1"/>
    <col min="2" max="2" width="4.5703125" style="1" customWidth="1"/>
    <col min="3" max="3" width="25.85546875" customWidth="1"/>
    <col min="4" max="4" width="6.140625" customWidth="1"/>
    <col min="5" max="5" width="19.42578125" customWidth="1"/>
    <col min="6" max="7" width="7.5703125" customWidth="1"/>
    <col min="8" max="8" width="11" customWidth="1"/>
    <col min="9" max="9" width="11.28515625" customWidth="1"/>
    <col min="10" max="10" width="8.5703125" style="13" customWidth="1"/>
    <col min="11" max="11" width="20.7109375" style="76" customWidth="1"/>
    <col min="12" max="12" width="6.7109375" style="76" customWidth="1"/>
    <col min="13" max="13" width="15.28515625" style="22" customWidth="1"/>
  </cols>
  <sheetData>
    <row r="1" spans="1:16" ht="13.5" thickBot="1" x14ac:dyDescent="0.25">
      <c r="A1" s="153"/>
      <c r="B1" s="27"/>
      <c r="C1" s="226"/>
      <c r="D1" s="197"/>
      <c r="E1" s="196"/>
      <c r="F1" s="239"/>
      <c r="G1" s="239"/>
      <c r="H1" s="813"/>
      <c r="K1" s="226"/>
      <c r="L1" s="197"/>
      <c r="M1" s="196"/>
    </row>
    <row r="2" spans="1:16" ht="15" x14ac:dyDescent="0.2">
      <c r="A2" s="153"/>
      <c r="B2" s="373" t="s">
        <v>177</v>
      </c>
      <c r="C2" s="78"/>
      <c r="D2" s="79"/>
      <c r="E2" s="79"/>
      <c r="F2" s="80"/>
      <c r="G2" s="80"/>
      <c r="H2" s="81"/>
      <c r="I2" s="269"/>
      <c r="K2" s="226"/>
      <c r="L2" s="238"/>
      <c r="M2" s="226"/>
    </row>
    <row r="3" spans="1:16" x14ac:dyDescent="0.2">
      <c r="A3" s="153"/>
      <c r="B3" s="82"/>
      <c r="C3" s="42" t="s">
        <v>178</v>
      </c>
      <c r="D3" s="43"/>
      <c r="E3" s="43"/>
      <c r="F3" s="44"/>
      <c r="G3" s="44"/>
      <c r="H3" s="83"/>
      <c r="I3" s="269"/>
      <c r="K3" s="154"/>
      <c r="L3" s="154"/>
      <c r="M3" s="154"/>
    </row>
    <row r="4" spans="1:16" ht="13.5" thickBot="1" x14ac:dyDescent="0.25">
      <c r="A4" s="153"/>
      <c r="B4" s="93"/>
      <c r="C4" s="94"/>
      <c r="D4" s="94"/>
      <c r="E4" s="94"/>
      <c r="F4" s="95"/>
      <c r="G4" s="95"/>
      <c r="H4" s="96"/>
      <c r="I4" s="269"/>
      <c r="L4" s="22"/>
      <c r="M4" s="76"/>
    </row>
    <row r="5" spans="1:16" ht="14.25" x14ac:dyDescent="0.2">
      <c r="A5" s="153"/>
      <c r="B5" s="186" t="s">
        <v>165</v>
      </c>
      <c r="C5" s="187"/>
      <c r="D5" s="188"/>
      <c r="E5" s="188"/>
      <c r="F5" s="188"/>
      <c r="G5" s="188"/>
      <c r="H5" s="800" t="s">
        <v>6</v>
      </c>
      <c r="I5" s="29"/>
      <c r="K5" s="819"/>
      <c r="L5" s="14"/>
      <c r="M5" s="23"/>
    </row>
    <row r="6" spans="1:16" x14ac:dyDescent="0.2">
      <c r="A6" s="153"/>
      <c r="B6" s="67" t="s">
        <v>14</v>
      </c>
      <c r="C6" s="798" t="s">
        <v>92</v>
      </c>
      <c r="D6" s="645">
        <v>2013</v>
      </c>
      <c r="E6" s="202" t="s">
        <v>21</v>
      </c>
      <c r="F6" s="73">
        <v>77</v>
      </c>
      <c r="G6" s="26">
        <v>79</v>
      </c>
      <c r="H6" s="673">
        <f t="shared" ref="H6:H11" si="0">SUM(F6:G6)</f>
        <v>156</v>
      </c>
      <c r="I6" s="306"/>
      <c r="K6" s="196"/>
      <c r="L6" s="197"/>
      <c r="M6" s="196"/>
      <c r="N6" s="73"/>
      <c r="O6" s="26"/>
      <c r="P6" s="12"/>
    </row>
    <row r="7" spans="1:16" x14ac:dyDescent="0.2">
      <c r="A7" s="153"/>
      <c r="B7" s="69" t="s">
        <v>15</v>
      </c>
      <c r="C7" s="798" t="s">
        <v>69</v>
      </c>
      <c r="D7" s="645">
        <v>2013</v>
      </c>
      <c r="E7" s="202" t="s">
        <v>21</v>
      </c>
      <c r="F7" s="73">
        <v>72</v>
      </c>
      <c r="G7" s="26">
        <v>80</v>
      </c>
      <c r="H7" s="673">
        <f t="shared" si="0"/>
        <v>152</v>
      </c>
      <c r="I7" s="306"/>
      <c r="J7" s="23"/>
      <c r="K7" s="196"/>
      <c r="L7" s="197"/>
      <c r="M7" s="196"/>
      <c r="N7" s="73"/>
      <c r="O7" s="26"/>
      <c r="P7" s="12"/>
    </row>
    <row r="8" spans="1:16" x14ac:dyDescent="0.2">
      <c r="A8" s="153"/>
      <c r="B8" s="70" t="s">
        <v>17</v>
      </c>
      <c r="C8" s="798" t="s">
        <v>70</v>
      </c>
      <c r="D8" s="645">
        <v>2014</v>
      </c>
      <c r="E8" s="202" t="s">
        <v>7</v>
      </c>
      <c r="F8" s="73">
        <v>67</v>
      </c>
      <c r="G8" s="26">
        <v>79</v>
      </c>
      <c r="H8" s="673">
        <f t="shared" si="0"/>
        <v>146</v>
      </c>
      <c r="I8" s="306"/>
      <c r="K8" s="196"/>
      <c r="L8" s="197"/>
      <c r="M8" s="196"/>
      <c r="N8" s="73"/>
      <c r="O8" s="26"/>
      <c r="P8" s="12"/>
    </row>
    <row r="9" spans="1:16" x14ac:dyDescent="0.2">
      <c r="A9" s="153"/>
      <c r="B9" s="132" t="s">
        <v>18</v>
      </c>
      <c r="C9" s="799" t="s">
        <v>61</v>
      </c>
      <c r="D9" s="198">
        <v>2014</v>
      </c>
      <c r="E9" s="196" t="s">
        <v>7</v>
      </c>
      <c r="F9" s="73">
        <v>64</v>
      </c>
      <c r="G9" s="26">
        <v>63</v>
      </c>
      <c r="H9" s="673">
        <f t="shared" si="0"/>
        <v>127</v>
      </c>
      <c r="I9" s="306"/>
      <c r="K9" s="196"/>
      <c r="L9" s="197"/>
      <c r="M9" s="196"/>
      <c r="N9" s="73"/>
      <c r="O9" s="26"/>
      <c r="P9" s="12"/>
    </row>
    <row r="10" spans="1:16" x14ac:dyDescent="0.2">
      <c r="A10" s="153"/>
      <c r="B10" s="132" t="s">
        <v>19</v>
      </c>
      <c r="C10" s="799" t="s">
        <v>93</v>
      </c>
      <c r="D10" s="198">
        <v>2013</v>
      </c>
      <c r="E10" s="196" t="s">
        <v>21</v>
      </c>
      <c r="F10" s="26">
        <v>62</v>
      </c>
      <c r="G10" s="26">
        <v>53</v>
      </c>
      <c r="H10" s="673">
        <f t="shared" si="0"/>
        <v>115</v>
      </c>
      <c r="I10" s="306"/>
      <c r="K10" s="196"/>
      <c r="L10" s="197"/>
      <c r="M10" s="196"/>
      <c r="N10" s="26"/>
      <c r="O10" s="26"/>
      <c r="P10" s="12"/>
    </row>
    <row r="11" spans="1:16" x14ac:dyDescent="0.2">
      <c r="A11" s="153"/>
      <c r="B11" s="132" t="s">
        <v>45</v>
      </c>
      <c r="C11" s="799" t="s">
        <v>94</v>
      </c>
      <c r="D11" s="198">
        <v>2015</v>
      </c>
      <c r="E11" s="196" t="s">
        <v>7</v>
      </c>
      <c r="F11" s="73">
        <v>57</v>
      </c>
      <c r="G11" s="26">
        <v>38</v>
      </c>
      <c r="H11" s="673">
        <f t="shared" si="0"/>
        <v>95</v>
      </c>
      <c r="I11" s="306"/>
      <c r="K11" s="196"/>
      <c r="L11" s="197"/>
      <c r="M11" s="196"/>
      <c r="N11" s="73"/>
      <c r="O11" s="26"/>
      <c r="P11" s="12"/>
    </row>
    <row r="12" spans="1:16" x14ac:dyDescent="0.2">
      <c r="A12" s="153"/>
      <c r="B12" s="132"/>
      <c r="C12" s="799"/>
      <c r="D12" s="197"/>
      <c r="E12" s="196"/>
      <c r="F12" s="26"/>
      <c r="G12" s="26"/>
      <c r="H12" s="673"/>
      <c r="I12" s="306"/>
    </row>
    <row r="13" spans="1:16" x14ac:dyDescent="0.2">
      <c r="A13" s="153"/>
      <c r="B13" s="132"/>
      <c r="C13" s="799"/>
      <c r="D13" s="197"/>
      <c r="E13" s="196"/>
      <c r="F13" s="26"/>
      <c r="G13" s="26"/>
      <c r="H13" s="673"/>
      <c r="I13" s="306"/>
    </row>
    <row r="14" spans="1:16" x14ac:dyDescent="0.2">
      <c r="A14" s="153"/>
      <c r="B14" s="276" t="s">
        <v>26</v>
      </c>
      <c r="C14" s="277"/>
      <c r="D14" s="278"/>
      <c r="E14" s="277"/>
      <c r="F14" s="278"/>
      <c r="G14" s="278"/>
      <c r="H14" s="279"/>
      <c r="I14" s="306"/>
      <c r="J14" s="20"/>
      <c r="K14" s="1"/>
      <c r="L14" s="1"/>
      <c r="M14" s="1"/>
    </row>
    <row r="15" spans="1:16" x14ac:dyDescent="0.2">
      <c r="A15" s="153"/>
      <c r="B15" s="163" t="s">
        <v>14</v>
      </c>
      <c r="C15" s="161" t="s">
        <v>21</v>
      </c>
      <c r="D15" s="162"/>
      <c r="E15" s="161"/>
      <c r="F15" s="162"/>
      <c r="G15" s="162"/>
      <c r="H15" s="164">
        <f>SUM(H16:H18)</f>
        <v>423</v>
      </c>
      <c r="I15" s="306"/>
      <c r="K15" s="1"/>
      <c r="L15" s="1"/>
      <c r="M15" s="1"/>
    </row>
    <row r="16" spans="1:16" x14ac:dyDescent="0.2">
      <c r="A16" s="153"/>
      <c r="B16" s="86"/>
      <c r="C16" s="199" t="s">
        <v>92</v>
      </c>
      <c r="D16" s="200">
        <v>2013</v>
      </c>
      <c r="E16" s="199" t="s">
        <v>21</v>
      </c>
      <c r="F16" s="50">
        <v>77</v>
      </c>
      <c r="G16" s="16">
        <v>79</v>
      </c>
      <c r="H16" s="166">
        <f>F16+G16</f>
        <v>156</v>
      </c>
      <c r="I16" s="306"/>
      <c r="K16" s="199"/>
      <c r="L16" s="200"/>
      <c r="M16" s="199"/>
      <c r="N16" s="50"/>
      <c r="O16" s="16"/>
      <c r="P16" s="51"/>
    </row>
    <row r="17" spans="1:18" x14ac:dyDescent="0.2">
      <c r="A17" s="153"/>
      <c r="B17" s="86"/>
      <c r="C17" s="199" t="s">
        <v>69</v>
      </c>
      <c r="D17" s="200">
        <v>2013</v>
      </c>
      <c r="E17" s="199" t="s">
        <v>21</v>
      </c>
      <c r="F17" s="50">
        <v>72</v>
      </c>
      <c r="G17" s="16">
        <v>80</v>
      </c>
      <c r="H17" s="166">
        <f>F17+G17</f>
        <v>152</v>
      </c>
      <c r="I17" s="306"/>
      <c r="J17" s="1"/>
      <c r="K17" s="199"/>
      <c r="L17" s="200"/>
      <c r="M17" s="199"/>
      <c r="N17" s="50"/>
      <c r="O17" s="16"/>
      <c r="P17" s="51"/>
    </row>
    <row r="18" spans="1:18" x14ac:dyDescent="0.2">
      <c r="A18" s="153"/>
      <c r="B18" s="86"/>
      <c r="C18" s="199" t="s">
        <v>93</v>
      </c>
      <c r="D18" s="200">
        <v>2013</v>
      </c>
      <c r="E18" s="199" t="s">
        <v>21</v>
      </c>
      <c r="F18" s="16">
        <v>62</v>
      </c>
      <c r="G18" s="16">
        <v>53</v>
      </c>
      <c r="H18" s="166">
        <f>F18+G18</f>
        <v>115</v>
      </c>
      <c r="I18" s="29"/>
      <c r="J18" s="1"/>
      <c r="K18" s="199"/>
      <c r="L18" s="200"/>
      <c r="M18" s="199"/>
      <c r="N18" s="16"/>
      <c r="O18" s="16"/>
      <c r="P18" s="51"/>
    </row>
    <row r="19" spans="1:18" x14ac:dyDescent="0.2">
      <c r="A19" s="153"/>
      <c r="B19" s="86"/>
      <c r="C19" s="23"/>
      <c r="D19" s="14"/>
      <c r="E19" s="23"/>
      <c r="F19" s="16"/>
      <c r="G19" s="16"/>
      <c r="H19" s="87"/>
      <c r="I19" s="29"/>
      <c r="J19" s="1"/>
      <c r="K19" s="199"/>
      <c r="L19" s="200"/>
      <c r="M19" s="199"/>
      <c r="N19" s="50"/>
      <c r="O19" s="16"/>
      <c r="P19" s="51"/>
    </row>
    <row r="20" spans="1:18" x14ac:dyDescent="0.2">
      <c r="A20" s="153"/>
      <c r="B20" s="163" t="s">
        <v>15</v>
      </c>
      <c r="C20" s="161" t="s">
        <v>7</v>
      </c>
      <c r="D20" s="162"/>
      <c r="E20" s="161"/>
      <c r="F20" s="162"/>
      <c r="G20" s="162"/>
      <c r="H20" s="164">
        <f>SUM(H21:H23)</f>
        <v>368</v>
      </c>
      <c r="I20" s="165"/>
      <c r="J20" s="1"/>
      <c r="K20" s="199"/>
      <c r="L20" s="200"/>
      <c r="M20" s="199"/>
      <c r="N20" s="50"/>
      <c r="O20" s="16"/>
      <c r="P20" s="51"/>
    </row>
    <row r="21" spans="1:18" x14ac:dyDescent="0.2">
      <c r="A21" s="153"/>
      <c r="B21" s="86"/>
      <c r="C21" s="199" t="s">
        <v>70</v>
      </c>
      <c r="D21" s="200">
        <v>2014</v>
      </c>
      <c r="E21" s="199" t="s">
        <v>7</v>
      </c>
      <c r="F21" s="50">
        <v>67</v>
      </c>
      <c r="G21" s="16">
        <v>79</v>
      </c>
      <c r="H21" s="166">
        <f>F21+G21</f>
        <v>146</v>
      </c>
      <c r="I21" s="165"/>
      <c r="J21" s="1"/>
      <c r="K21" s="199"/>
      <c r="L21" s="200"/>
      <c r="M21" s="199"/>
      <c r="N21" s="50"/>
      <c r="O21" s="16"/>
      <c r="P21" s="51"/>
    </row>
    <row r="22" spans="1:18" x14ac:dyDescent="0.2">
      <c r="A22" s="153"/>
      <c r="B22" s="86"/>
      <c r="C22" s="199" t="s">
        <v>61</v>
      </c>
      <c r="D22" s="200">
        <v>2014</v>
      </c>
      <c r="E22" s="199" t="s">
        <v>7</v>
      </c>
      <c r="F22" s="50">
        <v>64</v>
      </c>
      <c r="G22" s="16">
        <v>63</v>
      </c>
      <c r="H22" s="166">
        <f>F22+G22</f>
        <v>127</v>
      </c>
      <c r="I22" s="165"/>
      <c r="J22" s="1"/>
      <c r="K22" s="13"/>
      <c r="L22" s="200"/>
      <c r="M22" s="199"/>
    </row>
    <row r="23" spans="1:18" x14ac:dyDescent="0.2">
      <c r="A23" s="153"/>
      <c r="B23" s="86"/>
      <c r="C23" s="199" t="s">
        <v>94</v>
      </c>
      <c r="D23" s="200">
        <v>2015</v>
      </c>
      <c r="E23" s="199" t="s">
        <v>7</v>
      </c>
      <c r="F23" s="50">
        <v>57</v>
      </c>
      <c r="G23" s="16">
        <v>38</v>
      </c>
      <c r="H23" s="166">
        <f>F23+G23</f>
        <v>95</v>
      </c>
      <c r="I23" s="36"/>
      <c r="J23" s="1"/>
      <c r="K23" s="13"/>
      <c r="L23" s="200"/>
      <c r="M23" s="199"/>
    </row>
    <row r="24" spans="1:18" ht="13.5" thickBot="1" x14ac:dyDescent="0.25">
      <c r="A24" s="153"/>
      <c r="B24" s="88"/>
      <c r="C24" s="89"/>
      <c r="D24" s="90"/>
      <c r="E24" s="89"/>
      <c r="F24" s="91"/>
      <c r="G24" s="91"/>
      <c r="H24" s="92"/>
      <c r="I24" s="29"/>
      <c r="J24" s="1"/>
      <c r="K24" s="13"/>
      <c r="L24" s="200"/>
      <c r="M24" s="199"/>
    </row>
    <row r="25" spans="1:18" ht="14.25" x14ac:dyDescent="0.2">
      <c r="A25" s="153"/>
      <c r="B25" s="193" t="s">
        <v>166</v>
      </c>
      <c r="C25" s="183"/>
      <c r="D25" s="184"/>
      <c r="E25" s="183"/>
      <c r="F25" s="184"/>
      <c r="G25" s="184"/>
      <c r="H25" s="185" t="s">
        <v>6</v>
      </c>
      <c r="I25" s="21"/>
      <c r="J25" s="1"/>
      <c r="K25" s="1"/>
      <c r="L25" s="197"/>
      <c r="M25" s="196"/>
    </row>
    <row r="26" spans="1:18" x14ac:dyDescent="0.2">
      <c r="A26" s="153"/>
      <c r="B26" s="67" t="s">
        <v>14</v>
      </c>
      <c r="C26" s="794" t="s">
        <v>52</v>
      </c>
      <c r="D26" s="645">
        <v>2011</v>
      </c>
      <c r="E26" s="202" t="s">
        <v>7</v>
      </c>
      <c r="F26" s="636">
        <v>91</v>
      </c>
      <c r="G26" s="397">
        <v>88</v>
      </c>
      <c r="H26" s="673">
        <f t="shared" ref="H26:H36" si="1">F26+G26</f>
        <v>179</v>
      </c>
      <c r="I26" s="21"/>
      <c r="J26" s="1"/>
      <c r="K26" s="1"/>
      <c r="L26" s="197"/>
      <c r="M26" s="196"/>
      <c r="N26" s="1"/>
      <c r="O26" s="196"/>
      <c r="P26" s="197"/>
      <c r="Q26" s="26"/>
      <c r="R26" s="12"/>
    </row>
    <row r="27" spans="1:18" x14ac:dyDescent="0.2">
      <c r="A27" s="153"/>
      <c r="B27" s="69" t="s">
        <v>15</v>
      </c>
      <c r="C27" s="794" t="s">
        <v>96</v>
      </c>
      <c r="D27" s="645">
        <v>2011</v>
      </c>
      <c r="E27" s="202" t="s">
        <v>21</v>
      </c>
      <c r="F27" s="397">
        <v>88</v>
      </c>
      <c r="G27" s="397">
        <v>85</v>
      </c>
      <c r="H27" s="673">
        <f t="shared" si="1"/>
        <v>173</v>
      </c>
      <c r="I27" s="21"/>
      <c r="J27"/>
      <c r="K27" s="1"/>
      <c r="L27" s="197"/>
      <c r="M27" s="196"/>
      <c r="N27" s="196"/>
      <c r="O27" s="196"/>
      <c r="P27" s="26"/>
      <c r="Q27" s="26"/>
      <c r="R27" s="12"/>
    </row>
    <row r="28" spans="1:18" x14ac:dyDescent="0.2">
      <c r="A28" s="153"/>
      <c r="B28" s="70" t="s">
        <v>17</v>
      </c>
      <c r="C28" s="794" t="s">
        <v>41</v>
      </c>
      <c r="D28" s="645">
        <v>2011</v>
      </c>
      <c r="E28" s="202" t="s">
        <v>7</v>
      </c>
      <c r="F28" s="636">
        <v>88</v>
      </c>
      <c r="G28" s="11">
        <v>84</v>
      </c>
      <c r="H28" s="673">
        <f t="shared" si="1"/>
        <v>172</v>
      </c>
      <c r="I28" s="21"/>
      <c r="J28"/>
      <c r="K28" s="1"/>
      <c r="L28" s="197"/>
      <c r="M28" s="196"/>
      <c r="N28" s="1"/>
      <c r="O28" s="196"/>
      <c r="P28" s="197"/>
      <c r="Q28" s="27"/>
      <c r="R28" s="12"/>
    </row>
    <row r="29" spans="1:18" x14ac:dyDescent="0.2">
      <c r="A29" s="153"/>
      <c r="B29" s="120" t="s">
        <v>18</v>
      </c>
      <c r="C29" s="795" t="s">
        <v>72</v>
      </c>
      <c r="D29" s="198">
        <v>2011</v>
      </c>
      <c r="E29" s="196" t="s">
        <v>7</v>
      </c>
      <c r="F29" s="197">
        <v>82</v>
      </c>
      <c r="G29" s="26">
        <v>87</v>
      </c>
      <c r="H29" s="673">
        <f t="shared" si="1"/>
        <v>169</v>
      </c>
      <c r="I29" s="29"/>
      <c r="J29"/>
      <c r="K29" s="1"/>
      <c r="L29" s="197"/>
      <c r="M29" s="196"/>
      <c r="N29" s="1"/>
      <c r="O29" s="196"/>
      <c r="P29" s="197"/>
      <c r="Q29" s="26"/>
      <c r="R29" s="12"/>
    </row>
    <row r="30" spans="1:18" x14ac:dyDescent="0.2">
      <c r="A30" s="153"/>
      <c r="B30" s="120" t="s">
        <v>19</v>
      </c>
      <c r="C30" s="801" t="s">
        <v>97</v>
      </c>
      <c r="D30" s="198">
        <v>2011</v>
      </c>
      <c r="E30" s="196" t="s">
        <v>21</v>
      </c>
      <c r="F30" s="26">
        <v>84</v>
      </c>
      <c r="G30" s="26">
        <v>78</v>
      </c>
      <c r="H30" s="673">
        <f t="shared" si="1"/>
        <v>162</v>
      </c>
      <c r="I30" s="269"/>
      <c r="J30"/>
      <c r="K30" s="35"/>
      <c r="L30" s="197"/>
      <c r="M30" s="196"/>
      <c r="N30" s="196"/>
      <c r="O30" s="196"/>
      <c r="P30" s="26"/>
      <c r="Q30" s="26"/>
      <c r="R30" s="12"/>
    </row>
    <row r="31" spans="1:18" x14ac:dyDescent="0.2">
      <c r="A31" s="153"/>
      <c r="B31" s="120" t="s">
        <v>45</v>
      </c>
      <c r="C31" s="795" t="s">
        <v>99</v>
      </c>
      <c r="D31" s="198">
        <v>2011</v>
      </c>
      <c r="E31" s="196" t="s">
        <v>21</v>
      </c>
      <c r="F31" s="26">
        <v>75</v>
      </c>
      <c r="G31" s="26">
        <v>79</v>
      </c>
      <c r="H31" s="673">
        <f t="shared" si="1"/>
        <v>154</v>
      </c>
      <c r="I31" s="306"/>
      <c r="J31"/>
      <c r="K31" s="1"/>
      <c r="L31" s="197"/>
      <c r="M31" s="196"/>
      <c r="N31" s="196"/>
      <c r="O31" s="196"/>
      <c r="P31" s="26"/>
      <c r="Q31" s="26"/>
      <c r="R31" s="12"/>
    </row>
    <row r="32" spans="1:18" x14ac:dyDescent="0.2">
      <c r="A32" s="153"/>
      <c r="B32" s="120" t="s">
        <v>54</v>
      </c>
      <c r="C32" s="801" t="s">
        <v>100</v>
      </c>
      <c r="D32" s="198">
        <v>2011</v>
      </c>
      <c r="E32" s="196" t="s">
        <v>21</v>
      </c>
      <c r="F32" s="26">
        <v>79</v>
      </c>
      <c r="G32" s="26">
        <v>74</v>
      </c>
      <c r="H32" s="673">
        <f t="shared" si="1"/>
        <v>153</v>
      </c>
      <c r="I32" s="306"/>
      <c r="J32"/>
      <c r="K32" s="35"/>
      <c r="L32" s="197"/>
      <c r="M32" s="196"/>
      <c r="N32" s="196"/>
      <c r="O32" s="196"/>
      <c r="P32" s="26"/>
      <c r="Q32" s="26"/>
      <c r="R32" s="12"/>
    </row>
    <row r="33" spans="1:18" x14ac:dyDescent="0.2">
      <c r="A33" s="153"/>
      <c r="B33" s="120" t="s">
        <v>55</v>
      </c>
      <c r="C33" s="801" t="s">
        <v>98</v>
      </c>
      <c r="D33" s="198">
        <v>2011</v>
      </c>
      <c r="E33" s="196" t="s">
        <v>21</v>
      </c>
      <c r="F33" s="26">
        <v>69</v>
      </c>
      <c r="G33" s="26">
        <v>74</v>
      </c>
      <c r="H33" s="673">
        <f t="shared" si="1"/>
        <v>143</v>
      </c>
      <c r="I33" s="306"/>
      <c r="J33"/>
      <c r="K33" s="35"/>
      <c r="L33" s="197"/>
      <c r="M33" s="196"/>
      <c r="N33" s="196"/>
      <c r="O33" s="196"/>
      <c r="P33" s="26"/>
      <c r="Q33" s="26"/>
      <c r="R33" s="12"/>
    </row>
    <row r="34" spans="1:18" x14ac:dyDescent="0.2">
      <c r="A34" s="153"/>
      <c r="B34" s="120"/>
      <c r="C34" s="838" t="s">
        <v>148</v>
      </c>
      <c r="D34" s="198">
        <v>2011</v>
      </c>
      <c r="E34" s="196" t="s">
        <v>24</v>
      </c>
      <c r="F34" s="671"/>
      <c r="G34" s="671"/>
      <c r="H34" s="673">
        <f t="shared" si="1"/>
        <v>0</v>
      </c>
      <c r="I34" s="306"/>
      <c r="J34" s="1"/>
      <c r="K34" s="826"/>
      <c r="L34" s="200"/>
      <c r="M34" s="199"/>
    </row>
    <row r="35" spans="1:18" x14ac:dyDescent="0.2">
      <c r="A35" s="153"/>
      <c r="B35" s="120"/>
      <c r="C35" s="810" t="s">
        <v>140</v>
      </c>
      <c r="D35" s="198">
        <v>2012</v>
      </c>
      <c r="E35" s="196" t="s">
        <v>24</v>
      </c>
      <c r="F35" s="667"/>
      <c r="G35" s="667"/>
      <c r="H35" s="673">
        <f t="shared" si="1"/>
        <v>0</v>
      </c>
      <c r="I35" s="306"/>
      <c r="J35" s="1"/>
      <c r="K35" s="305"/>
      <c r="L35" s="307"/>
      <c r="M35" s="199"/>
    </row>
    <row r="36" spans="1:18" ht="13.5" thickBot="1" x14ac:dyDescent="0.25">
      <c r="A36" s="153"/>
      <c r="B36" s="120"/>
      <c r="C36" s="811" t="s">
        <v>87</v>
      </c>
      <c r="D36" s="198">
        <v>2011</v>
      </c>
      <c r="E36" s="196" t="s">
        <v>24</v>
      </c>
      <c r="F36" s="667"/>
      <c r="G36" s="667"/>
      <c r="H36" s="673">
        <f t="shared" si="1"/>
        <v>0</v>
      </c>
      <c r="I36" s="306"/>
      <c r="J36" s="5"/>
      <c r="K36" s="210"/>
      <c r="L36" s="200"/>
      <c r="M36" s="199"/>
    </row>
    <row r="37" spans="1:18" ht="14.25" x14ac:dyDescent="0.2">
      <c r="A37" s="153"/>
      <c r="B37" s="193" t="s">
        <v>164</v>
      </c>
      <c r="C37" s="183"/>
      <c r="D37" s="184"/>
      <c r="E37" s="183"/>
      <c r="F37" s="184"/>
      <c r="G37" s="184"/>
      <c r="H37" s="802" t="s">
        <v>6</v>
      </c>
      <c r="I37" s="306"/>
      <c r="J37" s="1"/>
      <c r="K37" s="210"/>
      <c r="L37" s="200"/>
      <c r="M37" s="199"/>
    </row>
    <row r="38" spans="1:18" ht="12" customHeight="1" x14ac:dyDescent="0.2">
      <c r="B38" s="67" t="s">
        <v>14</v>
      </c>
      <c r="C38" s="1" t="s">
        <v>75</v>
      </c>
      <c r="D38" s="198">
        <v>2011</v>
      </c>
      <c r="E38" s="196" t="s">
        <v>21</v>
      </c>
      <c r="F38" s="26">
        <v>83</v>
      </c>
      <c r="G38" s="26">
        <v>81</v>
      </c>
      <c r="H38" s="673">
        <f>SUM(F38:G38)</f>
        <v>164</v>
      </c>
      <c r="I38" s="306"/>
      <c r="J38" s="1"/>
      <c r="K38" s="1"/>
      <c r="L38" s="197"/>
      <c r="M38" s="196"/>
      <c r="N38" s="196"/>
      <c r="O38" s="196"/>
      <c r="P38" s="26"/>
      <c r="Q38" s="26"/>
      <c r="R38" s="12"/>
    </row>
    <row r="39" spans="1:18" x14ac:dyDescent="0.2">
      <c r="B39" s="69" t="s">
        <v>15</v>
      </c>
      <c r="C39" s="35" t="s">
        <v>101</v>
      </c>
      <c r="D39" s="198">
        <v>2011</v>
      </c>
      <c r="E39" s="196" t="s">
        <v>21</v>
      </c>
      <c r="F39" s="27">
        <v>81</v>
      </c>
      <c r="G39" s="27">
        <v>73</v>
      </c>
      <c r="H39" s="673">
        <f>F39+G39</f>
        <v>154</v>
      </c>
      <c r="I39" s="306"/>
      <c r="J39" s="5"/>
      <c r="K39" s="35"/>
      <c r="L39" s="197"/>
      <c r="M39" s="196"/>
      <c r="N39" s="196"/>
      <c r="O39" s="196"/>
      <c r="P39" s="27"/>
      <c r="Q39" s="27"/>
      <c r="R39" s="12"/>
    </row>
    <row r="40" spans="1:18" x14ac:dyDescent="0.2">
      <c r="B40" s="70" t="s">
        <v>17</v>
      </c>
      <c r="C40" s="196" t="s">
        <v>68</v>
      </c>
      <c r="D40" s="198">
        <v>2012</v>
      </c>
      <c r="E40" s="196" t="s">
        <v>7</v>
      </c>
      <c r="F40" s="197">
        <v>70</v>
      </c>
      <c r="G40" s="26">
        <v>69</v>
      </c>
      <c r="H40" s="673">
        <f>F40+G40</f>
        <v>139</v>
      </c>
      <c r="I40" s="306"/>
      <c r="K40" s="196"/>
      <c r="L40" s="197"/>
      <c r="M40" s="196"/>
      <c r="N40" s="46"/>
      <c r="O40" s="196"/>
      <c r="P40" s="197"/>
      <c r="Q40" s="26"/>
      <c r="R40" s="12"/>
    </row>
    <row r="41" spans="1:18" ht="10.5" customHeight="1" x14ac:dyDescent="0.2">
      <c r="B41" s="276" t="s">
        <v>26</v>
      </c>
      <c r="C41" s="277"/>
      <c r="D41" s="278"/>
      <c r="E41" s="277"/>
      <c r="F41" s="278"/>
      <c r="G41" s="280"/>
      <c r="H41" s="281"/>
      <c r="I41" s="306"/>
      <c r="K41" s="253"/>
      <c r="L41" s="140"/>
      <c r="M41" s="253"/>
    </row>
    <row r="42" spans="1:18" s="211" customFormat="1" ht="17.25" customHeight="1" x14ac:dyDescent="0.2">
      <c r="A42" s="820"/>
      <c r="B42" s="821" t="s">
        <v>14</v>
      </c>
      <c r="C42" s="822" t="s">
        <v>7</v>
      </c>
      <c r="D42" s="823"/>
      <c r="E42" s="822"/>
      <c r="F42" s="823"/>
      <c r="G42" s="824"/>
      <c r="H42" s="825">
        <f>SUM(H43:H45)</f>
        <v>520</v>
      </c>
      <c r="I42" s="306"/>
      <c r="J42" s="253"/>
      <c r="K42" s="253"/>
      <c r="L42" s="140"/>
      <c r="M42" s="253"/>
    </row>
    <row r="43" spans="1:18" ht="10.5" customHeight="1" x14ac:dyDescent="0.2">
      <c r="B43" s="97"/>
      <c r="C43" s="13" t="s">
        <v>52</v>
      </c>
      <c r="D43" s="200">
        <v>2011</v>
      </c>
      <c r="E43" s="199" t="s">
        <v>7</v>
      </c>
      <c r="F43" s="200">
        <v>91</v>
      </c>
      <c r="G43" s="16">
        <v>88</v>
      </c>
      <c r="H43" s="87">
        <f>F43+G43</f>
        <v>179</v>
      </c>
      <c r="I43" s="306"/>
      <c r="K43" s="13"/>
      <c r="L43" s="200"/>
      <c r="M43" s="199"/>
      <c r="N43" s="16"/>
      <c r="O43" s="16"/>
      <c r="P43" s="17"/>
    </row>
    <row r="44" spans="1:18" ht="10.5" customHeight="1" x14ac:dyDescent="0.2">
      <c r="B44" s="97"/>
      <c r="C44" s="13" t="s">
        <v>41</v>
      </c>
      <c r="D44" s="200">
        <v>2011</v>
      </c>
      <c r="E44" s="199" t="s">
        <v>7</v>
      </c>
      <c r="F44" s="200">
        <v>88</v>
      </c>
      <c r="G44" s="21">
        <v>84</v>
      </c>
      <c r="H44" s="87">
        <f>F44+G44</f>
        <v>172</v>
      </c>
      <c r="I44" s="306"/>
      <c r="K44" s="13"/>
      <c r="L44" s="200"/>
      <c r="M44" s="199"/>
      <c r="N44" s="16"/>
      <c r="O44" s="16"/>
      <c r="P44" s="17"/>
    </row>
    <row r="45" spans="1:18" x14ac:dyDescent="0.2">
      <c r="B45" s="97"/>
      <c r="C45" s="13" t="s">
        <v>72</v>
      </c>
      <c r="D45" s="200">
        <v>2011</v>
      </c>
      <c r="E45" s="199" t="s">
        <v>7</v>
      </c>
      <c r="F45" s="200">
        <v>82</v>
      </c>
      <c r="G45" s="16">
        <v>87</v>
      </c>
      <c r="H45" s="87">
        <f>F45+G45</f>
        <v>169</v>
      </c>
      <c r="I45" s="111"/>
      <c r="K45" s="20"/>
      <c r="L45" s="200"/>
      <c r="M45" s="199"/>
      <c r="N45" s="16"/>
      <c r="O45" s="16"/>
      <c r="P45" s="17"/>
    </row>
    <row r="46" spans="1:18" x14ac:dyDescent="0.2">
      <c r="B46" s="97"/>
      <c r="C46" s="13"/>
      <c r="D46" s="14"/>
      <c r="E46" s="13"/>
      <c r="F46" s="14"/>
      <c r="G46" s="14"/>
      <c r="H46" s="87"/>
      <c r="I46" s="306"/>
      <c r="K46" s="13"/>
      <c r="L46" s="200"/>
      <c r="M46" s="199"/>
      <c r="N46" s="16"/>
      <c r="O46" s="16"/>
      <c r="P46" s="17"/>
    </row>
    <row r="47" spans="1:18" x14ac:dyDescent="0.2">
      <c r="B47" s="191" t="s">
        <v>15</v>
      </c>
      <c r="C47" s="180" t="s">
        <v>21</v>
      </c>
      <c r="D47" s="181"/>
      <c r="E47" s="180"/>
      <c r="F47" s="181"/>
      <c r="G47" s="182"/>
      <c r="H47" s="192">
        <f>SUM(H48:H50)</f>
        <v>499</v>
      </c>
      <c r="I47" s="306"/>
      <c r="K47" s="20"/>
      <c r="L47" s="200"/>
      <c r="M47" s="199"/>
      <c r="N47" s="21"/>
      <c r="O47" s="21"/>
      <c r="P47" s="17"/>
    </row>
    <row r="48" spans="1:18" x14ac:dyDescent="0.2">
      <c r="B48" s="99"/>
      <c r="C48" s="13" t="s">
        <v>96</v>
      </c>
      <c r="D48" s="200">
        <v>2011</v>
      </c>
      <c r="E48" s="199" t="s">
        <v>21</v>
      </c>
      <c r="F48" s="16">
        <v>88</v>
      </c>
      <c r="G48" s="16">
        <v>85</v>
      </c>
      <c r="H48" s="87">
        <f>F48+G48</f>
        <v>173</v>
      </c>
      <c r="I48" s="306"/>
      <c r="K48" s="20"/>
      <c r="L48" s="200"/>
      <c r="M48" s="199"/>
      <c r="N48" s="16"/>
      <c r="O48" s="16"/>
      <c r="P48" s="17"/>
    </row>
    <row r="49" spans="2:18" x14ac:dyDescent="0.2">
      <c r="B49" s="99"/>
      <c r="C49" s="13" t="s">
        <v>75</v>
      </c>
      <c r="D49" s="200">
        <v>2011</v>
      </c>
      <c r="E49" s="199" t="s">
        <v>21</v>
      </c>
      <c r="F49" s="16">
        <v>83</v>
      </c>
      <c r="G49" s="16">
        <v>81</v>
      </c>
      <c r="H49" s="87">
        <f>F49+G49</f>
        <v>164</v>
      </c>
      <c r="I49" s="11"/>
      <c r="K49" s="20"/>
      <c r="L49" s="200"/>
      <c r="M49" s="199"/>
      <c r="N49" s="16"/>
      <c r="O49" s="16"/>
      <c r="P49" s="17"/>
    </row>
    <row r="50" spans="2:18" x14ac:dyDescent="0.2">
      <c r="B50" s="99"/>
      <c r="C50" s="20" t="s">
        <v>97</v>
      </c>
      <c r="D50" s="200">
        <v>2011</v>
      </c>
      <c r="E50" s="199" t="s">
        <v>21</v>
      </c>
      <c r="F50" s="16">
        <v>84</v>
      </c>
      <c r="G50" s="16">
        <v>78</v>
      </c>
      <c r="H50" s="87">
        <f>F50+G50</f>
        <v>162</v>
      </c>
      <c r="I50" s="11"/>
      <c r="K50" s="13"/>
      <c r="L50" s="200"/>
      <c r="M50" s="199"/>
      <c r="N50" s="200"/>
      <c r="O50" s="16"/>
      <c r="P50" s="17"/>
    </row>
    <row r="51" spans="2:18" x14ac:dyDescent="0.2">
      <c r="B51" s="99"/>
      <c r="C51" s="13"/>
      <c r="D51" s="200"/>
      <c r="E51" s="199"/>
      <c r="F51" s="16"/>
      <c r="G51" s="16"/>
      <c r="H51" s="87"/>
      <c r="I51" s="21"/>
      <c r="K51" s="13"/>
      <c r="L51" s="200"/>
      <c r="M51" s="199"/>
      <c r="N51" s="200"/>
      <c r="O51" s="21"/>
      <c r="P51" s="17"/>
    </row>
    <row r="52" spans="2:18" x14ac:dyDescent="0.2">
      <c r="B52" s="191" t="s">
        <v>15</v>
      </c>
      <c r="C52" s="180" t="s">
        <v>24</v>
      </c>
      <c r="D52" s="181"/>
      <c r="E52" s="180"/>
      <c r="F52" s="181"/>
      <c r="G52" s="182"/>
      <c r="H52" s="192">
        <f>SUM(H53:H55)</f>
        <v>0</v>
      </c>
      <c r="I52" s="21"/>
      <c r="K52" s="13"/>
      <c r="L52" s="200"/>
      <c r="M52" s="199"/>
      <c r="N52" s="200"/>
      <c r="O52" s="16"/>
      <c r="P52" s="17"/>
    </row>
    <row r="53" spans="2:18" x14ac:dyDescent="0.2">
      <c r="B53" s="99"/>
      <c r="C53" s="761" t="s">
        <v>148</v>
      </c>
      <c r="D53" s="200">
        <v>2011</v>
      </c>
      <c r="E53" s="199" t="s">
        <v>24</v>
      </c>
      <c r="F53" s="734"/>
      <c r="G53" s="734"/>
      <c r="H53" s="87">
        <f>F53+G53</f>
        <v>0</v>
      </c>
      <c r="I53" s="21"/>
      <c r="K53" s="199"/>
      <c r="L53" s="200"/>
      <c r="M53" s="199"/>
      <c r="N53" s="200"/>
      <c r="O53" s="16"/>
      <c r="P53" s="17"/>
    </row>
    <row r="54" spans="2:18" x14ac:dyDescent="0.2">
      <c r="B54" s="99"/>
      <c r="C54" s="20" t="s">
        <v>140</v>
      </c>
      <c r="D54" s="200">
        <v>2012</v>
      </c>
      <c r="E54" s="199" t="s">
        <v>24</v>
      </c>
      <c r="F54" s="734"/>
      <c r="G54" s="734"/>
      <c r="H54" s="87">
        <f>F54+G54</f>
        <v>0</v>
      </c>
      <c r="I54" s="21"/>
      <c r="K54" s="13"/>
      <c r="L54" s="200"/>
      <c r="M54" s="199"/>
      <c r="N54" s="200"/>
      <c r="O54" s="21"/>
      <c r="P54" s="51"/>
    </row>
    <row r="55" spans="2:18" x14ac:dyDescent="0.2">
      <c r="B55" s="99"/>
      <c r="C55" s="762" t="s">
        <v>87</v>
      </c>
      <c r="D55" s="200">
        <v>2011</v>
      </c>
      <c r="E55" s="199" t="s">
        <v>24</v>
      </c>
      <c r="F55" s="734"/>
      <c r="G55" s="734"/>
      <c r="H55" s="87">
        <f>F55+G55</f>
        <v>0</v>
      </c>
      <c r="I55" s="11"/>
      <c r="K55" s="13"/>
      <c r="L55" s="200"/>
      <c r="M55" s="199"/>
      <c r="N55" s="200"/>
      <c r="O55" s="16"/>
      <c r="P55" s="51"/>
    </row>
    <row r="56" spans="2:18" ht="13.5" thickBot="1" x14ac:dyDescent="0.25">
      <c r="B56" s="100"/>
      <c r="C56" s="101"/>
      <c r="D56" s="90"/>
      <c r="E56" s="101"/>
      <c r="F56" s="91"/>
      <c r="G56" s="91"/>
      <c r="H56" s="92"/>
      <c r="I56" s="21"/>
      <c r="K56" s="199"/>
      <c r="L56" s="200"/>
      <c r="M56" s="199"/>
      <c r="N56" s="200"/>
      <c r="O56" s="16"/>
      <c r="P56" s="51"/>
    </row>
    <row r="57" spans="2:18" ht="14.25" x14ac:dyDescent="0.2">
      <c r="B57" s="403" t="s">
        <v>167</v>
      </c>
      <c r="C57" s="404"/>
      <c r="D57" s="405"/>
      <c r="E57" s="404"/>
      <c r="F57" s="405"/>
      <c r="G57" s="405"/>
      <c r="H57" s="406" t="s">
        <v>6</v>
      </c>
      <c r="I57" s="21"/>
      <c r="K57" s="20"/>
      <c r="L57" s="200"/>
      <c r="M57" s="199"/>
      <c r="N57" s="12"/>
    </row>
    <row r="58" spans="2:18" x14ac:dyDescent="0.2">
      <c r="B58" s="67" t="s">
        <v>14</v>
      </c>
      <c r="C58" s="794" t="s">
        <v>51</v>
      </c>
      <c r="D58" s="645">
        <v>2010</v>
      </c>
      <c r="E58" s="202" t="s">
        <v>7</v>
      </c>
      <c r="F58" s="26">
        <v>81</v>
      </c>
      <c r="G58" s="26">
        <v>93</v>
      </c>
      <c r="H58" s="673">
        <f t="shared" ref="H58:H63" si="2">F58+G58</f>
        <v>174</v>
      </c>
      <c r="I58" s="21"/>
      <c r="K58" s="1"/>
      <c r="L58" s="197"/>
      <c r="M58" s="196"/>
      <c r="N58" s="1"/>
      <c r="O58" s="196"/>
      <c r="P58" s="26"/>
      <c r="Q58" s="26"/>
      <c r="R58" s="12"/>
    </row>
    <row r="59" spans="2:18" x14ac:dyDescent="0.2">
      <c r="B59" s="69" t="s">
        <v>15</v>
      </c>
      <c r="C59" s="794" t="s">
        <v>71</v>
      </c>
      <c r="D59" s="645">
        <v>2010</v>
      </c>
      <c r="E59" s="202" t="s">
        <v>21</v>
      </c>
      <c r="F59" s="26">
        <v>79</v>
      </c>
      <c r="G59" s="26">
        <v>73</v>
      </c>
      <c r="H59" s="673">
        <f t="shared" si="2"/>
        <v>152</v>
      </c>
      <c r="I59" s="21"/>
      <c r="K59" s="1"/>
      <c r="L59" s="197"/>
      <c r="M59" s="196"/>
      <c r="N59" s="196"/>
      <c r="O59" s="196"/>
      <c r="P59" s="26"/>
      <c r="Q59" s="26"/>
      <c r="R59" s="12"/>
    </row>
    <row r="60" spans="2:18" x14ac:dyDescent="0.2">
      <c r="B60" s="70" t="s">
        <v>17</v>
      </c>
      <c r="C60" s="814" t="s">
        <v>102</v>
      </c>
      <c r="D60" s="646">
        <v>2009</v>
      </c>
      <c r="E60" s="202" t="s">
        <v>21</v>
      </c>
      <c r="F60" s="26">
        <v>74</v>
      </c>
      <c r="G60" s="26">
        <v>75</v>
      </c>
      <c r="H60" s="673">
        <f t="shared" si="2"/>
        <v>149</v>
      </c>
      <c r="I60" s="29"/>
      <c r="K60" s="567"/>
      <c r="L60" s="73"/>
      <c r="M60" s="196"/>
      <c r="N60" s="196"/>
      <c r="O60" s="196"/>
      <c r="P60" s="26"/>
      <c r="Q60" s="26"/>
      <c r="R60" s="12"/>
    </row>
    <row r="61" spans="2:18" x14ac:dyDescent="0.2">
      <c r="B61" s="120" t="s">
        <v>18</v>
      </c>
      <c r="C61" s="795" t="s">
        <v>103</v>
      </c>
      <c r="D61" s="198">
        <v>2010</v>
      </c>
      <c r="E61" s="196" t="s">
        <v>7</v>
      </c>
      <c r="F61" s="239">
        <v>63</v>
      </c>
      <c r="G61" s="239">
        <v>60</v>
      </c>
      <c r="H61" s="673">
        <f t="shared" si="2"/>
        <v>123</v>
      </c>
      <c r="I61" s="269"/>
      <c r="K61" s="1"/>
      <c r="L61" s="197"/>
      <c r="M61" s="196"/>
      <c r="N61" s="47"/>
      <c r="O61" s="47"/>
      <c r="P61" s="239"/>
      <c r="Q61" s="239"/>
      <c r="R61" s="12"/>
    </row>
    <row r="62" spans="2:18" x14ac:dyDescent="0.2">
      <c r="B62" s="120" t="s">
        <v>19</v>
      </c>
      <c r="C62" s="798" t="s">
        <v>89</v>
      </c>
      <c r="D62" s="646">
        <v>2009</v>
      </c>
      <c r="E62" s="202" t="s">
        <v>21</v>
      </c>
      <c r="F62" s="27">
        <v>70</v>
      </c>
      <c r="G62" s="27">
        <v>52</v>
      </c>
      <c r="H62" s="673">
        <f t="shared" si="2"/>
        <v>122</v>
      </c>
      <c r="I62" s="306"/>
      <c r="K62" s="196"/>
      <c r="L62" s="73"/>
      <c r="M62" s="196"/>
      <c r="N62" s="196"/>
      <c r="O62" s="196"/>
      <c r="P62" s="27"/>
      <c r="Q62" s="27"/>
      <c r="R62" s="12"/>
    </row>
    <row r="63" spans="2:18" x14ac:dyDescent="0.2">
      <c r="B63" s="120" t="s">
        <v>45</v>
      </c>
      <c r="C63" s="795" t="s">
        <v>77</v>
      </c>
      <c r="D63" s="198">
        <v>2009</v>
      </c>
      <c r="E63" s="196" t="s">
        <v>7</v>
      </c>
      <c r="F63" s="26">
        <v>59</v>
      </c>
      <c r="G63" s="26">
        <v>45</v>
      </c>
      <c r="H63" s="673">
        <f t="shared" si="2"/>
        <v>104</v>
      </c>
      <c r="I63" s="306"/>
      <c r="K63" s="1"/>
      <c r="L63" s="197"/>
      <c r="M63" s="196"/>
      <c r="N63" s="47"/>
      <c r="O63" s="196"/>
      <c r="P63" s="26"/>
      <c r="Q63" s="26"/>
      <c r="R63" s="12"/>
    </row>
    <row r="64" spans="2:18" x14ac:dyDescent="0.2">
      <c r="B64" s="120" t="s">
        <v>54</v>
      </c>
      <c r="C64" s="795" t="s">
        <v>104</v>
      </c>
      <c r="D64" s="198">
        <v>2010</v>
      </c>
      <c r="E64" s="196" t="s">
        <v>7</v>
      </c>
      <c r="F64" s="26"/>
      <c r="G64" s="26"/>
      <c r="H64" s="673" t="s">
        <v>143</v>
      </c>
      <c r="I64" s="306"/>
      <c r="K64" s="1"/>
      <c r="L64" s="197"/>
      <c r="M64" s="196"/>
      <c r="N64" s="12"/>
    </row>
    <row r="65" spans="2:18" ht="13.5" thickBot="1" x14ac:dyDescent="0.25">
      <c r="B65" s="120" t="s">
        <v>55</v>
      </c>
      <c r="C65" s="418" t="s">
        <v>105</v>
      </c>
      <c r="D65" s="198">
        <v>2009</v>
      </c>
      <c r="E65" s="196" t="s">
        <v>7</v>
      </c>
      <c r="F65" s="26"/>
      <c r="G65" s="26"/>
      <c r="H65" s="684" t="s">
        <v>143</v>
      </c>
      <c r="I65" s="306"/>
      <c r="K65" s="1"/>
      <c r="L65" s="197"/>
      <c r="M65" s="196"/>
      <c r="N65" s="12"/>
    </row>
    <row r="66" spans="2:18" ht="14.25" x14ac:dyDescent="0.2">
      <c r="B66" s="403" t="s">
        <v>168</v>
      </c>
      <c r="C66" s="404"/>
      <c r="D66" s="513"/>
      <c r="E66" s="404"/>
      <c r="F66" s="405"/>
      <c r="G66" s="405"/>
      <c r="H66" s="406" t="s">
        <v>6</v>
      </c>
      <c r="I66" s="306"/>
      <c r="K66" s="1"/>
      <c r="L66" s="197"/>
      <c r="M66" s="196"/>
      <c r="N66" s="12"/>
    </row>
    <row r="67" spans="2:18" x14ac:dyDescent="0.2">
      <c r="B67" s="67" t="s">
        <v>14</v>
      </c>
      <c r="C67" s="803" t="s">
        <v>43</v>
      </c>
      <c r="D67" s="645">
        <v>2009</v>
      </c>
      <c r="E67" s="202" t="s">
        <v>7</v>
      </c>
      <c r="F67" s="197">
        <v>89</v>
      </c>
      <c r="G67" s="27">
        <v>90</v>
      </c>
      <c r="H67" s="673">
        <f t="shared" ref="H67:H72" si="3">F67+G67</f>
        <v>179</v>
      </c>
      <c r="I67" s="306"/>
      <c r="K67" s="35"/>
      <c r="L67" s="197"/>
      <c r="M67" s="196"/>
      <c r="N67" s="1"/>
      <c r="O67" s="196"/>
      <c r="P67" s="197"/>
      <c r="Q67" s="27"/>
      <c r="R67" s="12"/>
    </row>
    <row r="68" spans="2:18" x14ac:dyDescent="0.2">
      <c r="B68" s="69" t="s">
        <v>15</v>
      </c>
      <c r="C68" s="803" t="s">
        <v>44</v>
      </c>
      <c r="D68" s="645">
        <v>2009</v>
      </c>
      <c r="E68" s="202" t="s">
        <v>7</v>
      </c>
      <c r="F68" s="197">
        <v>81</v>
      </c>
      <c r="G68" s="27">
        <v>84</v>
      </c>
      <c r="H68" s="673">
        <f t="shared" si="3"/>
        <v>165</v>
      </c>
      <c r="I68" s="306"/>
      <c r="K68" s="35"/>
      <c r="L68" s="197"/>
      <c r="M68" s="196"/>
      <c r="N68" s="1"/>
      <c r="O68" s="196"/>
      <c r="P68" s="197"/>
      <c r="Q68" s="27"/>
      <c r="R68" s="12"/>
    </row>
    <row r="69" spans="2:18" x14ac:dyDescent="0.2">
      <c r="B69" s="70" t="s">
        <v>17</v>
      </c>
      <c r="C69" s="803" t="s">
        <v>42</v>
      </c>
      <c r="D69" s="645">
        <v>2009</v>
      </c>
      <c r="E69" s="202" t="s">
        <v>7</v>
      </c>
      <c r="F69" s="197">
        <v>80</v>
      </c>
      <c r="G69" s="27">
        <v>87</v>
      </c>
      <c r="H69" s="673">
        <f t="shared" si="3"/>
        <v>167</v>
      </c>
      <c r="I69" s="194"/>
      <c r="K69" s="35"/>
      <c r="L69" s="197"/>
      <c r="M69" s="196"/>
      <c r="N69" s="1"/>
      <c r="O69" s="196"/>
      <c r="P69" s="197"/>
      <c r="Q69" s="27"/>
      <c r="R69" s="12"/>
    </row>
    <row r="70" spans="2:18" x14ac:dyDescent="0.2">
      <c r="B70" s="120" t="s">
        <v>18</v>
      </c>
      <c r="C70" s="804" t="s">
        <v>74</v>
      </c>
      <c r="D70" s="480">
        <v>2010</v>
      </c>
      <c r="E70" s="196" t="s">
        <v>21</v>
      </c>
      <c r="F70" s="27">
        <v>81</v>
      </c>
      <c r="G70" s="27">
        <v>79</v>
      </c>
      <c r="H70" s="673">
        <f t="shared" si="3"/>
        <v>160</v>
      </c>
      <c r="I70" s="29"/>
      <c r="K70" s="39"/>
      <c r="L70" s="73"/>
      <c r="M70" s="196"/>
      <c r="N70" s="196"/>
      <c r="O70" s="196"/>
      <c r="P70" s="27"/>
      <c r="Q70" s="27"/>
      <c r="R70" s="12"/>
    </row>
    <row r="71" spans="2:18" x14ac:dyDescent="0.2">
      <c r="B71" s="120" t="s">
        <v>19</v>
      </c>
      <c r="C71" s="799" t="s">
        <v>106</v>
      </c>
      <c r="D71" s="198">
        <v>2009</v>
      </c>
      <c r="E71" s="196" t="s">
        <v>21</v>
      </c>
      <c r="F71" s="27">
        <v>73</v>
      </c>
      <c r="G71" s="27">
        <v>71</v>
      </c>
      <c r="H71" s="673">
        <f t="shared" si="3"/>
        <v>144</v>
      </c>
      <c r="I71" s="165"/>
      <c r="K71" s="196"/>
      <c r="L71" s="197"/>
      <c r="M71" s="196"/>
      <c r="N71" s="196"/>
      <c r="O71" s="196"/>
      <c r="P71" s="27"/>
      <c r="Q71" s="27"/>
      <c r="R71" s="12"/>
    </row>
    <row r="72" spans="2:18" x14ac:dyDescent="0.2">
      <c r="B72" s="120" t="s">
        <v>45</v>
      </c>
      <c r="C72" s="805" t="s">
        <v>179</v>
      </c>
      <c r="D72" s="198">
        <v>2009</v>
      </c>
      <c r="E72" s="196" t="s">
        <v>21</v>
      </c>
      <c r="F72" s="27">
        <v>71</v>
      </c>
      <c r="G72" s="27">
        <v>68</v>
      </c>
      <c r="H72" s="806">
        <f t="shared" si="3"/>
        <v>139</v>
      </c>
      <c r="I72" s="165"/>
      <c r="K72" s="196"/>
      <c r="L72" s="197"/>
      <c r="M72" s="196"/>
      <c r="N72" s="196"/>
      <c r="O72" s="196"/>
      <c r="P72" s="27"/>
      <c r="Q72" s="27"/>
      <c r="R72" s="12"/>
    </row>
    <row r="73" spans="2:18" x14ac:dyDescent="0.2">
      <c r="B73" s="175" t="s">
        <v>26</v>
      </c>
      <c r="C73" s="176"/>
      <c r="D73" s="177"/>
      <c r="E73" s="176"/>
      <c r="F73" s="177"/>
      <c r="G73" s="177"/>
      <c r="H73" s="178"/>
      <c r="I73" s="165"/>
      <c r="K73" s="35"/>
      <c r="L73" s="197"/>
      <c r="M73" s="196"/>
      <c r="N73" s="196"/>
      <c r="O73" s="196"/>
      <c r="P73" s="27"/>
      <c r="Q73" s="27"/>
      <c r="R73" s="12"/>
    </row>
    <row r="74" spans="2:18" x14ac:dyDescent="0.2">
      <c r="B74" s="179" t="s">
        <v>14</v>
      </c>
      <c r="C74" s="161" t="s">
        <v>7</v>
      </c>
      <c r="D74" s="161"/>
      <c r="E74" s="161"/>
      <c r="F74" s="162"/>
      <c r="G74" s="162"/>
      <c r="H74" s="164">
        <f>SUM(H75:H77)</f>
        <v>520</v>
      </c>
      <c r="I74" s="165"/>
      <c r="M74" s="1"/>
    </row>
    <row r="75" spans="2:18" x14ac:dyDescent="0.2">
      <c r="B75" s="86"/>
      <c r="C75" s="829" t="s">
        <v>43</v>
      </c>
      <c r="D75" s="200">
        <v>2009</v>
      </c>
      <c r="E75" s="199" t="s">
        <v>7</v>
      </c>
      <c r="F75" s="200">
        <v>89</v>
      </c>
      <c r="G75" s="21">
        <v>90</v>
      </c>
      <c r="H75" s="166">
        <f>F75+G75</f>
        <v>179</v>
      </c>
      <c r="I75" s="29"/>
      <c r="K75" s="201"/>
      <c r="L75" s="50"/>
      <c r="M75" s="199"/>
      <c r="N75" s="21"/>
      <c r="O75" s="21"/>
      <c r="P75" s="51"/>
    </row>
    <row r="76" spans="2:18" x14ac:dyDescent="0.2">
      <c r="B76" s="86"/>
      <c r="C76" s="827" t="s">
        <v>51</v>
      </c>
      <c r="D76" s="200">
        <v>2010</v>
      </c>
      <c r="E76" s="199" t="s">
        <v>7</v>
      </c>
      <c r="F76" s="16">
        <v>81</v>
      </c>
      <c r="G76" s="16">
        <v>93</v>
      </c>
      <c r="H76" s="166">
        <f>F76+G76</f>
        <v>174</v>
      </c>
      <c r="I76" s="165"/>
      <c r="K76" s="13"/>
      <c r="L76" s="200"/>
      <c r="M76" s="199"/>
      <c r="N76" s="16"/>
      <c r="O76" s="16"/>
      <c r="P76" s="51"/>
    </row>
    <row r="77" spans="2:18" x14ac:dyDescent="0.2">
      <c r="B77" s="86"/>
      <c r="C77" s="829" t="s">
        <v>42</v>
      </c>
      <c r="D77" s="200">
        <v>2009</v>
      </c>
      <c r="E77" s="199" t="s">
        <v>7</v>
      </c>
      <c r="F77" s="200">
        <v>80</v>
      </c>
      <c r="G77" s="21">
        <v>87</v>
      </c>
      <c r="H77" s="166">
        <f>F77+G77</f>
        <v>167</v>
      </c>
      <c r="I77" s="165"/>
      <c r="K77" s="657"/>
      <c r="L77" s="50"/>
      <c r="M77" s="199"/>
      <c r="N77" s="16"/>
      <c r="O77" s="16"/>
      <c r="P77" s="51"/>
    </row>
    <row r="78" spans="2:18" x14ac:dyDescent="0.2">
      <c r="B78" s="86"/>
      <c r="C78" s="13"/>
      <c r="D78" s="14"/>
      <c r="E78" s="13"/>
      <c r="F78" s="14"/>
      <c r="G78" s="14"/>
      <c r="H78" s="166"/>
      <c r="I78" s="165"/>
      <c r="K78" s="199"/>
      <c r="L78" s="200"/>
      <c r="M78" s="199"/>
      <c r="N78" s="21"/>
      <c r="O78" s="21"/>
      <c r="P78" s="51"/>
    </row>
    <row r="79" spans="2:18" x14ac:dyDescent="0.2">
      <c r="B79" s="179" t="s">
        <v>15</v>
      </c>
      <c r="C79" s="161" t="s">
        <v>21</v>
      </c>
      <c r="D79" s="161"/>
      <c r="E79" s="161"/>
      <c r="F79" s="162"/>
      <c r="G79" s="162"/>
      <c r="H79" s="164">
        <f>SUM(H80:H82)</f>
        <v>461</v>
      </c>
      <c r="I79" s="165"/>
      <c r="K79" s="20"/>
      <c r="L79" s="200"/>
      <c r="M79" s="199"/>
      <c r="N79" s="21"/>
      <c r="O79" s="21"/>
      <c r="P79" s="51"/>
    </row>
    <row r="80" spans="2:18" x14ac:dyDescent="0.2">
      <c r="B80" s="86"/>
      <c r="C80" s="830" t="s">
        <v>74</v>
      </c>
      <c r="D80" s="50">
        <v>2010</v>
      </c>
      <c r="E80" s="199" t="s">
        <v>21</v>
      </c>
      <c r="F80" s="21">
        <v>81</v>
      </c>
      <c r="G80" s="21">
        <v>79</v>
      </c>
      <c r="H80" s="166">
        <f>F80+G80</f>
        <v>160</v>
      </c>
      <c r="I80" s="21"/>
      <c r="K80" s="199"/>
      <c r="L80" s="50"/>
      <c r="M80" s="199"/>
      <c r="N80" s="21"/>
      <c r="O80" s="21"/>
      <c r="P80" s="51"/>
    </row>
    <row r="81" spans="2:16" x14ac:dyDescent="0.2">
      <c r="B81" s="86"/>
      <c r="C81" s="827" t="s">
        <v>71</v>
      </c>
      <c r="D81" s="200">
        <v>2010</v>
      </c>
      <c r="E81" s="199" t="s">
        <v>21</v>
      </c>
      <c r="F81" s="16">
        <v>79</v>
      </c>
      <c r="G81" s="16">
        <v>73</v>
      </c>
      <c r="H81" s="166">
        <f>F81+G81</f>
        <v>152</v>
      </c>
      <c r="I81" s="21"/>
      <c r="K81" s="20"/>
      <c r="L81" s="200"/>
      <c r="M81" s="199"/>
      <c r="N81" s="200"/>
      <c r="O81" s="21"/>
      <c r="P81" s="51"/>
    </row>
    <row r="82" spans="2:16" ht="14.25" x14ac:dyDescent="0.2">
      <c r="B82" s="86"/>
      <c r="C82" s="828" t="s">
        <v>102</v>
      </c>
      <c r="D82" s="50">
        <v>2009</v>
      </c>
      <c r="E82" s="199" t="s">
        <v>21</v>
      </c>
      <c r="F82" s="16">
        <v>74</v>
      </c>
      <c r="G82" s="16">
        <v>75</v>
      </c>
      <c r="H82" s="166">
        <f>F82+G82</f>
        <v>149</v>
      </c>
      <c r="I82" s="195"/>
      <c r="K82" s="13"/>
      <c r="L82" s="200"/>
      <c r="M82" s="199"/>
      <c r="N82" s="16"/>
      <c r="O82" s="16"/>
      <c r="P82" s="51"/>
    </row>
    <row r="83" spans="2:16" ht="13.5" thickBot="1" x14ac:dyDescent="0.25">
      <c r="B83" s="88"/>
      <c r="C83" s="101"/>
      <c r="D83" s="90"/>
      <c r="E83" s="101"/>
      <c r="F83" s="102"/>
      <c r="G83" s="102"/>
      <c r="H83" s="92"/>
      <c r="I83" s="306"/>
      <c r="K83" s="20"/>
      <c r="L83" s="200"/>
      <c r="M83" s="199"/>
      <c r="N83" s="200"/>
      <c r="O83" s="21"/>
      <c r="P83" s="51"/>
    </row>
    <row r="84" spans="2:16" ht="13.5" thickBot="1" x14ac:dyDescent="0.25">
      <c r="C84" s="13"/>
      <c r="D84" s="14"/>
      <c r="E84" s="13"/>
      <c r="F84" s="21"/>
      <c r="G84" s="21"/>
      <c r="H84" s="21"/>
      <c r="I84" s="306"/>
      <c r="K84" s="20"/>
      <c r="L84" s="200"/>
      <c r="M84" s="199"/>
      <c r="N84" s="200"/>
      <c r="O84" s="21"/>
      <c r="P84" s="51"/>
    </row>
    <row r="85" spans="2:16" ht="14.25" x14ac:dyDescent="0.2">
      <c r="B85" s="386" t="s">
        <v>169</v>
      </c>
      <c r="C85" s="387"/>
      <c r="D85" s="388"/>
      <c r="E85" s="389"/>
      <c r="F85" s="388"/>
      <c r="G85" s="388"/>
      <c r="H85" s="390" t="s">
        <v>6</v>
      </c>
      <c r="I85" s="306"/>
      <c r="K85" s="13"/>
      <c r="L85" s="200"/>
      <c r="M85" s="199"/>
      <c r="N85" s="241"/>
      <c r="O85" s="241"/>
      <c r="P85" s="51"/>
    </row>
    <row r="86" spans="2:16" x14ac:dyDescent="0.2">
      <c r="B86" s="67" t="s">
        <v>14</v>
      </c>
      <c r="C86" s="768" t="s">
        <v>114</v>
      </c>
      <c r="D86" s="739">
        <v>2013</v>
      </c>
      <c r="E86" s="106" t="s">
        <v>12</v>
      </c>
      <c r="F86" s="425">
        <v>84</v>
      </c>
      <c r="G86" s="425">
        <v>71</v>
      </c>
      <c r="H86" s="807">
        <f>F86+G86</f>
        <v>155</v>
      </c>
      <c r="I86" s="306"/>
      <c r="K86" s="253"/>
      <c r="L86" s="245"/>
      <c r="M86" s="253"/>
      <c r="N86" s="147"/>
      <c r="O86" s="147"/>
      <c r="P86" s="51"/>
    </row>
    <row r="87" spans="2:16" x14ac:dyDescent="0.2">
      <c r="B87" s="69" t="s">
        <v>15</v>
      </c>
      <c r="C87" s="768" t="s">
        <v>113</v>
      </c>
      <c r="D87" s="739">
        <v>2013</v>
      </c>
      <c r="E87" s="106" t="s">
        <v>12</v>
      </c>
      <c r="F87" s="425">
        <v>71</v>
      </c>
      <c r="G87" s="425">
        <v>60</v>
      </c>
      <c r="H87" s="807">
        <f>F87+G87</f>
        <v>131</v>
      </c>
      <c r="I87" s="306"/>
      <c r="K87" s="253"/>
      <c r="L87" s="245"/>
      <c r="M87" s="253"/>
      <c r="N87" s="147"/>
      <c r="O87" s="147"/>
    </row>
    <row r="88" spans="2:16" x14ac:dyDescent="0.2">
      <c r="B88" s="70" t="s">
        <v>17</v>
      </c>
      <c r="C88" s="768" t="s">
        <v>110</v>
      </c>
      <c r="D88" s="739">
        <v>2014</v>
      </c>
      <c r="E88" s="106" t="s">
        <v>12</v>
      </c>
      <c r="F88" s="769">
        <v>54</v>
      </c>
      <c r="G88" s="769">
        <v>71</v>
      </c>
      <c r="H88" s="807">
        <f>F88+G88</f>
        <v>125</v>
      </c>
      <c r="I88" s="306"/>
      <c r="K88" s="253"/>
      <c r="L88" s="245"/>
      <c r="M88" s="253"/>
      <c r="N88" s="791"/>
      <c r="O88" s="791"/>
    </row>
    <row r="89" spans="2:16" x14ac:dyDescent="0.2">
      <c r="B89" s="120" t="s">
        <v>18</v>
      </c>
      <c r="C89" s="797" t="s">
        <v>112</v>
      </c>
      <c r="D89" s="740">
        <v>2013</v>
      </c>
      <c r="E89" s="142" t="s">
        <v>12</v>
      </c>
      <c r="F89" s="208">
        <v>78</v>
      </c>
      <c r="G89" s="208">
        <v>40</v>
      </c>
      <c r="H89" s="807">
        <f>F89+G89</f>
        <v>118</v>
      </c>
      <c r="I89" s="306"/>
    </row>
    <row r="90" spans="2:16" x14ac:dyDescent="0.2">
      <c r="B90" s="120" t="s">
        <v>19</v>
      </c>
      <c r="C90" s="797" t="s">
        <v>109</v>
      </c>
      <c r="D90" s="740">
        <v>2014</v>
      </c>
      <c r="E90" s="142" t="s">
        <v>12</v>
      </c>
      <c r="F90" s="208">
        <v>51</v>
      </c>
      <c r="G90" s="208">
        <v>59</v>
      </c>
      <c r="H90" s="807">
        <f>F90+G90</f>
        <v>110</v>
      </c>
      <c r="I90" s="306"/>
    </row>
    <row r="91" spans="2:16" x14ac:dyDescent="0.2">
      <c r="B91" s="120" t="s">
        <v>45</v>
      </c>
      <c r="C91" s="797" t="s">
        <v>111</v>
      </c>
      <c r="D91" s="740">
        <v>2013</v>
      </c>
      <c r="E91" s="142" t="s">
        <v>12</v>
      </c>
      <c r="F91" s="425"/>
      <c r="G91" s="425"/>
      <c r="H91" s="807" t="s">
        <v>143</v>
      </c>
      <c r="I91" s="306"/>
    </row>
    <row r="92" spans="2:16" x14ac:dyDescent="0.2">
      <c r="B92" s="167" t="s">
        <v>26</v>
      </c>
      <c r="C92" s="741"/>
      <c r="D92" s="742"/>
      <c r="E92" s="741"/>
      <c r="F92" s="742"/>
      <c r="G92" s="742"/>
      <c r="H92" s="168"/>
      <c r="I92" s="306"/>
    </row>
    <row r="93" spans="2:16" x14ac:dyDescent="0.2">
      <c r="B93" s="163" t="s">
        <v>14</v>
      </c>
      <c r="C93" s="161" t="s">
        <v>12</v>
      </c>
      <c r="D93" s="161"/>
      <c r="E93" s="161"/>
      <c r="F93" s="162"/>
      <c r="G93" s="162"/>
      <c r="H93" s="164">
        <f>SUM(H94:H96)</f>
        <v>411</v>
      </c>
      <c r="I93" s="306"/>
    </row>
    <row r="94" spans="2:16" x14ac:dyDescent="0.2">
      <c r="B94" s="86"/>
      <c r="C94" s="253" t="s">
        <v>114</v>
      </c>
      <c r="D94" s="245">
        <v>2013</v>
      </c>
      <c r="E94" s="253" t="s">
        <v>12</v>
      </c>
      <c r="F94" s="147">
        <v>84</v>
      </c>
      <c r="G94" s="147">
        <v>71</v>
      </c>
      <c r="H94" s="166">
        <f>F94+G94</f>
        <v>155</v>
      </c>
      <c r="I94" s="194"/>
    </row>
    <row r="95" spans="2:16" x14ac:dyDescent="0.2">
      <c r="B95" s="86"/>
      <c r="C95" s="253" t="s">
        <v>113</v>
      </c>
      <c r="D95" s="245">
        <v>2013</v>
      </c>
      <c r="E95" s="253" t="s">
        <v>12</v>
      </c>
      <c r="F95" s="147">
        <v>71</v>
      </c>
      <c r="G95" s="147">
        <v>60</v>
      </c>
      <c r="H95" s="166">
        <f>F95+G95</f>
        <v>131</v>
      </c>
      <c r="I95" s="29"/>
    </row>
    <row r="96" spans="2:16" x14ac:dyDescent="0.2">
      <c r="B96" s="86"/>
      <c r="C96" s="253" t="s">
        <v>110</v>
      </c>
      <c r="D96" s="245">
        <v>2014</v>
      </c>
      <c r="E96" s="253" t="s">
        <v>12</v>
      </c>
      <c r="F96" s="791">
        <v>54</v>
      </c>
      <c r="G96" s="791">
        <v>71</v>
      </c>
      <c r="H96" s="166">
        <f>F96+G96</f>
        <v>125</v>
      </c>
      <c r="I96" s="165"/>
    </row>
    <row r="97" spans="2:15" ht="13.5" thickBot="1" x14ac:dyDescent="0.25">
      <c r="B97" s="88"/>
      <c r="C97" s="745"/>
      <c r="D97" s="746"/>
      <c r="E97" s="745"/>
      <c r="F97" s="747"/>
      <c r="G97" s="747"/>
      <c r="H97" s="737"/>
      <c r="I97" s="165"/>
      <c r="K97" s="13"/>
      <c r="L97" s="14"/>
      <c r="M97" s="13"/>
    </row>
    <row r="98" spans="2:15" ht="15" thickBot="1" x14ac:dyDescent="0.25">
      <c r="B98" s="411" t="s">
        <v>170</v>
      </c>
      <c r="C98" s="412"/>
      <c r="D98" s="413"/>
      <c r="E98" s="414"/>
      <c r="F98" s="413"/>
      <c r="G98" s="413"/>
      <c r="H98" s="792" t="s">
        <v>6</v>
      </c>
      <c r="I98" s="165"/>
      <c r="K98" s="13"/>
      <c r="L98" s="14"/>
      <c r="M98" s="13"/>
    </row>
    <row r="99" spans="2:15" x14ac:dyDescent="0.2">
      <c r="B99" s="120" t="s">
        <v>14</v>
      </c>
      <c r="C99" s="573" t="s">
        <v>63</v>
      </c>
      <c r="D99" s="10">
        <v>2011</v>
      </c>
      <c r="E99" s="19" t="s">
        <v>12</v>
      </c>
      <c r="F99" s="29">
        <v>89</v>
      </c>
      <c r="G99" s="29">
        <v>91</v>
      </c>
      <c r="H99" s="808">
        <f>F99+G99</f>
        <v>180</v>
      </c>
      <c r="I99" s="29"/>
      <c r="K99" s="13"/>
      <c r="L99" s="14"/>
      <c r="M99" s="13"/>
    </row>
    <row r="100" spans="2:15" x14ac:dyDescent="0.2">
      <c r="B100" s="120" t="s">
        <v>15</v>
      </c>
      <c r="C100" s="768" t="s">
        <v>116</v>
      </c>
      <c r="D100" s="739">
        <v>2011</v>
      </c>
      <c r="E100" s="106" t="s">
        <v>12</v>
      </c>
      <c r="F100" s="425">
        <v>87</v>
      </c>
      <c r="G100" s="425">
        <v>84</v>
      </c>
      <c r="H100" s="807">
        <f>F100+G100</f>
        <v>171</v>
      </c>
    </row>
    <row r="101" spans="2:15" x14ac:dyDescent="0.2">
      <c r="B101" s="120" t="s">
        <v>17</v>
      </c>
      <c r="C101" s="794" t="s">
        <v>115</v>
      </c>
      <c r="D101" s="511">
        <v>2011</v>
      </c>
      <c r="E101" s="19" t="s">
        <v>12</v>
      </c>
      <c r="F101" s="11">
        <v>69</v>
      </c>
      <c r="G101" s="11">
        <v>76</v>
      </c>
      <c r="H101" s="673">
        <f>F101+G101</f>
        <v>145</v>
      </c>
    </row>
    <row r="102" spans="2:15" x14ac:dyDescent="0.2">
      <c r="B102" s="517" t="s">
        <v>18</v>
      </c>
      <c r="C102" s="795" t="s">
        <v>117</v>
      </c>
      <c r="D102" s="512">
        <v>2011</v>
      </c>
      <c r="E102" s="1" t="s">
        <v>12</v>
      </c>
      <c r="F102" s="27">
        <v>59</v>
      </c>
      <c r="G102" s="27">
        <v>55</v>
      </c>
      <c r="H102" s="673">
        <f>F102+G102</f>
        <v>114</v>
      </c>
    </row>
    <row r="103" spans="2:15" x14ac:dyDescent="0.2">
      <c r="B103" s="120" t="s">
        <v>19</v>
      </c>
      <c r="C103" s="795" t="s">
        <v>118</v>
      </c>
      <c r="D103" s="512">
        <v>2011</v>
      </c>
      <c r="E103" s="1" t="s">
        <v>12</v>
      </c>
      <c r="F103" s="27">
        <v>59</v>
      </c>
      <c r="G103" s="27">
        <v>45</v>
      </c>
      <c r="H103" s="673">
        <f>F103+G103</f>
        <v>104</v>
      </c>
    </row>
    <row r="104" spans="2:15" ht="13.5" thickBot="1" x14ac:dyDescent="0.25">
      <c r="B104" s="120" t="s">
        <v>45</v>
      </c>
      <c r="C104" s="418" t="s">
        <v>122</v>
      </c>
      <c r="D104" s="22">
        <v>2012</v>
      </c>
      <c r="E104" s="1" t="s">
        <v>12</v>
      </c>
      <c r="F104" s="11"/>
      <c r="G104" s="11"/>
      <c r="H104" s="673" t="s">
        <v>143</v>
      </c>
    </row>
    <row r="105" spans="2:15" ht="15" thickBot="1" x14ac:dyDescent="0.25">
      <c r="B105" s="763" t="s">
        <v>171</v>
      </c>
      <c r="C105" s="764"/>
      <c r="D105" s="765"/>
      <c r="E105" s="766"/>
      <c r="F105" s="765"/>
      <c r="G105" s="765"/>
      <c r="H105" s="767" t="s">
        <v>6</v>
      </c>
    </row>
    <row r="106" spans="2:15" x14ac:dyDescent="0.2">
      <c r="B106" s="67" t="s">
        <v>14</v>
      </c>
      <c r="C106" s="768" t="s">
        <v>65</v>
      </c>
      <c r="D106" s="511">
        <v>2011</v>
      </c>
      <c r="E106" s="254" t="s">
        <v>12</v>
      </c>
      <c r="F106" s="11">
        <v>89</v>
      </c>
      <c r="G106" s="11">
        <v>84</v>
      </c>
      <c r="H106" s="808">
        <f>F106+G106</f>
        <v>173</v>
      </c>
    </row>
    <row r="107" spans="2:15" x14ac:dyDescent="0.2">
      <c r="B107" s="69" t="s">
        <v>15</v>
      </c>
      <c r="C107" s="794" t="s">
        <v>64</v>
      </c>
      <c r="D107" s="10">
        <v>2011</v>
      </c>
      <c r="E107" s="19" t="s">
        <v>12</v>
      </c>
      <c r="F107" s="29">
        <v>72</v>
      </c>
      <c r="G107" s="29">
        <v>74</v>
      </c>
      <c r="H107" s="673">
        <f>F107+G107</f>
        <v>146</v>
      </c>
    </row>
    <row r="108" spans="2:15" x14ac:dyDescent="0.2">
      <c r="B108" s="70" t="s">
        <v>17</v>
      </c>
      <c r="C108" s="794" t="s">
        <v>145</v>
      </c>
      <c r="D108" s="10">
        <v>2013</v>
      </c>
      <c r="E108" s="19" t="s">
        <v>12</v>
      </c>
      <c r="F108" s="29">
        <v>36</v>
      </c>
      <c r="G108" s="29">
        <v>47</v>
      </c>
      <c r="H108" s="673">
        <f>F108+G108</f>
        <v>83</v>
      </c>
    </row>
    <row r="109" spans="2:15" x14ac:dyDescent="0.2">
      <c r="B109" s="120" t="s">
        <v>18</v>
      </c>
      <c r="C109" s="795" t="s">
        <v>144</v>
      </c>
      <c r="D109" s="22">
        <v>2011</v>
      </c>
      <c r="E109" s="9" t="s">
        <v>24</v>
      </c>
      <c r="F109" s="671"/>
      <c r="G109" s="671"/>
      <c r="H109" s="673" t="s">
        <v>143</v>
      </c>
    </row>
    <row r="110" spans="2:15" x14ac:dyDescent="0.2">
      <c r="B110" s="167" t="s">
        <v>26</v>
      </c>
      <c r="C110" s="741"/>
      <c r="D110" s="742"/>
      <c r="E110" s="741"/>
      <c r="F110" s="742"/>
      <c r="G110" s="742"/>
      <c r="H110" s="168"/>
    </row>
    <row r="111" spans="2:15" x14ac:dyDescent="0.2">
      <c r="B111" s="163" t="s">
        <v>14</v>
      </c>
      <c r="C111" s="161" t="s">
        <v>12</v>
      </c>
      <c r="D111" s="161"/>
      <c r="E111" s="161"/>
      <c r="F111" s="162"/>
      <c r="G111" s="162"/>
      <c r="H111" s="164">
        <f>SUM(H112:H114)</f>
        <v>524</v>
      </c>
    </row>
    <row r="112" spans="2:15" x14ac:dyDescent="0.2">
      <c r="B112" s="86"/>
      <c r="C112" s="13" t="s">
        <v>63</v>
      </c>
      <c r="D112" s="14">
        <v>2011</v>
      </c>
      <c r="E112" s="13" t="s">
        <v>12</v>
      </c>
      <c r="F112" s="14">
        <v>89</v>
      </c>
      <c r="G112" s="14">
        <v>91</v>
      </c>
      <c r="H112" s="166">
        <f>F112+G112</f>
        <v>180</v>
      </c>
      <c r="K112" s="13"/>
      <c r="L112" s="14"/>
      <c r="M112" s="13"/>
      <c r="N112" s="14"/>
      <c r="O112" s="14"/>
    </row>
    <row r="113" spans="2:18" x14ac:dyDescent="0.2">
      <c r="B113" s="86"/>
      <c r="C113" s="253" t="s">
        <v>116</v>
      </c>
      <c r="D113" s="245">
        <v>2011</v>
      </c>
      <c r="E113" s="253" t="s">
        <v>12</v>
      </c>
      <c r="F113" s="147">
        <v>87</v>
      </c>
      <c r="G113" s="147">
        <v>84</v>
      </c>
      <c r="H113" s="166">
        <f>F113+G113</f>
        <v>171</v>
      </c>
      <c r="K113" s="253"/>
      <c r="L113" s="245"/>
      <c r="M113" s="253"/>
      <c r="N113" s="147"/>
      <c r="O113" s="147"/>
    </row>
    <row r="114" spans="2:18" ht="13.5" thickBot="1" x14ac:dyDescent="0.25">
      <c r="B114" s="88"/>
      <c r="C114" s="253" t="s">
        <v>65</v>
      </c>
      <c r="D114" s="84">
        <v>2011</v>
      </c>
      <c r="E114" s="15" t="s">
        <v>12</v>
      </c>
      <c r="F114" s="21">
        <v>89</v>
      </c>
      <c r="G114" s="21">
        <v>84</v>
      </c>
      <c r="H114" s="737">
        <f>F114+G114</f>
        <v>173</v>
      </c>
      <c r="K114" s="253"/>
      <c r="L114" s="84"/>
      <c r="M114" s="15"/>
      <c r="N114" s="21"/>
      <c r="O114" s="21"/>
    </row>
    <row r="115" spans="2:18" ht="14.25" x14ac:dyDescent="0.2">
      <c r="B115" s="169" t="s">
        <v>172</v>
      </c>
      <c r="C115" s="170"/>
      <c r="D115" s="171"/>
      <c r="E115" s="172"/>
      <c r="F115" s="171"/>
      <c r="G115" s="171"/>
      <c r="H115" s="173" t="s">
        <v>6</v>
      </c>
    </row>
    <row r="116" spans="2:18" x14ac:dyDescent="0.2">
      <c r="B116" s="67" t="s">
        <v>14</v>
      </c>
      <c r="C116" s="669" t="s">
        <v>40</v>
      </c>
      <c r="D116" s="10">
        <v>2009</v>
      </c>
      <c r="E116" s="19" t="s">
        <v>12</v>
      </c>
      <c r="F116" s="29">
        <v>83</v>
      </c>
      <c r="G116" s="29">
        <v>83</v>
      </c>
      <c r="H116" s="673">
        <f>F116+G116</f>
        <v>166</v>
      </c>
    </row>
    <row r="117" spans="2:18" x14ac:dyDescent="0.2">
      <c r="B117" s="69" t="s">
        <v>15</v>
      </c>
      <c r="C117" s="19" t="s">
        <v>60</v>
      </c>
      <c r="D117" s="10">
        <v>2009</v>
      </c>
      <c r="E117" s="254" t="s">
        <v>12</v>
      </c>
      <c r="F117" s="11">
        <v>85</v>
      </c>
      <c r="G117" s="11">
        <v>80</v>
      </c>
      <c r="H117" s="673">
        <f>F117+G117</f>
        <v>165</v>
      </c>
    </row>
    <row r="118" spans="2:18" x14ac:dyDescent="0.2">
      <c r="B118" s="70" t="s">
        <v>17</v>
      </c>
      <c r="C118" s="670" t="s">
        <v>46</v>
      </c>
      <c r="D118" s="511">
        <v>2010</v>
      </c>
      <c r="E118" s="254" t="s">
        <v>12</v>
      </c>
      <c r="F118" s="11">
        <v>82</v>
      </c>
      <c r="G118" s="11">
        <v>78</v>
      </c>
      <c r="H118" s="673">
        <f>F118+G118</f>
        <v>160</v>
      </c>
    </row>
    <row r="119" spans="2:18" x14ac:dyDescent="0.2">
      <c r="B119" s="120" t="s">
        <v>18</v>
      </c>
      <c r="C119" s="207" t="s">
        <v>67</v>
      </c>
      <c r="D119" s="512">
        <v>2009</v>
      </c>
      <c r="E119" s="9" t="s">
        <v>12</v>
      </c>
      <c r="F119" s="27">
        <v>67</v>
      </c>
      <c r="G119" s="27">
        <v>76</v>
      </c>
      <c r="H119" s="673">
        <f>F119+G119</f>
        <v>143</v>
      </c>
    </row>
    <row r="120" spans="2:18" x14ac:dyDescent="0.2">
      <c r="B120" s="120" t="s">
        <v>19</v>
      </c>
      <c r="C120" s="214" t="s">
        <v>121</v>
      </c>
      <c r="D120" s="740">
        <v>2009</v>
      </c>
      <c r="E120" s="196" t="s">
        <v>12</v>
      </c>
      <c r="F120" s="667">
        <v>61</v>
      </c>
      <c r="G120" s="667">
        <v>56</v>
      </c>
      <c r="H120" s="673">
        <f>F120+G120</f>
        <v>117</v>
      </c>
    </row>
    <row r="121" spans="2:18" ht="13.5" thickBot="1" x14ac:dyDescent="0.25">
      <c r="B121" s="120" t="s">
        <v>45</v>
      </c>
      <c r="C121" s="809" t="s">
        <v>120</v>
      </c>
      <c r="D121" s="740">
        <v>2010</v>
      </c>
      <c r="E121" s="9" t="s">
        <v>12</v>
      </c>
      <c r="F121" s="26"/>
      <c r="G121" s="26"/>
      <c r="H121" s="684" t="s">
        <v>143</v>
      </c>
    </row>
    <row r="122" spans="2:18" ht="14.25" x14ac:dyDescent="0.2">
      <c r="B122" s="169" t="s">
        <v>173</v>
      </c>
      <c r="C122" s="170"/>
      <c r="D122" s="171"/>
      <c r="E122" s="172"/>
      <c r="F122" s="171"/>
      <c r="G122" s="171"/>
      <c r="H122" s="173" t="s">
        <v>6</v>
      </c>
    </row>
    <row r="123" spans="2:18" x14ac:dyDescent="0.2">
      <c r="B123" s="67" t="s">
        <v>14</v>
      </c>
      <c r="C123" s="35" t="s">
        <v>76</v>
      </c>
      <c r="D123" s="198">
        <v>2010</v>
      </c>
      <c r="E123" s="196" t="s">
        <v>21</v>
      </c>
      <c r="F123" s="26">
        <v>78</v>
      </c>
      <c r="G123" s="26">
        <v>76</v>
      </c>
      <c r="H123" s="98">
        <f>F123+G123</f>
        <v>154</v>
      </c>
      <c r="K123" s="35"/>
      <c r="L123" s="197"/>
      <c r="M123" s="196"/>
      <c r="N123" s="47"/>
      <c r="O123" s="47"/>
      <c r="P123" s="26"/>
      <c r="Q123" s="26"/>
      <c r="R123" s="12"/>
    </row>
    <row r="124" spans="2:18" x14ac:dyDescent="0.2">
      <c r="B124" s="69" t="s">
        <v>15</v>
      </c>
      <c r="C124" s="226" t="s">
        <v>119</v>
      </c>
      <c r="D124" s="514">
        <v>2009</v>
      </c>
      <c r="E124" s="196" t="s">
        <v>21</v>
      </c>
      <c r="F124" s="26">
        <v>72</v>
      </c>
      <c r="G124" s="26">
        <v>75</v>
      </c>
      <c r="H124" s="98">
        <f>F124+G124</f>
        <v>147</v>
      </c>
      <c r="K124" s="226"/>
      <c r="L124" s="238"/>
      <c r="M124" s="196"/>
      <c r="N124" s="196"/>
      <c r="O124" s="196"/>
      <c r="P124" s="26"/>
      <c r="Q124" s="26"/>
      <c r="R124" s="12"/>
    </row>
    <row r="125" spans="2:18" x14ac:dyDescent="0.2">
      <c r="B125" s="70" t="s">
        <v>17</v>
      </c>
      <c r="C125" s="207" t="s">
        <v>66</v>
      </c>
      <c r="D125" s="512">
        <v>2010</v>
      </c>
      <c r="E125" s="9" t="s">
        <v>12</v>
      </c>
      <c r="F125" s="27">
        <v>38</v>
      </c>
      <c r="G125" s="27">
        <v>47</v>
      </c>
      <c r="H125" s="98">
        <f t="shared" ref="H125:H126" si="4">F125+G125</f>
        <v>85</v>
      </c>
    </row>
    <row r="126" spans="2:18" x14ac:dyDescent="0.2">
      <c r="B126" s="120" t="s">
        <v>18</v>
      </c>
      <c r="C126" s="207"/>
      <c r="D126" s="5"/>
      <c r="E126" s="1"/>
      <c r="F126" s="5"/>
      <c r="G126" s="5"/>
      <c r="H126" s="98">
        <f t="shared" si="4"/>
        <v>0</v>
      </c>
    </row>
    <row r="127" spans="2:18" x14ac:dyDescent="0.2">
      <c r="B127" s="167" t="s">
        <v>26</v>
      </c>
      <c r="C127" s="741"/>
      <c r="D127" s="742"/>
      <c r="E127" s="741"/>
      <c r="F127" s="742"/>
      <c r="G127" s="742"/>
      <c r="H127" s="168"/>
    </row>
    <row r="128" spans="2:18" x14ac:dyDescent="0.2">
      <c r="B128" s="163" t="s">
        <v>14</v>
      </c>
      <c r="C128" s="161" t="s">
        <v>12</v>
      </c>
      <c r="D128" s="161"/>
      <c r="E128" s="161"/>
      <c r="F128" s="162"/>
      <c r="G128" s="162"/>
      <c r="H128" s="164">
        <f>SUM(H129:H131)</f>
        <v>491</v>
      </c>
    </row>
    <row r="129" spans="2:15" x14ac:dyDescent="0.2">
      <c r="B129" s="86"/>
      <c r="C129" s="13" t="s">
        <v>40</v>
      </c>
      <c r="D129" s="14">
        <v>2009</v>
      </c>
      <c r="E129" s="13" t="s">
        <v>12</v>
      </c>
      <c r="F129" s="14">
        <v>83</v>
      </c>
      <c r="G129" s="14">
        <v>83</v>
      </c>
      <c r="H129" s="166">
        <f>F129+G129</f>
        <v>166</v>
      </c>
      <c r="K129" s="13"/>
      <c r="L129" s="14"/>
      <c r="M129" s="13"/>
      <c r="N129" s="14"/>
      <c r="O129" s="14"/>
    </row>
    <row r="130" spans="2:15" x14ac:dyDescent="0.2">
      <c r="B130" s="86"/>
      <c r="C130" s="13" t="s">
        <v>60</v>
      </c>
      <c r="D130" s="14">
        <v>2009</v>
      </c>
      <c r="E130" s="15" t="s">
        <v>12</v>
      </c>
      <c r="F130" s="21">
        <v>85</v>
      </c>
      <c r="G130" s="21">
        <v>80</v>
      </c>
      <c r="H130" s="166">
        <f>F130+G130</f>
        <v>165</v>
      </c>
      <c r="K130" s="13"/>
      <c r="L130" s="14"/>
      <c r="M130" s="15"/>
      <c r="N130" s="21"/>
      <c r="O130" s="21"/>
    </row>
    <row r="131" spans="2:15" x14ac:dyDescent="0.2">
      <c r="B131" s="86"/>
      <c r="C131" s="253" t="s">
        <v>46</v>
      </c>
      <c r="D131" s="84">
        <v>2010</v>
      </c>
      <c r="E131" s="15" t="s">
        <v>12</v>
      </c>
      <c r="F131" s="21">
        <v>82</v>
      </c>
      <c r="G131" s="21">
        <v>78</v>
      </c>
      <c r="H131" s="166">
        <f>F131+G131</f>
        <v>160</v>
      </c>
      <c r="K131" s="253"/>
      <c r="L131" s="84"/>
      <c r="M131" s="15"/>
      <c r="N131" s="21"/>
      <c r="O131" s="21"/>
    </row>
    <row r="132" spans="2:15" ht="13.5" thickBot="1" x14ac:dyDescent="0.25">
      <c r="B132" s="88"/>
      <c r="C132" s="159"/>
      <c r="D132" s="160"/>
      <c r="E132" s="159"/>
      <c r="F132" s="160"/>
      <c r="G132" s="160"/>
      <c r="H132" s="105"/>
    </row>
  </sheetData>
  <sortState xmlns:xlrd2="http://schemas.microsoft.com/office/spreadsheetml/2017/richdata2" ref="K43:P53">
    <sortCondition ref="M43:M53"/>
    <sortCondition descending="1" ref="P43:P53"/>
  </sortState>
  <phoneticPr fontId="51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33"/>
  <sheetViews>
    <sheetView topLeftCell="A79" workbookViewId="0">
      <selection activeCell="J117" sqref="J117"/>
    </sheetView>
  </sheetViews>
  <sheetFormatPr defaultRowHeight="12.75" x14ac:dyDescent="0.2"/>
  <cols>
    <col min="1" max="1" width="4.140625" customWidth="1"/>
    <col min="2" max="2" width="6.28515625" customWidth="1"/>
    <col min="3" max="3" width="26" customWidth="1"/>
    <col min="4" max="4" width="7.7109375" customWidth="1"/>
    <col min="5" max="5" width="15.7109375" customWidth="1"/>
    <col min="6" max="7" width="9.140625" style="648"/>
    <col min="8" max="8" width="10.5703125" customWidth="1"/>
    <col min="9" max="9" width="9.7109375" customWidth="1"/>
    <col min="10" max="10" width="16" style="33" customWidth="1"/>
    <col min="11" max="11" width="13.140625" style="5" customWidth="1"/>
    <col min="12" max="12" width="12.28515625" style="22" customWidth="1"/>
    <col min="13" max="13" width="10.7109375" style="5" customWidth="1"/>
    <col min="14" max="16" width="9.140625" style="5"/>
    <col min="17" max="17" width="9.140625" style="1"/>
  </cols>
  <sheetData>
    <row r="1" spans="1:18" ht="13.5" thickBot="1" x14ac:dyDescent="0.25"/>
    <row r="2" spans="1:18" ht="15" x14ac:dyDescent="0.2">
      <c r="A2" s="422"/>
      <c r="B2" s="373" t="s">
        <v>181</v>
      </c>
      <c r="C2" s="78"/>
      <c r="D2" s="79"/>
      <c r="E2" s="79"/>
      <c r="F2" s="80"/>
      <c r="G2" s="80"/>
      <c r="H2" s="81"/>
    </row>
    <row r="3" spans="1:18" x14ac:dyDescent="0.2">
      <c r="A3" s="74"/>
      <c r="B3" s="82"/>
      <c r="C3" s="42" t="s">
        <v>182</v>
      </c>
      <c r="D3" s="43"/>
      <c r="E3" s="43"/>
      <c r="F3" s="44"/>
      <c r="G3" s="44"/>
      <c r="H3" s="83"/>
    </row>
    <row r="4" spans="1:18" ht="13.5" thickBot="1" x14ac:dyDescent="0.25">
      <c r="A4" s="74"/>
      <c r="B4" s="93"/>
      <c r="C4" s="94"/>
      <c r="D4" s="94"/>
      <c r="E4" s="94"/>
      <c r="F4" s="95"/>
      <c r="G4" s="95"/>
      <c r="H4" s="96"/>
    </row>
    <row r="5" spans="1:18" ht="14.25" x14ac:dyDescent="0.2">
      <c r="A5" s="423"/>
      <c r="B5" s="186" t="s">
        <v>165</v>
      </c>
      <c r="C5" s="187"/>
      <c r="D5" s="188"/>
      <c r="E5" s="188"/>
      <c r="F5" s="188"/>
      <c r="G5" s="188"/>
      <c r="H5" s="800" t="s">
        <v>6</v>
      </c>
      <c r="I5" s="52"/>
    </row>
    <row r="6" spans="1:18" s="45" customFormat="1" ht="15" x14ac:dyDescent="0.25">
      <c r="A6" s="11"/>
      <c r="B6" s="67" t="s">
        <v>14</v>
      </c>
      <c r="C6" s="798" t="s">
        <v>94</v>
      </c>
      <c r="D6" s="645">
        <v>2015</v>
      </c>
      <c r="E6" s="202" t="s">
        <v>7</v>
      </c>
      <c r="F6" s="672">
        <v>84</v>
      </c>
      <c r="G6" s="922">
        <v>84</v>
      </c>
      <c r="H6" s="673">
        <f>SUM(F6:G6)</f>
        <v>168</v>
      </c>
      <c r="I6" s="53"/>
      <c r="J6" s="901"/>
      <c r="K6" s="900"/>
      <c r="L6" s="901"/>
      <c r="M6" s="899"/>
      <c r="N6" s="907"/>
      <c r="O6" s="908"/>
      <c r="P6" s="909"/>
      <c r="Q6" s="910"/>
    </row>
    <row r="7" spans="1:18" s="45" customFormat="1" ht="15" x14ac:dyDescent="0.25">
      <c r="A7" s="11"/>
      <c r="B7" s="69" t="s">
        <v>15</v>
      </c>
      <c r="C7" s="798" t="s">
        <v>92</v>
      </c>
      <c r="D7" s="645">
        <v>2013</v>
      </c>
      <c r="E7" s="202" t="s">
        <v>21</v>
      </c>
      <c r="F7" s="672">
        <v>85</v>
      </c>
      <c r="G7" s="922">
        <v>81</v>
      </c>
      <c r="H7" s="673">
        <f>SUM(F7:G7)</f>
        <v>166</v>
      </c>
      <c r="I7" s="53"/>
      <c r="J7" s="901"/>
      <c r="K7" s="917"/>
      <c r="L7" s="918"/>
      <c r="M7" s="917"/>
      <c r="N7" s="919"/>
      <c r="O7" s="920"/>
      <c r="P7" s="921"/>
      <c r="Q7" s="910"/>
    </row>
    <row r="8" spans="1:18" s="45" customFormat="1" ht="14.25" customHeight="1" x14ac:dyDescent="0.2">
      <c r="A8" s="11"/>
      <c r="B8" s="70" t="s">
        <v>17</v>
      </c>
      <c r="C8" s="798" t="s">
        <v>69</v>
      </c>
      <c r="D8" s="645">
        <v>2013</v>
      </c>
      <c r="E8" s="202" t="s">
        <v>21</v>
      </c>
      <c r="F8" s="672">
        <v>80</v>
      </c>
      <c r="G8" s="922">
        <v>82</v>
      </c>
      <c r="H8" s="673">
        <f>SUM(F8:G8)</f>
        <v>162</v>
      </c>
      <c r="I8" s="54"/>
      <c r="J8" s="901"/>
      <c r="K8" s="917"/>
      <c r="L8" s="918"/>
      <c r="M8" s="917"/>
      <c r="N8" s="919"/>
      <c r="O8" s="920"/>
      <c r="P8" s="921"/>
      <c r="Q8" s="910"/>
    </row>
    <row r="9" spans="1:18" ht="13.5" customHeight="1" x14ac:dyDescent="0.25">
      <c r="A9" s="424"/>
      <c r="B9" s="132" t="s">
        <v>18</v>
      </c>
      <c r="C9" s="799" t="s">
        <v>93</v>
      </c>
      <c r="D9" s="198">
        <v>2013</v>
      </c>
      <c r="E9" s="196" t="s">
        <v>21</v>
      </c>
      <c r="F9" s="904">
        <v>63</v>
      </c>
      <c r="G9" s="904">
        <v>69</v>
      </c>
      <c r="H9" s="673">
        <f>SUM(F9:G9)</f>
        <v>132</v>
      </c>
      <c r="I9" s="55"/>
      <c r="J9" s="901"/>
      <c r="K9" s="917"/>
      <c r="L9" s="918"/>
      <c r="M9" s="917"/>
      <c r="N9" s="920"/>
      <c r="O9" s="920"/>
      <c r="P9" s="921"/>
      <c r="Q9" s="910"/>
    </row>
    <row r="10" spans="1:18" ht="13.5" customHeight="1" x14ac:dyDescent="0.2">
      <c r="A10" s="424"/>
      <c r="B10" s="132" t="s">
        <v>19</v>
      </c>
      <c r="C10" s="799" t="s">
        <v>70</v>
      </c>
      <c r="D10" s="198">
        <v>2014</v>
      </c>
      <c r="E10" s="902" t="s">
        <v>7</v>
      </c>
      <c r="F10" s="905">
        <v>68</v>
      </c>
      <c r="G10" s="904">
        <v>63</v>
      </c>
      <c r="H10" s="673">
        <f>SUM(F10:G10)</f>
        <v>131</v>
      </c>
      <c r="J10" s="901"/>
      <c r="K10" s="917"/>
      <c r="L10" s="918"/>
      <c r="M10" s="917"/>
      <c r="N10" s="919"/>
      <c r="O10" s="920"/>
      <c r="P10" s="921"/>
      <c r="Q10" s="910"/>
    </row>
    <row r="11" spans="1:18" ht="13.5" customHeight="1" x14ac:dyDescent="0.2">
      <c r="A11" s="424"/>
      <c r="B11" s="132" t="s">
        <v>45</v>
      </c>
      <c r="C11" s="799" t="s">
        <v>61</v>
      </c>
      <c r="D11" s="198">
        <v>2014</v>
      </c>
      <c r="E11" s="196" t="s">
        <v>7</v>
      </c>
      <c r="F11" s="905">
        <v>57</v>
      </c>
      <c r="G11" s="904">
        <v>59</v>
      </c>
      <c r="H11" s="673">
        <f>SUM(F11:G11)</f>
        <v>116</v>
      </c>
      <c r="J11" s="901"/>
      <c r="K11" s="917"/>
      <c r="L11" s="918"/>
      <c r="M11" s="917"/>
      <c r="N11" s="919"/>
      <c r="O11" s="920"/>
      <c r="P11" s="921"/>
      <c r="Q11" s="910"/>
    </row>
    <row r="12" spans="1:18" ht="13.5" customHeight="1" x14ac:dyDescent="0.2">
      <c r="A12" s="19"/>
      <c r="B12" s="132"/>
      <c r="C12" s="799"/>
      <c r="D12" s="197"/>
      <c r="E12" s="196"/>
      <c r="F12" s="26"/>
      <c r="G12" s="26"/>
      <c r="H12" s="673"/>
      <c r="J12" s="911"/>
      <c r="K12" s="917"/>
      <c r="L12" s="918"/>
      <c r="M12" s="917"/>
      <c r="N12" s="919"/>
      <c r="O12" s="920"/>
      <c r="P12" s="921"/>
      <c r="Q12" s="915"/>
    </row>
    <row r="13" spans="1:18" ht="13.5" customHeight="1" x14ac:dyDescent="0.2">
      <c r="A13" s="1"/>
      <c r="B13" s="276" t="s">
        <v>26</v>
      </c>
      <c r="C13" s="277"/>
      <c r="D13" s="278"/>
      <c r="E13" s="277"/>
      <c r="F13" s="278"/>
      <c r="G13" s="278"/>
      <c r="H13" s="279"/>
      <c r="J13" s="13"/>
      <c r="K13" s="200"/>
      <c r="L13" s="199"/>
      <c r="M13" s="16"/>
      <c r="N13" s="16"/>
      <c r="O13" s="12"/>
      <c r="P13" s="26"/>
      <c r="Q13" s="12"/>
    </row>
    <row r="14" spans="1:18" ht="15.75" customHeight="1" x14ac:dyDescent="0.2">
      <c r="A14" s="1"/>
      <c r="B14" s="163" t="s">
        <v>14</v>
      </c>
      <c r="C14" s="161" t="s">
        <v>21</v>
      </c>
      <c r="D14" s="162"/>
      <c r="E14" s="161"/>
      <c r="F14" s="162"/>
      <c r="G14" s="162"/>
      <c r="H14" s="164">
        <f>SUM(H15:H17)</f>
        <v>460</v>
      </c>
      <c r="I14" s="57"/>
      <c r="J14" s="23"/>
      <c r="K14" s="200"/>
      <c r="L14" s="199"/>
      <c r="M14" s="16"/>
      <c r="N14" s="16"/>
      <c r="O14" s="12"/>
      <c r="P14" s="26"/>
      <c r="Q14" s="12"/>
    </row>
    <row r="15" spans="1:18" ht="12.75" customHeight="1" x14ac:dyDescent="0.2">
      <c r="A15" s="1"/>
      <c r="B15" s="86"/>
      <c r="C15" s="917" t="s">
        <v>92</v>
      </c>
      <c r="D15" s="918">
        <v>2013</v>
      </c>
      <c r="E15" s="917" t="s">
        <v>21</v>
      </c>
      <c r="F15" s="919">
        <v>85</v>
      </c>
      <c r="G15" s="920">
        <v>81</v>
      </c>
      <c r="H15" s="166">
        <f>F15+G15</f>
        <v>166</v>
      </c>
      <c r="J15" s="23"/>
      <c r="K15" s="200"/>
      <c r="L15" s="199"/>
      <c r="M15" s="21"/>
      <c r="N15" s="21"/>
      <c r="O15" s="12"/>
      <c r="P15" s="26"/>
      <c r="Q15" s="12"/>
    </row>
    <row r="16" spans="1:18" ht="12.75" customHeight="1" x14ac:dyDescent="0.2">
      <c r="A16" s="1"/>
      <c r="B16" s="86"/>
      <c r="C16" s="917" t="s">
        <v>69</v>
      </c>
      <c r="D16" s="918">
        <v>2013</v>
      </c>
      <c r="E16" s="917" t="s">
        <v>21</v>
      </c>
      <c r="F16" s="919">
        <v>80</v>
      </c>
      <c r="G16" s="920">
        <v>82</v>
      </c>
      <c r="H16" s="166">
        <f>F16+G16</f>
        <v>162</v>
      </c>
      <c r="J16" s="305"/>
      <c r="K16" s="200"/>
      <c r="L16" s="305"/>
      <c r="M16" s="16"/>
      <c r="N16" s="16"/>
      <c r="O16" s="12"/>
      <c r="P16" s="26"/>
      <c r="Q16" s="12"/>
      <c r="R16" s="365"/>
    </row>
    <row r="17" spans="1:18" ht="12.75" customHeight="1" x14ac:dyDescent="0.2">
      <c r="A17" s="19"/>
      <c r="B17" s="86"/>
      <c r="C17" s="917" t="s">
        <v>93</v>
      </c>
      <c r="D17" s="918">
        <v>2013</v>
      </c>
      <c r="E17" s="917" t="s">
        <v>21</v>
      </c>
      <c r="F17" s="920">
        <v>63</v>
      </c>
      <c r="G17" s="920">
        <v>69</v>
      </c>
      <c r="H17" s="166">
        <f>F17+G17</f>
        <v>132</v>
      </c>
      <c r="I17" s="52"/>
      <c r="J17" s="13"/>
      <c r="K17" s="200"/>
      <c r="L17" s="199"/>
      <c r="M17" s="16"/>
      <c r="N17" s="16"/>
      <c r="O17" s="12"/>
      <c r="P17" s="27"/>
      <c r="Q17" s="12"/>
      <c r="R17" s="365"/>
    </row>
    <row r="18" spans="1:18" ht="13.5" customHeight="1" x14ac:dyDescent="0.2">
      <c r="A18" s="1"/>
      <c r="B18" s="86"/>
      <c r="C18" s="23"/>
      <c r="D18" s="14"/>
      <c r="E18" s="23"/>
      <c r="F18" s="16"/>
      <c r="G18" s="16"/>
      <c r="H18" s="87"/>
      <c r="I18" s="58"/>
      <c r="J18" s="13"/>
      <c r="K18" s="200"/>
      <c r="L18" s="199"/>
      <c r="M18" s="16"/>
      <c r="N18" s="16"/>
      <c r="O18" s="12"/>
      <c r="P18" s="14"/>
      <c r="Q18" s="14"/>
      <c r="R18" s="365"/>
    </row>
    <row r="19" spans="1:18" ht="15.75" customHeight="1" x14ac:dyDescent="0.2">
      <c r="A19" s="1"/>
      <c r="B19" s="163" t="s">
        <v>15</v>
      </c>
      <c r="C19" s="161" t="s">
        <v>7</v>
      </c>
      <c r="D19" s="162"/>
      <c r="E19" s="161"/>
      <c r="F19" s="162"/>
      <c r="G19" s="162"/>
      <c r="H19" s="164">
        <f>SUM(H20:H22)</f>
        <v>415</v>
      </c>
      <c r="J19" s="13"/>
      <c r="K19" s="200"/>
      <c r="L19" s="199"/>
      <c r="M19" s="16"/>
      <c r="N19" s="16"/>
      <c r="O19" s="12"/>
      <c r="P19" s="26"/>
      <c r="Q19" s="14"/>
      <c r="R19" s="365"/>
    </row>
    <row r="20" spans="1:18" ht="12.75" customHeight="1" x14ac:dyDescent="0.2">
      <c r="A20" s="1"/>
      <c r="B20" s="86"/>
      <c r="C20" s="917" t="s">
        <v>94</v>
      </c>
      <c r="D20" s="918">
        <v>2015</v>
      </c>
      <c r="E20" s="917" t="s">
        <v>7</v>
      </c>
      <c r="F20" s="919">
        <v>84</v>
      </c>
      <c r="G20" s="920">
        <v>84</v>
      </c>
      <c r="H20" s="166">
        <f>F20+G20</f>
        <v>168</v>
      </c>
      <c r="J20" s="13"/>
      <c r="K20" s="200"/>
      <c r="L20" s="199"/>
      <c r="M20" s="16"/>
      <c r="N20" s="16"/>
      <c r="O20" s="12"/>
      <c r="P20" s="14"/>
      <c r="Q20" s="14"/>
      <c r="R20" s="365"/>
    </row>
    <row r="21" spans="1:18" ht="12.75" customHeight="1" x14ac:dyDescent="0.2">
      <c r="A21" s="1"/>
      <c r="B21" s="86"/>
      <c r="C21" s="917" t="s">
        <v>70</v>
      </c>
      <c r="D21" s="918">
        <v>2014</v>
      </c>
      <c r="E21" s="917" t="s">
        <v>7</v>
      </c>
      <c r="F21" s="919">
        <v>68</v>
      </c>
      <c r="G21" s="920">
        <v>63</v>
      </c>
      <c r="H21" s="166">
        <f>F21+G21</f>
        <v>131</v>
      </c>
    </row>
    <row r="22" spans="1:18" ht="12.75" customHeight="1" x14ac:dyDescent="0.2">
      <c r="A22" s="398"/>
      <c r="B22" s="86"/>
      <c r="C22" s="917" t="s">
        <v>61</v>
      </c>
      <c r="D22" s="918">
        <v>2014</v>
      </c>
      <c r="E22" s="917" t="s">
        <v>7</v>
      </c>
      <c r="F22" s="919">
        <v>57</v>
      </c>
      <c r="G22" s="920">
        <v>59</v>
      </c>
      <c r="H22" s="166">
        <f>F22+G22</f>
        <v>116</v>
      </c>
    </row>
    <row r="23" spans="1:18" ht="10.5" customHeight="1" thickBot="1" x14ac:dyDescent="0.25">
      <c r="A23" s="11"/>
      <c r="B23" s="88"/>
      <c r="C23" s="89"/>
      <c r="D23" s="90"/>
      <c r="E23" s="89"/>
      <c r="F23" s="91"/>
      <c r="G23" s="91"/>
      <c r="H23" s="92"/>
      <c r="R23" s="12"/>
    </row>
    <row r="24" spans="1:18" ht="15" customHeight="1" x14ac:dyDescent="0.2">
      <c r="A24" s="11"/>
      <c r="B24" s="193" t="s">
        <v>166</v>
      </c>
      <c r="C24" s="183"/>
      <c r="D24" s="184"/>
      <c r="E24" s="183"/>
      <c r="F24" s="184"/>
      <c r="G24" s="184"/>
      <c r="H24" s="185" t="s">
        <v>6</v>
      </c>
      <c r="K24" s="1"/>
      <c r="L24" s="1"/>
      <c r="M24" s="1"/>
      <c r="N24" s="1"/>
      <c r="R24" s="12"/>
    </row>
    <row r="25" spans="1:18" ht="15" customHeight="1" x14ac:dyDescent="0.2">
      <c r="A25" s="11"/>
      <c r="B25" s="67" t="s">
        <v>14</v>
      </c>
      <c r="C25" s="794" t="s">
        <v>41</v>
      </c>
      <c r="D25" s="645">
        <v>2011</v>
      </c>
      <c r="E25" s="202" t="s">
        <v>7</v>
      </c>
      <c r="F25" s="633">
        <v>88</v>
      </c>
      <c r="G25" s="930">
        <v>89</v>
      </c>
      <c r="H25" s="673">
        <f>F25+G25</f>
        <v>177</v>
      </c>
      <c r="J25" s="933"/>
      <c r="K25" s="934"/>
      <c r="L25" s="935"/>
      <c r="M25" s="933"/>
      <c r="N25" s="935"/>
      <c r="O25" s="934"/>
      <c r="P25" s="936"/>
      <c r="Q25" s="937"/>
      <c r="R25" s="915"/>
    </row>
    <row r="26" spans="1:18" ht="11.25" customHeight="1" x14ac:dyDescent="0.2">
      <c r="A26" s="27"/>
      <c r="B26" s="69" t="s">
        <v>15</v>
      </c>
      <c r="C26" s="794" t="s">
        <v>96</v>
      </c>
      <c r="D26" s="645">
        <v>2011</v>
      </c>
      <c r="E26" s="202" t="s">
        <v>21</v>
      </c>
      <c r="F26" s="26">
        <v>88</v>
      </c>
      <c r="G26" s="26">
        <v>88</v>
      </c>
      <c r="H26" s="673">
        <f>F26+G26</f>
        <v>176</v>
      </c>
      <c r="J26" s="933"/>
      <c r="K26" s="934"/>
      <c r="L26" s="935"/>
      <c r="M26" s="935"/>
      <c r="N26" s="935"/>
      <c r="O26" s="916"/>
      <c r="P26" s="916"/>
      <c r="Q26" s="937"/>
      <c r="R26" s="915"/>
    </row>
    <row r="27" spans="1:18" ht="11.25" customHeight="1" x14ac:dyDescent="0.2">
      <c r="A27" s="27"/>
      <c r="B27" s="70" t="s">
        <v>17</v>
      </c>
      <c r="C27" s="795" t="s">
        <v>72</v>
      </c>
      <c r="D27" s="198">
        <v>2011</v>
      </c>
      <c r="E27" s="902" t="s">
        <v>7</v>
      </c>
      <c r="F27" s="633">
        <v>86</v>
      </c>
      <c r="G27" s="26">
        <v>89</v>
      </c>
      <c r="H27" s="673">
        <f>F27+G27</f>
        <v>175</v>
      </c>
      <c r="J27" s="933"/>
      <c r="K27" s="934"/>
      <c r="L27" s="935"/>
      <c r="M27" s="933"/>
      <c r="N27" s="935"/>
      <c r="O27" s="934"/>
      <c r="P27" s="916"/>
      <c r="Q27" s="937"/>
      <c r="R27" s="915"/>
    </row>
    <row r="28" spans="1:18" ht="11.25" customHeight="1" x14ac:dyDescent="0.2">
      <c r="A28" s="27"/>
      <c r="B28" s="120" t="s">
        <v>18</v>
      </c>
      <c r="C28" s="794" t="s">
        <v>52</v>
      </c>
      <c r="D28" s="645">
        <v>2011</v>
      </c>
      <c r="E28" s="202" t="s">
        <v>7</v>
      </c>
      <c r="F28" s="633">
        <v>84</v>
      </c>
      <c r="G28" s="26">
        <v>88</v>
      </c>
      <c r="H28" s="673">
        <f>F28+G28</f>
        <v>172</v>
      </c>
      <c r="J28" s="933"/>
      <c r="K28" s="934"/>
      <c r="L28" s="935"/>
      <c r="M28" s="933"/>
      <c r="N28" s="935"/>
      <c r="O28" s="934"/>
      <c r="P28" s="916"/>
      <c r="Q28" s="937"/>
      <c r="R28" s="938"/>
    </row>
    <row r="29" spans="1:18" ht="12" customHeight="1" x14ac:dyDescent="0.2">
      <c r="A29" s="27"/>
      <c r="B29" s="120" t="s">
        <v>19</v>
      </c>
      <c r="C29" s="801" t="s">
        <v>97</v>
      </c>
      <c r="D29" s="198">
        <v>2011</v>
      </c>
      <c r="E29" s="196" t="s">
        <v>21</v>
      </c>
      <c r="F29" s="26">
        <v>85</v>
      </c>
      <c r="G29" s="26">
        <v>86</v>
      </c>
      <c r="H29" s="673">
        <f>F29+G29</f>
        <v>171</v>
      </c>
      <c r="J29" s="939"/>
      <c r="K29" s="934"/>
      <c r="L29" s="935"/>
      <c r="M29" s="935"/>
      <c r="N29" s="935"/>
      <c r="O29" s="916"/>
      <c r="P29" s="916"/>
      <c r="Q29" s="937"/>
      <c r="R29" s="938"/>
    </row>
    <row r="30" spans="1:18" x14ac:dyDescent="0.2">
      <c r="A30" s="27"/>
      <c r="B30" s="120" t="s">
        <v>45</v>
      </c>
      <c r="C30" s="801" t="s">
        <v>98</v>
      </c>
      <c r="D30" s="198">
        <v>2011</v>
      </c>
      <c r="E30" s="196" t="s">
        <v>21</v>
      </c>
      <c r="F30" s="26">
        <v>84</v>
      </c>
      <c r="G30" s="26">
        <v>82</v>
      </c>
      <c r="H30" s="673">
        <f>F30+G30</f>
        <v>166</v>
      </c>
      <c r="I30" s="56"/>
      <c r="J30" s="939"/>
      <c r="K30" s="934"/>
      <c r="L30" s="935"/>
      <c r="M30" s="935"/>
      <c r="N30" s="935"/>
      <c r="O30" s="916"/>
      <c r="P30" s="916"/>
      <c r="Q30" s="937"/>
      <c r="R30" s="938"/>
    </row>
    <row r="31" spans="1:18" ht="11.25" customHeight="1" x14ac:dyDescent="0.2">
      <c r="A31" s="27"/>
      <c r="B31" s="120" t="s">
        <v>54</v>
      </c>
      <c r="C31" s="795" t="s">
        <v>99</v>
      </c>
      <c r="D31" s="198">
        <v>2011</v>
      </c>
      <c r="E31" s="196" t="s">
        <v>21</v>
      </c>
      <c r="F31" s="26">
        <v>79</v>
      </c>
      <c r="G31" s="26">
        <v>83</v>
      </c>
      <c r="H31" s="673">
        <f>F31+G31</f>
        <v>162</v>
      </c>
      <c r="J31" s="933"/>
      <c r="K31" s="934"/>
      <c r="L31" s="935"/>
      <c r="M31" s="935"/>
      <c r="N31" s="935"/>
      <c r="O31" s="916"/>
      <c r="P31" s="916"/>
      <c r="Q31" s="937"/>
      <c r="R31" s="938"/>
    </row>
    <row r="32" spans="1:18" s="45" customFormat="1" ht="11.25" customHeight="1" x14ac:dyDescent="0.2">
      <c r="A32" s="27"/>
      <c r="B32" s="120" t="s">
        <v>55</v>
      </c>
      <c r="C32" s="838" t="s">
        <v>148</v>
      </c>
      <c r="D32" s="198">
        <v>2011</v>
      </c>
      <c r="E32" s="196" t="s">
        <v>24</v>
      </c>
      <c r="F32" s="667">
        <v>84</v>
      </c>
      <c r="G32" s="667">
        <v>78</v>
      </c>
      <c r="H32" s="673">
        <f>F32+G32</f>
        <v>162</v>
      </c>
      <c r="I32" s="59"/>
      <c r="J32" s="939"/>
      <c r="K32" s="934"/>
      <c r="L32" s="935"/>
      <c r="M32" s="935"/>
      <c r="N32" s="935"/>
      <c r="O32" s="916"/>
      <c r="P32" s="916"/>
      <c r="Q32" s="937"/>
      <c r="R32" s="940"/>
    </row>
    <row r="33" spans="1:18" s="45" customFormat="1" ht="11.25" customHeight="1" x14ac:dyDescent="0.2">
      <c r="A33" s="27"/>
      <c r="B33" s="120"/>
      <c r="C33" s="801" t="s">
        <v>140</v>
      </c>
      <c r="D33" s="198">
        <v>2012</v>
      </c>
      <c r="E33" s="196" t="s">
        <v>24</v>
      </c>
      <c r="F33" s="667">
        <v>90</v>
      </c>
      <c r="G33" s="667">
        <v>72</v>
      </c>
      <c r="H33" s="673">
        <f>F33+G33</f>
        <v>162</v>
      </c>
      <c r="I33" s="27"/>
      <c r="J33"/>
      <c r="K33" s="198"/>
      <c r="L33" s="196"/>
      <c r="M33" s="667"/>
      <c r="N33" s="667"/>
      <c r="O33" s="668"/>
      <c r="P33" s="147"/>
      <c r="Q33" s="19"/>
    </row>
    <row r="34" spans="1:18" s="45" customFormat="1" x14ac:dyDescent="0.2">
      <c r="A34" s="27"/>
      <c r="B34" s="120"/>
      <c r="C34" s="931" t="s">
        <v>87</v>
      </c>
      <c r="D34" s="198">
        <v>2011</v>
      </c>
      <c r="E34" s="196" t="s">
        <v>24</v>
      </c>
      <c r="F34" s="667">
        <v>73</v>
      </c>
      <c r="G34" s="667">
        <v>77</v>
      </c>
      <c r="H34" s="673">
        <f>F34+G34</f>
        <v>150</v>
      </c>
      <c r="I34" s="59"/>
      <c r="J34" s="14"/>
      <c r="K34" s="210"/>
      <c r="L34" s="147"/>
      <c r="M34" s="210"/>
      <c r="N34" s="147"/>
      <c r="O34" s="147"/>
      <c r="P34" s="147"/>
      <c r="Q34" s="19"/>
    </row>
    <row r="35" spans="1:18" s="45" customFormat="1" ht="13.5" thickBot="1" x14ac:dyDescent="0.25">
      <c r="A35" s="27"/>
      <c r="B35" s="120"/>
      <c r="C35" s="932" t="s">
        <v>100</v>
      </c>
      <c r="D35" s="198">
        <v>2011</v>
      </c>
      <c r="E35" s="196" t="s">
        <v>21</v>
      </c>
      <c r="F35" s="26">
        <v>72</v>
      </c>
      <c r="G35" s="26">
        <v>76</v>
      </c>
      <c r="H35" s="673">
        <f>F35+G35</f>
        <v>148</v>
      </c>
      <c r="I35" s="59"/>
      <c r="J35" s="14"/>
      <c r="K35" s="1"/>
      <c r="L35" s="5"/>
      <c r="M35" s="9"/>
      <c r="N35" s="5"/>
      <c r="O35" s="5"/>
      <c r="P35" s="240"/>
      <c r="Q35" s="19"/>
    </row>
    <row r="36" spans="1:18" s="45" customFormat="1" ht="13.5" customHeight="1" x14ac:dyDescent="0.2">
      <c r="A36" s="27"/>
      <c r="B36" s="193" t="s">
        <v>164</v>
      </c>
      <c r="C36" s="183"/>
      <c r="D36" s="184"/>
      <c r="E36" s="183"/>
      <c r="F36" s="184"/>
      <c r="G36" s="184"/>
      <c r="H36" s="802" t="s">
        <v>6</v>
      </c>
      <c r="I36" s="59"/>
      <c r="J36" s="911"/>
      <c r="K36" s="912"/>
      <c r="L36" s="913"/>
      <c r="M36" s="914"/>
      <c r="N36" s="914"/>
      <c r="O36" s="949"/>
      <c r="P36" s="26"/>
      <c r="Q36" s="12"/>
    </row>
    <row r="37" spans="1:18" ht="13.5" customHeight="1" x14ac:dyDescent="0.25">
      <c r="A37" s="398"/>
      <c r="B37" s="67" t="s">
        <v>14</v>
      </c>
      <c r="C37" s="1" t="s">
        <v>75</v>
      </c>
      <c r="D37" s="198">
        <v>2011</v>
      </c>
      <c r="E37" s="196" t="s">
        <v>21</v>
      </c>
      <c r="F37" s="26">
        <v>82</v>
      </c>
      <c r="G37" s="26">
        <v>86</v>
      </c>
      <c r="H37" s="673">
        <f>SUM(F37:G37)</f>
        <v>168</v>
      </c>
      <c r="I37" s="60"/>
      <c r="J37" s="950"/>
      <c r="K37" s="912"/>
      <c r="L37" s="913"/>
      <c r="M37" s="914"/>
      <c r="N37" s="914"/>
      <c r="O37" s="949"/>
      <c r="P37" s="916"/>
      <c r="Q37" s="915"/>
      <c r="R37" s="938"/>
    </row>
    <row r="38" spans="1:18" ht="13.5" customHeight="1" x14ac:dyDescent="0.25">
      <c r="A38" s="11"/>
      <c r="B38" s="69" t="s">
        <v>15</v>
      </c>
      <c r="C38" s="902" t="s">
        <v>68</v>
      </c>
      <c r="D38" s="198">
        <v>2012</v>
      </c>
      <c r="E38" s="196" t="s">
        <v>7</v>
      </c>
      <c r="F38" s="903">
        <v>85</v>
      </c>
      <c r="G38" s="26">
        <v>82</v>
      </c>
      <c r="H38" s="673">
        <f>F38+G38</f>
        <v>167</v>
      </c>
      <c r="I38" s="60"/>
      <c r="J38" s="911"/>
      <c r="K38" s="912"/>
      <c r="L38" s="913"/>
      <c r="M38" s="914"/>
      <c r="N38" s="914"/>
      <c r="O38" s="949"/>
      <c r="P38" s="916"/>
      <c r="Q38" s="915"/>
      <c r="R38" s="938"/>
    </row>
    <row r="39" spans="1:18" ht="13.5" customHeight="1" x14ac:dyDescent="0.25">
      <c r="A39" s="11"/>
      <c r="B39" s="70" t="s">
        <v>17</v>
      </c>
      <c r="C39" s="35" t="s">
        <v>101</v>
      </c>
      <c r="D39" s="198">
        <v>2011</v>
      </c>
      <c r="E39" s="196" t="s">
        <v>21</v>
      </c>
      <c r="F39" s="27">
        <v>79</v>
      </c>
      <c r="G39" s="27">
        <v>83</v>
      </c>
      <c r="H39" s="673">
        <f>F39+G39</f>
        <v>162</v>
      </c>
      <c r="I39" s="60"/>
      <c r="J39" s="950"/>
      <c r="K39" s="912"/>
      <c r="L39" s="913"/>
      <c r="M39" s="914"/>
      <c r="N39" s="914"/>
      <c r="O39" s="949"/>
      <c r="P39" s="946"/>
      <c r="Q39" s="915"/>
      <c r="R39" s="938"/>
    </row>
    <row r="40" spans="1:18" ht="13.5" customHeight="1" x14ac:dyDescent="0.25">
      <c r="A40" s="11"/>
      <c r="B40" s="276" t="s">
        <v>26</v>
      </c>
      <c r="C40" s="277"/>
      <c r="D40" s="278"/>
      <c r="E40" s="277"/>
      <c r="F40" s="278"/>
      <c r="G40" s="280"/>
      <c r="H40" s="281"/>
      <c r="I40" s="60"/>
      <c r="J40" s="911"/>
      <c r="K40" s="912"/>
      <c r="L40" s="913"/>
      <c r="M40" s="914"/>
      <c r="N40" s="914"/>
      <c r="O40" s="949"/>
      <c r="P40" s="26"/>
      <c r="Q40" s="12"/>
    </row>
    <row r="41" spans="1:18" ht="13.5" customHeight="1" x14ac:dyDescent="0.2">
      <c r="A41" s="19"/>
      <c r="B41" s="821" t="s">
        <v>14</v>
      </c>
      <c r="C41" s="822" t="s">
        <v>7</v>
      </c>
      <c r="D41" s="823"/>
      <c r="E41" s="822"/>
      <c r="F41" s="823"/>
      <c r="G41" s="824"/>
      <c r="H41" s="825">
        <f>SUM(H42:H44)</f>
        <v>524</v>
      </c>
      <c r="J41" s="950"/>
      <c r="K41" s="912"/>
      <c r="L41" s="913"/>
      <c r="M41" s="954"/>
      <c r="N41" s="954"/>
      <c r="O41" s="949"/>
      <c r="P41" s="26"/>
      <c r="Q41" s="12"/>
    </row>
    <row r="42" spans="1:18" ht="13.5" customHeight="1" x14ac:dyDescent="0.2">
      <c r="A42" s="110"/>
      <c r="B42" s="97"/>
      <c r="C42" s="911" t="s">
        <v>41</v>
      </c>
      <c r="D42" s="912">
        <v>2011</v>
      </c>
      <c r="E42" s="913" t="s">
        <v>7</v>
      </c>
      <c r="F42" s="918">
        <v>88</v>
      </c>
      <c r="G42" s="948">
        <v>89</v>
      </c>
      <c r="H42" s="87">
        <f>F42+G42</f>
        <v>177</v>
      </c>
      <c r="J42" s="950"/>
      <c r="K42" s="912"/>
      <c r="L42" s="913"/>
      <c r="M42" s="914"/>
      <c r="N42" s="914"/>
      <c r="O42" s="949"/>
      <c r="P42" s="26"/>
      <c r="Q42" s="12"/>
    </row>
    <row r="43" spans="1:18" ht="13.5" customHeight="1" x14ac:dyDescent="0.2">
      <c r="A43" s="35"/>
      <c r="B43" s="97"/>
      <c r="C43" s="911" t="s">
        <v>72</v>
      </c>
      <c r="D43" s="912">
        <v>2011</v>
      </c>
      <c r="E43" s="913" t="s">
        <v>7</v>
      </c>
      <c r="F43" s="918">
        <v>86</v>
      </c>
      <c r="G43" s="914">
        <v>89</v>
      </c>
      <c r="H43" s="87">
        <f>F43+G43</f>
        <v>175</v>
      </c>
      <c r="J43" s="951"/>
      <c r="K43" s="912"/>
      <c r="L43" s="913"/>
      <c r="M43" s="952"/>
      <c r="N43" s="952"/>
      <c r="O43" s="949"/>
      <c r="P43" s="26"/>
      <c r="Q43" s="12"/>
    </row>
    <row r="44" spans="1:18" ht="13.5" customHeight="1" x14ac:dyDescent="0.2">
      <c r="A44" s="35"/>
      <c r="B44" s="97"/>
      <c r="C44" s="911" t="s">
        <v>52</v>
      </c>
      <c r="D44" s="912">
        <v>2011</v>
      </c>
      <c r="E44" s="913" t="s">
        <v>7</v>
      </c>
      <c r="F44" s="918">
        <v>84</v>
      </c>
      <c r="G44" s="914">
        <v>88</v>
      </c>
      <c r="H44" s="87">
        <f>F44+G44</f>
        <v>172</v>
      </c>
      <c r="J44" s="950"/>
      <c r="K44" s="912"/>
      <c r="L44" s="913"/>
      <c r="M44" s="952"/>
      <c r="N44" s="952"/>
      <c r="O44" s="949"/>
      <c r="P44" s="26"/>
      <c r="Q44" s="12"/>
    </row>
    <row r="45" spans="1:18" ht="13.5" customHeight="1" x14ac:dyDescent="0.2">
      <c r="A45" s="35"/>
      <c r="B45" s="97"/>
      <c r="C45" s="13"/>
      <c r="D45" s="14"/>
      <c r="E45" s="13"/>
      <c r="F45" s="14"/>
      <c r="G45" s="14"/>
      <c r="H45" s="87"/>
      <c r="J45" s="953"/>
      <c r="K45" s="912"/>
      <c r="L45" s="913"/>
      <c r="M45" s="952"/>
      <c r="N45" s="952"/>
      <c r="O45" s="949"/>
      <c r="P45" s="916"/>
      <c r="Q45" s="12"/>
    </row>
    <row r="46" spans="1:18" ht="13.5" customHeight="1" x14ac:dyDescent="0.2">
      <c r="A46" s="35"/>
      <c r="B46" s="191" t="s">
        <v>15</v>
      </c>
      <c r="C46" s="180" t="s">
        <v>21</v>
      </c>
      <c r="D46" s="181"/>
      <c r="E46" s="180"/>
      <c r="F46" s="181"/>
      <c r="G46" s="182"/>
      <c r="H46" s="192">
        <f>SUM(H47:H49)</f>
        <v>515</v>
      </c>
      <c r="J46" s="911"/>
      <c r="K46" s="912"/>
      <c r="L46" s="913"/>
      <c r="M46" s="918"/>
      <c r="N46" s="948"/>
      <c r="O46" s="949"/>
      <c r="P46" s="26"/>
      <c r="Q46" s="12"/>
    </row>
    <row r="47" spans="1:18" ht="13.5" customHeight="1" x14ac:dyDescent="0.2">
      <c r="A47" s="110"/>
      <c r="B47" s="99"/>
      <c r="C47" s="911" t="s">
        <v>96</v>
      </c>
      <c r="D47" s="912">
        <v>2011</v>
      </c>
      <c r="E47" s="913" t="s">
        <v>21</v>
      </c>
      <c r="F47" s="914">
        <v>88</v>
      </c>
      <c r="G47" s="914">
        <v>88</v>
      </c>
      <c r="H47" s="87">
        <f>F47+G47</f>
        <v>176</v>
      </c>
      <c r="J47" s="911"/>
      <c r="K47" s="912"/>
      <c r="L47" s="913"/>
      <c r="M47" s="918"/>
      <c r="N47" s="914"/>
      <c r="O47" s="949"/>
      <c r="P47" s="26"/>
      <c r="Q47" s="12"/>
    </row>
    <row r="48" spans="1:18" ht="13.5" customHeight="1" x14ac:dyDescent="0.2">
      <c r="A48" s="20"/>
      <c r="B48" s="99"/>
      <c r="C48" s="950" t="s">
        <v>97</v>
      </c>
      <c r="D48" s="912">
        <v>2011</v>
      </c>
      <c r="E48" s="913" t="s">
        <v>21</v>
      </c>
      <c r="F48" s="914">
        <v>85</v>
      </c>
      <c r="G48" s="914">
        <v>86</v>
      </c>
      <c r="H48" s="87">
        <f>F48+G48</f>
        <v>171</v>
      </c>
      <c r="J48" s="911"/>
      <c r="K48" s="912"/>
      <c r="L48" s="913"/>
      <c r="M48" s="918"/>
      <c r="N48" s="914"/>
      <c r="O48" s="949"/>
      <c r="P48" s="916"/>
      <c r="Q48" s="12"/>
    </row>
    <row r="49" spans="1:18" ht="13.5" customHeight="1" x14ac:dyDescent="0.2">
      <c r="A49" s="20"/>
      <c r="B49" s="99"/>
      <c r="C49" s="911" t="s">
        <v>75</v>
      </c>
      <c r="D49" s="912">
        <v>2011</v>
      </c>
      <c r="E49" s="913" t="s">
        <v>21</v>
      </c>
      <c r="F49" s="914">
        <v>82</v>
      </c>
      <c r="G49" s="914">
        <v>86</v>
      </c>
      <c r="H49" s="87">
        <f>F49+G49</f>
        <v>168</v>
      </c>
      <c r="J49" s="913"/>
      <c r="K49" s="912"/>
      <c r="L49" s="913"/>
      <c r="M49" s="912"/>
      <c r="N49" s="914"/>
      <c r="O49" s="949"/>
      <c r="P49" s="26"/>
      <c r="Q49" s="12"/>
    </row>
    <row r="50" spans="1:18" ht="13.5" customHeight="1" x14ac:dyDescent="0.25">
      <c r="A50" s="11"/>
      <c r="B50" s="99"/>
      <c r="C50" s="13"/>
      <c r="D50" s="200"/>
      <c r="E50" s="199"/>
      <c r="F50" s="16"/>
      <c r="G50" s="16"/>
      <c r="H50" s="87"/>
      <c r="J50" s="114"/>
      <c r="K50" s="253"/>
      <c r="L50" s="140"/>
      <c r="M50" s="253"/>
      <c r="N50" s="14"/>
      <c r="O50" s="14"/>
      <c r="P50" s="365"/>
      <c r="Q50" s="369"/>
      <c r="R50" s="370"/>
    </row>
    <row r="51" spans="1:18" ht="13.5" customHeight="1" x14ac:dyDescent="0.25">
      <c r="A51" s="11"/>
      <c r="B51" s="191" t="s">
        <v>15</v>
      </c>
      <c r="C51" s="180" t="s">
        <v>24</v>
      </c>
      <c r="D51" s="181"/>
      <c r="E51" s="180"/>
      <c r="F51" s="181"/>
      <c r="G51" s="182"/>
      <c r="H51" s="192">
        <f>SUM(H52:H54)</f>
        <v>474</v>
      </c>
      <c r="I51" s="61"/>
      <c r="J51" s="114"/>
      <c r="K51" s="253"/>
      <c r="L51" s="140"/>
      <c r="M51" s="253"/>
      <c r="N51" s="14"/>
      <c r="O51" s="14"/>
      <c r="P51" s="365"/>
      <c r="R51" s="370"/>
    </row>
    <row r="52" spans="1:18" ht="13.5" customHeight="1" x14ac:dyDescent="0.25">
      <c r="A52" s="11"/>
      <c r="B52" s="99"/>
      <c r="C52" s="951" t="s">
        <v>148</v>
      </c>
      <c r="D52" s="912">
        <v>2011</v>
      </c>
      <c r="E52" s="913" t="s">
        <v>24</v>
      </c>
      <c r="F52" s="952">
        <v>84</v>
      </c>
      <c r="G52" s="952">
        <v>78</v>
      </c>
      <c r="H52" s="87">
        <f>F52+G52</f>
        <v>162</v>
      </c>
      <c r="J52" s="114"/>
      <c r="K52" s="253"/>
      <c r="L52" s="140"/>
      <c r="M52" s="253"/>
      <c r="N52" s="14"/>
      <c r="O52" s="14"/>
      <c r="P52" s="365"/>
      <c r="Q52" s="369"/>
      <c r="R52" s="370"/>
    </row>
    <row r="53" spans="1:18" ht="13.5" customHeight="1" x14ac:dyDescent="0.25">
      <c r="A53" s="27"/>
      <c r="B53" s="99"/>
      <c r="C53" s="950" t="s">
        <v>140</v>
      </c>
      <c r="D53" s="912">
        <v>2012</v>
      </c>
      <c r="E53" s="913" t="s">
        <v>24</v>
      </c>
      <c r="F53" s="952">
        <v>90</v>
      </c>
      <c r="G53" s="952">
        <v>72</v>
      </c>
      <c r="H53" s="87">
        <f>F53+G53</f>
        <v>162</v>
      </c>
      <c r="J53" s="114"/>
      <c r="K53" s="253"/>
      <c r="L53" s="140"/>
      <c r="M53" s="253"/>
      <c r="N53" s="14"/>
      <c r="O53" s="14"/>
      <c r="P53" s="365"/>
      <c r="Q53" s="369"/>
      <c r="R53" s="370"/>
    </row>
    <row r="54" spans="1:18" ht="13.5" customHeight="1" x14ac:dyDescent="0.25">
      <c r="A54" s="27"/>
      <c r="B54" s="99"/>
      <c r="C54" s="953" t="s">
        <v>87</v>
      </c>
      <c r="D54" s="912">
        <v>2011</v>
      </c>
      <c r="E54" s="913" t="s">
        <v>24</v>
      </c>
      <c r="F54" s="952">
        <v>73</v>
      </c>
      <c r="G54" s="952">
        <v>77</v>
      </c>
      <c r="H54" s="87">
        <f>F54+G54</f>
        <v>150</v>
      </c>
      <c r="J54" s="114"/>
      <c r="K54" s="253"/>
      <c r="L54" s="140"/>
      <c r="M54" s="253"/>
      <c r="N54" s="14"/>
      <c r="O54" s="14"/>
      <c r="P54" s="365"/>
      <c r="Q54" s="369"/>
      <c r="R54" s="370"/>
    </row>
    <row r="55" spans="1:18" ht="13.5" customHeight="1" thickBot="1" x14ac:dyDescent="0.3">
      <c r="A55" s="27"/>
      <c r="B55" s="100"/>
      <c r="C55" s="101"/>
      <c r="D55" s="90"/>
      <c r="E55" s="101"/>
      <c r="F55" s="91"/>
      <c r="G55" s="91"/>
      <c r="H55" s="92"/>
      <c r="J55" s="114"/>
      <c r="K55" s="304"/>
      <c r="L55" s="367"/>
      <c r="M55" s="304"/>
      <c r="N55" s="367"/>
      <c r="O55" s="367"/>
      <c r="P55" s="368"/>
      <c r="Q55" s="369"/>
      <c r="R55" s="370"/>
    </row>
    <row r="56" spans="1:18" ht="13.5" customHeight="1" x14ac:dyDescent="0.25">
      <c r="A56" s="27"/>
      <c r="B56" s="403" t="s">
        <v>167</v>
      </c>
      <c r="C56" s="404"/>
      <c r="D56" s="405"/>
      <c r="E56" s="404"/>
      <c r="F56" s="405"/>
      <c r="G56" s="405"/>
      <c r="H56" s="406" t="s">
        <v>6</v>
      </c>
      <c r="J56" s="114"/>
      <c r="K56" s="210"/>
      <c r="L56" s="200"/>
      <c r="M56" s="199"/>
      <c r="N56" s="147"/>
      <c r="O56" s="147"/>
      <c r="P56" s="365"/>
      <c r="Q56" s="369"/>
      <c r="R56" s="370"/>
    </row>
    <row r="57" spans="1:18" ht="15" customHeight="1" x14ac:dyDescent="0.2">
      <c r="A57" s="27"/>
      <c r="B57" s="67" t="s">
        <v>14</v>
      </c>
      <c r="C57" s="814" t="s">
        <v>102</v>
      </c>
      <c r="D57" s="646">
        <v>2009</v>
      </c>
      <c r="E57" s="202" t="s">
        <v>21</v>
      </c>
      <c r="F57" s="26">
        <v>83</v>
      </c>
      <c r="G57" s="26">
        <v>80</v>
      </c>
      <c r="H57" s="673">
        <f>F57+G57</f>
        <v>163</v>
      </c>
      <c r="J57" s="956"/>
      <c r="K57" s="908"/>
      <c r="L57" s="901"/>
      <c r="M57" s="901"/>
      <c r="N57" s="901"/>
      <c r="O57" s="916"/>
      <c r="P57" s="916"/>
      <c r="Q57" s="915"/>
      <c r="R57" s="957"/>
    </row>
    <row r="58" spans="1:18" ht="15" customHeight="1" x14ac:dyDescent="0.2">
      <c r="A58" s="27"/>
      <c r="B58" s="69" t="s">
        <v>15</v>
      </c>
      <c r="C58" s="794" t="s">
        <v>71</v>
      </c>
      <c r="D58" s="645">
        <v>2010</v>
      </c>
      <c r="E58" s="202" t="s">
        <v>21</v>
      </c>
      <c r="F58" s="26">
        <v>78</v>
      </c>
      <c r="G58" s="26">
        <v>79</v>
      </c>
      <c r="H58" s="673">
        <f>F58+G58</f>
        <v>157</v>
      </c>
      <c r="J58" s="941"/>
      <c r="K58" s="900"/>
      <c r="L58" s="901"/>
      <c r="M58" s="901"/>
      <c r="N58" s="901"/>
      <c r="O58" s="916"/>
      <c r="P58" s="916"/>
      <c r="Q58" s="915"/>
      <c r="R58" s="957"/>
    </row>
    <row r="59" spans="1:18" ht="15" customHeight="1" x14ac:dyDescent="0.2">
      <c r="A59" s="27"/>
      <c r="B59" s="70" t="s">
        <v>17</v>
      </c>
      <c r="C59" s="794" t="s">
        <v>51</v>
      </c>
      <c r="D59" s="645">
        <v>2010</v>
      </c>
      <c r="E59" s="202" t="s">
        <v>7</v>
      </c>
      <c r="F59" s="26">
        <v>71</v>
      </c>
      <c r="G59" s="26">
        <v>74</v>
      </c>
      <c r="H59" s="673">
        <f>F59+G59</f>
        <v>145</v>
      </c>
      <c r="J59" s="941"/>
      <c r="K59" s="900"/>
      <c r="L59" s="901"/>
      <c r="M59" s="941"/>
      <c r="N59" s="901"/>
      <c r="O59" s="916"/>
      <c r="P59" s="916"/>
      <c r="Q59" s="915"/>
      <c r="R59" s="938"/>
    </row>
    <row r="60" spans="1:18" ht="15" customHeight="1" x14ac:dyDescent="0.2">
      <c r="A60" s="399"/>
      <c r="B60" s="120" t="s">
        <v>18</v>
      </c>
      <c r="C60" s="798" t="s">
        <v>89</v>
      </c>
      <c r="D60" s="646">
        <v>2009</v>
      </c>
      <c r="E60" s="202" t="s">
        <v>21</v>
      </c>
      <c r="F60" s="27">
        <v>72</v>
      </c>
      <c r="G60" s="27">
        <v>69</v>
      </c>
      <c r="H60" s="673">
        <f>F60+G60</f>
        <v>141</v>
      </c>
      <c r="J60" s="901"/>
      <c r="K60" s="908"/>
      <c r="L60" s="901"/>
      <c r="M60" s="901"/>
      <c r="N60" s="901"/>
      <c r="O60" s="946"/>
      <c r="P60" s="946"/>
      <c r="Q60" s="915"/>
      <c r="R60" s="938"/>
    </row>
    <row r="61" spans="1:18" ht="15" customHeight="1" x14ac:dyDescent="0.2">
      <c r="A61" s="426"/>
      <c r="B61" s="120" t="s">
        <v>19</v>
      </c>
      <c r="C61" s="795" t="s">
        <v>77</v>
      </c>
      <c r="D61" s="198">
        <v>2009</v>
      </c>
      <c r="E61" s="902" t="s">
        <v>7</v>
      </c>
      <c r="F61" s="26">
        <v>66</v>
      </c>
      <c r="G61" s="26">
        <v>60</v>
      </c>
      <c r="H61" s="673">
        <f>F61+G61</f>
        <v>126</v>
      </c>
      <c r="J61" s="941"/>
      <c r="K61" s="900"/>
      <c r="L61" s="901"/>
      <c r="M61" s="958"/>
      <c r="N61" s="901"/>
      <c r="O61" s="916"/>
      <c r="P61" s="916"/>
      <c r="Q61" s="915"/>
      <c r="R61" s="938"/>
    </row>
    <row r="62" spans="1:18" ht="15" customHeight="1" x14ac:dyDescent="0.2">
      <c r="A62" s="1"/>
      <c r="B62" s="120" t="s">
        <v>45</v>
      </c>
      <c r="C62" s="795" t="s">
        <v>103</v>
      </c>
      <c r="D62" s="198">
        <v>2010</v>
      </c>
      <c r="E62" s="196" t="s">
        <v>7</v>
      </c>
      <c r="F62" s="239">
        <v>60</v>
      </c>
      <c r="G62" s="239">
        <v>57</v>
      </c>
      <c r="H62" s="673">
        <f>F62+G62</f>
        <v>117</v>
      </c>
      <c r="J62" s="941"/>
      <c r="K62" s="900"/>
      <c r="L62" s="901"/>
      <c r="M62" s="958"/>
      <c r="N62" s="958"/>
      <c r="O62" s="955"/>
      <c r="P62" s="955"/>
      <c r="Q62" s="915"/>
      <c r="R62" s="938"/>
    </row>
    <row r="63" spans="1:18" ht="15" customHeight="1" x14ac:dyDescent="0.2">
      <c r="A63" s="1"/>
      <c r="B63" s="120" t="s">
        <v>54</v>
      </c>
      <c r="C63" s="795" t="s">
        <v>104</v>
      </c>
      <c r="D63" s="198">
        <v>2010</v>
      </c>
      <c r="E63" s="196" t="s">
        <v>7</v>
      </c>
      <c r="F63" s="26">
        <v>53</v>
      </c>
      <c r="G63" s="26">
        <v>34</v>
      </c>
      <c r="H63" s="673">
        <f>F63+G63</f>
        <v>87</v>
      </c>
      <c r="J63" s="941"/>
      <c r="K63" s="900"/>
      <c r="L63" s="901"/>
      <c r="M63" s="941"/>
      <c r="N63" s="901"/>
      <c r="O63" s="916"/>
      <c r="P63" s="916"/>
      <c r="Q63" s="915"/>
      <c r="R63" s="938"/>
    </row>
    <row r="64" spans="1:18" ht="15" customHeight="1" thickBot="1" x14ac:dyDescent="0.25">
      <c r="A64" s="1"/>
      <c r="B64" s="120" t="s">
        <v>55</v>
      </c>
      <c r="C64" s="418" t="s">
        <v>105</v>
      </c>
      <c r="D64" s="198">
        <v>2009</v>
      </c>
      <c r="E64" s="196" t="s">
        <v>7</v>
      </c>
      <c r="F64" s="26"/>
      <c r="G64" s="26"/>
      <c r="H64" s="684" t="s">
        <v>143</v>
      </c>
      <c r="J64" s="941"/>
      <c r="K64" s="900"/>
      <c r="L64" s="901"/>
      <c r="M64" s="941"/>
      <c r="N64" s="958"/>
      <c r="O64" s="916"/>
      <c r="P64" s="916"/>
      <c r="Q64" s="915"/>
      <c r="R64" s="938"/>
    </row>
    <row r="65" spans="1:18" ht="10.5" customHeight="1" x14ac:dyDescent="0.2">
      <c r="A65" s="1"/>
      <c r="B65" s="403" t="s">
        <v>168</v>
      </c>
      <c r="C65" s="404"/>
      <c r="D65" s="513"/>
      <c r="E65" s="404"/>
      <c r="F65" s="405"/>
      <c r="G65" s="405"/>
      <c r="H65" s="406" t="s">
        <v>6</v>
      </c>
      <c r="J65" s="913"/>
      <c r="K65" s="912"/>
      <c r="L65" s="913"/>
      <c r="M65" s="954"/>
      <c r="N65" s="954"/>
      <c r="O65" s="949"/>
      <c r="P65" s="963"/>
      <c r="Q65" s="911"/>
      <c r="R65" s="953"/>
    </row>
    <row r="66" spans="1:18" ht="15" customHeight="1" x14ac:dyDescent="0.2">
      <c r="A66" s="426"/>
      <c r="B66" s="67" t="s">
        <v>14</v>
      </c>
      <c r="C66" s="803" t="s">
        <v>43</v>
      </c>
      <c r="D66" s="645">
        <v>2009</v>
      </c>
      <c r="E66" s="202" t="s">
        <v>7</v>
      </c>
      <c r="F66" s="903">
        <v>91</v>
      </c>
      <c r="G66" s="27">
        <v>89</v>
      </c>
      <c r="H66" s="673">
        <f t="shared" ref="H66:H71" si="0">F66+G66</f>
        <v>180</v>
      </c>
      <c r="J66" s="950"/>
      <c r="K66" s="912"/>
      <c r="L66" s="913"/>
      <c r="M66" s="911"/>
      <c r="N66" s="913"/>
      <c r="O66" s="912"/>
      <c r="P66" s="954"/>
      <c r="Q66" s="949"/>
      <c r="R66" s="964"/>
    </row>
    <row r="67" spans="1:18" ht="15" customHeight="1" x14ac:dyDescent="0.2">
      <c r="A67" s="1"/>
      <c r="B67" s="69" t="s">
        <v>15</v>
      </c>
      <c r="C67" s="803" t="s">
        <v>44</v>
      </c>
      <c r="D67" s="645">
        <v>2009</v>
      </c>
      <c r="E67" s="202" t="s">
        <v>7</v>
      </c>
      <c r="F67" s="903">
        <v>83</v>
      </c>
      <c r="G67" s="27">
        <v>91</v>
      </c>
      <c r="H67" s="673">
        <f t="shared" si="0"/>
        <v>174</v>
      </c>
      <c r="J67" s="950"/>
      <c r="K67" s="912"/>
      <c r="L67" s="913"/>
      <c r="M67" s="911"/>
      <c r="N67" s="913"/>
      <c r="O67" s="912"/>
      <c r="P67" s="954"/>
      <c r="Q67" s="949"/>
      <c r="R67" s="964"/>
    </row>
    <row r="68" spans="1:18" ht="15" customHeight="1" x14ac:dyDescent="0.2">
      <c r="A68" s="1"/>
      <c r="B68" s="70" t="s">
        <v>17</v>
      </c>
      <c r="C68" s="803" t="s">
        <v>42</v>
      </c>
      <c r="D68" s="645">
        <v>2009</v>
      </c>
      <c r="E68" s="202" t="s">
        <v>7</v>
      </c>
      <c r="F68" s="903">
        <v>84</v>
      </c>
      <c r="G68" s="27">
        <v>90</v>
      </c>
      <c r="H68" s="673">
        <f t="shared" si="0"/>
        <v>174</v>
      </c>
      <c r="J68" s="950"/>
      <c r="K68" s="912"/>
      <c r="L68" s="913"/>
      <c r="M68" s="911"/>
      <c r="N68" s="913"/>
      <c r="O68" s="912"/>
      <c r="P68" s="954"/>
      <c r="Q68" s="949"/>
      <c r="R68" s="953"/>
    </row>
    <row r="69" spans="1:18" ht="15" customHeight="1" x14ac:dyDescent="0.2">
      <c r="A69" s="1"/>
      <c r="B69" s="120" t="s">
        <v>18</v>
      </c>
      <c r="C69" s="804" t="s">
        <v>74</v>
      </c>
      <c r="D69" s="480">
        <v>2010</v>
      </c>
      <c r="E69" s="196" t="s">
        <v>21</v>
      </c>
      <c r="F69" s="27">
        <v>77</v>
      </c>
      <c r="G69" s="27">
        <v>85</v>
      </c>
      <c r="H69" s="673">
        <f t="shared" si="0"/>
        <v>162</v>
      </c>
      <c r="J69" s="965"/>
      <c r="K69" s="919"/>
      <c r="L69" s="913"/>
      <c r="M69" s="913"/>
      <c r="N69" s="913"/>
      <c r="O69" s="954"/>
      <c r="P69" s="954"/>
      <c r="Q69" s="949"/>
      <c r="R69" s="953"/>
    </row>
    <row r="70" spans="1:18" ht="15" customHeight="1" x14ac:dyDescent="0.2">
      <c r="A70" s="1"/>
      <c r="B70" s="120" t="s">
        <v>19</v>
      </c>
      <c r="C70" s="799" t="s">
        <v>106</v>
      </c>
      <c r="D70" s="198">
        <v>2009</v>
      </c>
      <c r="E70" s="196" t="s">
        <v>21</v>
      </c>
      <c r="F70" s="27">
        <v>69</v>
      </c>
      <c r="G70" s="27">
        <v>76</v>
      </c>
      <c r="H70" s="673">
        <f t="shared" si="0"/>
        <v>145</v>
      </c>
      <c r="J70" s="966"/>
      <c r="K70" s="919"/>
      <c r="L70" s="917"/>
      <c r="M70" s="914"/>
      <c r="N70" s="914"/>
      <c r="O70" s="921"/>
      <c r="P70" s="954"/>
      <c r="Q70" s="949"/>
      <c r="R70" s="953"/>
    </row>
    <row r="71" spans="1:18" ht="15" customHeight="1" x14ac:dyDescent="0.2">
      <c r="A71" s="1"/>
      <c r="B71" s="120" t="s">
        <v>45</v>
      </c>
      <c r="C71" s="805" t="s">
        <v>179</v>
      </c>
      <c r="D71" s="198">
        <v>2009</v>
      </c>
      <c r="E71" s="196" t="s">
        <v>21</v>
      </c>
      <c r="F71" s="27"/>
      <c r="G71" s="27"/>
      <c r="H71" s="806">
        <f t="shared" si="0"/>
        <v>0</v>
      </c>
      <c r="J71" s="965"/>
      <c r="K71" s="919"/>
      <c r="L71" s="913"/>
      <c r="M71" s="954"/>
      <c r="N71" s="954"/>
      <c r="O71" s="949"/>
      <c r="P71" s="954"/>
      <c r="Q71" s="949"/>
      <c r="R71" s="953"/>
    </row>
    <row r="72" spans="1:18" x14ac:dyDescent="0.2">
      <c r="A72" s="1"/>
      <c r="B72" s="175" t="s">
        <v>26</v>
      </c>
      <c r="C72" s="176"/>
      <c r="D72" s="177"/>
      <c r="E72" s="176"/>
      <c r="F72" s="177"/>
      <c r="G72" s="177"/>
      <c r="H72" s="178"/>
      <c r="J72" s="967"/>
      <c r="K72" s="918"/>
      <c r="L72" s="917"/>
      <c r="M72" s="914"/>
      <c r="N72" s="914"/>
      <c r="O72" s="921"/>
      <c r="P72" s="954"/>
      <c r="Q72" s="949"/>
      <c r="R72" s="953"/>
    </row>
    <row r="73" spans="1:18" x14ac:dyDescent="0.2">
      <c r="A73" s="11"/>
      <c r="B73" s="179" t="s">
        <v>14</v>
      </c>
      <c r="C73" s="161" t="s">
        <v>7</v>
      </c>
      <c r="D73" s="161"/>
      <c r="E73" s="161"/>
      <c r="F73" s="162"/>
      <c r="G73" s="162"/>
      <c r="H73" s="164">
        <f>SUM(H74:H76)</f>
        <v>528</v>
      </c>
      <c r="J73" s="913"/>
      <c r="K73" s="912"/>
      <c r="L73" s="913"/>
      <c r="M73" s="954"/>
      <c r="N73" s="954"/>
      <c r="O73" s="949"/>
      <c r="P73" s="962"/>
      <c r="Q73" s="911"/>
      <c r="R73" s="953"/>
    </row>
    <row r="74" spans="1:18" x14ac:dyDescent="0.2">
      <c r="A74" s="27"/>
      <c r="B74" s="86"/>
      <c r="C74" s="950" t="s">
        <v>43</v>
      </c>
      <c r="D74" s="912">
        <v>2009</v>
      </c>
      <c r="E74" s="913" t="s">
        <v>7</v>
      </c>
      <c r="F74" s="912">
        <v>91</v>
      </c>
      <c r="G74" s="954">
        <v>89</v>
      </c>
      <c r="H74" s="166">
        <f>F74+G74</f>
        <v>180</v>
      </c>
      <c r="J74" s="917"/>
      <c r="K74" s="919"/>
      <c r="L74" s="917"/>
      <c r="M74" s="948"/>
      <c r="N74" s="948"/>
      <c r="O74" s="921"/>
      <c r="P74" s="949"/>
      <c r="Q74" s="911"/>
      <c r="R74" s="953"/>
    </row>
    <row r="75" spans="1:18" x14ac:dyDescent="0.2">
      <c r="A75" s="27"/>
      <c r="B75" s="86"/>
      <c r="C75" s="950" t="s">
        <v>44</v>
      </c>
      <c r="D75" s="912">
        <v>2009</v>
      </c>
      <c r="E75" s="913" t="s">
        <v>7</v>
      </c>
      <c r="F75" s="912">
        <v>83</v>
      </c>
      <c r="G75" s="954">
        <v>91</v>
      </c>
      <c r="H75" s="166">
        <f>F75+G75</f>
        <v>174</v>
      </c>
      <c r="J75" s="950"/>
      <c r="K75" s="912"/>
      <c r="L75" s="913"/>
      <c r="M75" s="912"/>
      <c r="N75" s="954"/>
      <c r="O75" s="949"/>
      <c r="P75" s="949"/>
      <c r="Q75" s="911"/>
      <c r="R75" s="953"/>
    </row>
    <row r="76" spans="1:18" x14ac:dyDescent="0.2">
      <c r="A76" s="27"/>
      <c r="B76" s="86"/>
      <c r="C76" s="950" t="s">
        <v>42</v>
      </c>
      <c r="D76" s="912">
        <v>2009</v>
      </c>
      <c r="E76" s="913" t="s">
        <v>7</v>
      </c>
      <c r="F76" s="912">
        <v>84</v>
      </c>
      <c r="G76" s="954">
        <v>90</v>
      </c>
      <c r="H76" s="166">
        <f>F76+G76</f>
        <v>174</v>
      </c>
      <c r="J76" s="950"/>
      <c r="K76" s="912"/>
      <c r="L76" s="913"/>
      <c r="M76" s="912"/>
      <c r="N76" s="954"/>
      <c r="O76" s="949"/>
      <c r="P76" s="949"/>
      <c r="Q76" s="911"/>
      <c r="R76" s="953"/>
    </row>
    <row r="77" spans="1:18" x14ac:dyDescent="0.2">
      <c r="A77" s="27"/>
      <c r="B77" s="86"/>
      <c r="C77" s="13"/>
      <c r="D77" s="14"/>
      <c r="E77" s="13"/>
      <c r="F77" s="14"/>
      <c r="G77" s="14"/>
      <c r="H77" s="166"/>
      <c r="J77" s="950"/>
      <c r="K77" s="912"/>
      <c r="L77" s="913"/>
      <c r="M77" s="912"/>
      <c r="N77" s="954"/>
      <c r="O77" s="949"/>
      <c r="P77" s="954"/>
      <c r="Q77" s="911"/>
      <c r="R77" s="953"/>
    </row>
    <row r="78" spans="1:18" x14ac:dyDescent="0.2">
      <c r="A78" s="27"/>
      <c r="B78" s="179" t="s">
        <v>15</v>
      </c>
      <c r="C78" s="161" t="s">
        <v>21</v>
      </c>
      <c r="D78" s="161"/>
      <c r="E78" s="161"/>
      <c r="F78" s="162"/>
      <c r="G78" s="162"/>
      <c r="H78" s="164">
        <f>SUM(H79:H81)</f>
        <v>482</v>
      </c>
      <c r="J78" s="967"/>
      <c r="K78" s="918"/>
      <c r="L78" s="917"/>
      <c r="M78" s="914"/>
      <c r="N78" s="914"/>
      <c r="O78" s="921"/>
      <c r="P78" s="962"/>
      <c r="Q78" s="911"/>
      <c r="R78" s="953"/>
    </row>
    <row r="79" spans="1:18" x14ac:dyDescent="0.2">
      <c r="A79" s="27"/>
      <c r="B79" s="86"/>
      <c r="C79" s="966" t="s">
        <v>102</v>
      </c>
      <c r="D79" s="919">
        <v>2009</v>
      </c>
      <c r="E79" s="917" t="s">
        <v>21</v>
      </c>
      <c r="F79" s="914">
        <v>83</v>
      </c>
      <c r="G79" s="914">
        <v>80</v>
      </c>
      <c r="H79" s="166">
        <f>F79+G79</f>
        <v>163</v>
      </c>
      <c r="J79" s="967"/>
      <c r="K79" s="918"/>
      <c r="L79" s="917"/>
      <c r="M79" s="914"/>
      <c r="N79" s="914"/>
      <c r="O79" s="921"/>
      <c r="P79" s="962"/>
      <c r="Q79" s="911"/>
      <c r="R79" s="953"/>
    </row>
    <row r="80" spans="1:18" x14ac:dyDescent="0.2">
      <c r="A80" s="19"/>
      <c r="B80" s="86"/>
      <c r="C80" s="965" t="s">
        <v>74</v>
      </c>
      <c r="D80" s="919">
        <v>2010</v>
      </c>
      <c r="E80" s="913" t="s">
        <v>21</v>
      </c>
      <c r="F80" s="954">
        <v>77</v>
      </c>
      <c r="G80" s="954">
        <v>85</v>
      </c>
      <c r="H80" s="166">
        <f>F80+G80</f>
        <v>162</v>
      </c>
      <c r="J80" s="967"/>
      <c r="K80" s="918"/>
      <c r="L80" s="917"/>
      <c r="M80" s="968"/>
      <c r="N80" s="968"/>
      <c r="O80" s="921"/>
      <c r="P80" s="962"/>
      <c r="Q80" s="911"/>
      <c r="R80" s="953"/>
    </row>
    <row r="81" spans="1:18" ht="12.75" customHeight="1" x14ac:dyDescent="0.2">
      <c r="A81" s="19"/>
      <c r="B81" s="86"/>
      <c r="C81" s="967" t="s">
        <v>71</v>
      </c>
      <c r="D81" s="918">
        <v>2010</v>
      </c>
      <c r="E81" s="917" t="s">
        <v>21</v>
      </c>
      <c r="F81" s="914">
        <v>78</v>
      </c>
      <c r="G81" s="914">
        <v>79</v>
      </c>
      <c r="H81" s="166">
        <f>F81+G81</f>
        <v>157</v>
      </c>
      <c r="J81" s="967"/>
      <c r="K81" s="918"/>
      <c r="L81" s="917"/>
      <c r="M81" s="914"/>
      <c r="N81" s="914"/>
      <c r="O81" s="921"/>
      <c r="P81" s="962"/>
      <c r="Q81" s="911"/>
      <c r="R81" s="953"/>
    </row>
    <row r="82" spans="1:18" ht="12.75" customHeight="1" thickBot="1" x14ac:dyDescent="0.25">
      <c r="A82" s="1"/>
      <c r="B82" s="88"/>
      <c r="C82" s="101"/>
      <c r="D82" s="90"/>
      <c r="E82" s="101"/>
      <c r="F82" s="102"/>
      <c r="G82" s="102"/>
      <c r="H82" s="92"/>
      <c r="J82" s="962"/>
      <c r="K82" s="962"/>
      <c r="L82" s="962"/>
      <c r="M82" s="962"/>
      <c r="N82" s="962"/>
      <c r="O82" s="962"/>
      <c r="P82" s="962"/>
      <c r="Q82" s="911"/>
      <c r="R82" s="953"/>
    </row>
    <row r="83" spans="1:18" ht="12.75" customHeight="1" thickBot="1" x14ac:dyDescent="0.25">
      <c r="A83" s="1"/>
      <c r="B83" s="1"/>
      <c r="C83" s="13"/>
      <c r="D83" s="14"/>
      <c r="E83" s="13"/>
      <c r="F83" s="21"/>
      <c r="G83" s="21"/>
      <c r="H83" s="21"/>
      <c r="J83" s="962"/>
      <c r="K83" s="962"/>
      <c r="L83" s="962"/>
      <c r="M83" s="962"/>
      <c r="N83" s="962"/>
      <c r="O83" s="962"/>
      <c r="P83" s="962"/>
      <c r="Q83" s="911"/>
      <c r="R83" s="953"/>
    </row>
    <row r="84" spans="1:18" ht="12.75" customHeight="1" x14ac:dyDescent="0.2">
      <c r="A84" s="1"/>
      <c r="B84" s="386" t="s">
        <v>169</v>
      </c>
      <c r="C84" s="387"/>
      <c r="D84" s="388"/>
      <c r="E84" s="389"/>
      <c r="F84" s="388"/>
      <c r="G84" s="388"/>
      <c r="H84" s="390" t="s">
        <v>6</v>
      </c>
      <c r="J84" s="962"/>
      <c r="K84" s="962"/>
      <c r="L84" s="962"/>
      <c r="M84" s="962"/>
      <c r="N84" s="962"/>
      <c r="O84" s="962"/>
      <c r="P84" s="962"/>
      <c r="Q84" s="911"/>
      <c r="R84" s="953"/>
    </row>
    <row r="85" spans="1:18" ht="12.75" customHeight="1" x14ac:dyDescent="0.2">
      <c r="A85" s="1"/>
      <c r="B85" s="67" t="s">
        <v>14</v>
      </c>
      <c r="C85" s="768" t="s">
        <v>110</v>
      </c>
      <c r="D85" s="148">
        <v>2014</v>
      </c>
      <c r="E85" s="106" t="s">
        <v>12</v>
      </c>
      <c r="F85" s="769">
        <v>67</v>
      </c>
      <c r="G85" s="769">
        <v>70</v>
      </c>
      <c r="H85" s="839">
        <f>F85+G85</f>
        <v>137</v>
      </c>
      <c r="J85" s="19"/>
      <c r="K85" s="511"/>
      <c r="L85" s="254"/>
      <c r="M85" s="397"/>
      <c r="N85" s="397"/>
      <c r="O85" s="12"/>
    </row>
    <row r="86" spans="1:18" ht="12.75" customHeight="1" x14ac:dyDescent="0.2">
      <c r="A86" s="1"/>
      <c r="B86" s="69" t="s">
        <v>15</v>
      </c>
      <c r="C86" s="768" t="s">
        <v>114</v>
      </c>
      <c r="D86" s="148">
        <v>2013</v>
      </c>
      <c r="E86" s="106" t="s">
        <v>12</v>
      </c>
      <c r="F86" s="425">
        <v>69</v>
      </c>
      <c r="G86" s="425">
        <v>60</v>
      </c>
      <c r="H86" s="839">
        <f>F86+G86</f>
        <v>129</v>
      </c>
      <c r="J86" s="106"/>
      <c r="K86" s="511"/>
      <c r="L86" s="254"/>
      <c r="M86" s="11"/>
      <c r="N86" s="11"/>
      <c r="O86" s="12"/>
    </row>
    <row r="87" spans="1:18" x14ac:dyDescent="0.2">
      <c r="A87" s="1"/>
      <c r="B87" s="70" t="s">
        <v>17</v>
      </c>
      <c r="C87" s="768" t="s">
        <v>109</v>
      </c>
      <c r="D87" s="148">
        <v>2014</v>
      </c>
      <c r="E87" s="106" t="s">
        <v>12</v>
      </c>
      <c r="F87" s="425">
        <v>51</v>
      </c>
      <c r="G87" s="425">
        <v>63</v>
      </c>
      <c r="H87" s="839">
        <f>F87+G87</f>
        <v>114</v>
      </c>
      <c r="J87" s="19"/>
      <c r="K87" s="10"/>
      <c r="L87" s="254"/>
      <c r="M87" s="11"/>
      <c r="N87" s="11"/>
      <c r="O87" s="12"/>
    </row>
    <row r="88" spans="1:18" x14ac:dyDescent="0.2">
      <c r="A88" s="1"/>
      <c r="B88" s="120" t="s">
        <v>18</v>
      </c>
      <c r="C88" s="797" t="s">
        <v>112</v>
      </c>
      <c r="D88" s="255">
        <v>2013</v>
      </c>
      <c r="E88" s="142" t="s">
        <v>12</v>
      </c>
      <c r="F88" s="208">
        <v>52</v>
      </c>
      <c r="G88" s="208">
        <v>58</v>
      </c>
      <c r="H88" s="839">
        <f>F88+G88</f>
        <v>110</v>
      </c>
      <c r="J88" s="39"/>
      <c r="K88" s="515"/>
      <c r="L88" s="396"/>
      <c r="M88" s="26"/>
      <c r="N88" s="26"/>
      <c r="O88" s="12"/>
    </row>
    <row r="89" spans="1:18" ht="14.25" x14ac:dyDescent="0.2">
      <c r="A89" s="112"/>
      <c r="B89" s="120" t="s">
        <v>19</v>
      </c>
      <c r="C89" s="797" t="s">
        <v>113</v>
      </c>
      <c r="D89" s="255">
        <v>2013</v>
      </c>
      <c r="E89" s="142" t="s">
        <v>12</v>
      </c>
      <c r="F89" s="208">
        <v>42</v>
      </c>
      <c r="G89" s="208">
        <v>36</v>
      </c>
      <c r="H89" s="839">
        <f>F89+G89</f>
        <v>78</v>
      </c>
      <c r="J89" s="39"/>
      <c r="K89" s="515"/>
      <c r="L89" s="9"/>
      <c r="M89" s="26"/>
      <c r="N89" s="26"/>
      <c r="O89" s="12"/>
    </row>
    <row r="90" spans="1:18" x14ac:dyDescent="0.2">
      <c r="A90" s="11"/>
      <c r="B90" s="120" t="s">
        <v>45</v>
      </c>
      <c r="C90" s="797" t="s">
        <v>111</v>
      </c>
      <c r="D90" s="255">
        <v>2013</v>
      </c>
      <c r="E90" s="142" t="s">
        <v>12</v>
      </c>
      <c r="F90" s="425"/>
      <c r="G90" s="425"/>
      <c r="H90" s="839" t="s">
        <v>143</v>
      </c>
      <c r="J90" s="1"/>
      <c r="K90" s="512"/>
      <c r="L90" s="9"/>
      <c r="M90" s="27"/>
      <c r="N90" s="27"/>
      <c r="O90" s="12"/>
      <c r="P90" s="240"/>
    </row>
    <row r="91" spans="1:18" x14ac:dyDescent="0.2">
      <c r="A91" s="11"/>
      <c r="B91" s="167" t="s">
        <v>26</v>
      </c>
      <c r="C91" s="741"/>
      <c r="D91" s="742"/>
      <c r="E91" s="741"/>
      <c r="F91" s="742"/>
      <c r="G91" s="742"/>
      <c r="H91" s="168"/>
      <c r="J91" s="1"/>
      <c r="K91" s="22"/>
      <c r="L91" s="1"/>
      <c r="M91" s="27"/>
      <c r="N91" s="27"/>
      <c r="O91" s="12"/>
      <c r="P91" s="240"/>
    </row>
    <row r="92" spans="1:18" x14ac:dyDescent="0.2">
      <c r="A92" s="11"/>
      <c r="B92" s="163" t="s">
        <v>14</v>
      </c>
      <c r="C92" s="161" t="s">
        <v>12</v>
      </c>
      <c r="D92" s="161"/>
      <c r="E92" s="161"/>
      <c r="F92" s="162"/>
      <c r="G92" s="162"/>
      <c r="H92" s="164">
        <f>SUM(H93:H95)</f>
        <v>380</v>
      </c>
      <c r="J92" s="1"/>
      <c r="K92" s="22"/>
      <c r="L92" s="1"/>
      <c r="M92" s="27"/>
      <c r="N92" s="27"/>
      <c r="O92" s="12"/>
      <c r="P92" s="240"/>
    </row>
    <row r="93" spans="1:18" x14ac:dyDescent="0.2">
      <c r="A93" s="27"/>
      <c r="B93" s="86"/>
      <c r="C93" s="842" t="s">
        <v>110</v>
      </c>
      <c r="D93" s="140">
        <v>2014</v>
      </c>
      <c r="E93" s="253" t="s">
        <v>12</v>
      </c>
      <c r="F93" s="791">
        <v>67</v>
      </c>
      <c r="G93" s="791">
        <v>70</v>
      </c>
      <c r="H93" s="166">
        <f>F93+G93</f>
        <v>137</v>
      </c>
      <c r="K93" s="1"/>
      <c r="L93" s="5"/>
      <c r="M93" s="9"/>
      <c r="P93" s="240"/>
    </row>
    <row r="94" spans="1:18" x14ac:dyDescent="0.2">
      <c r="A94" s="27"/>
      <c r="B94" s="86"/>
      <c r="C94" s="842" t="s">
        <v>114</v>
      </c>
      <c r="D94" s="140">
        <v>2013</v>
      </c>
      <c r="E94" s="253" t="s">
        <v>12</v>
      </c>
      <c r="F94" s="147">
        <v>69</v>
      </c>
      <c r="G94" s="147">
        <v>60</v>
      </c>
      <c r="H94" s="166">
        <f>F94+G94</f>
        <v>129</v>
      </c>
      <c r="K94" s="108"/>
      <c r="L94" s="108"/>
      <c r="M94" s="108"/>
      <c r="N94" s="208"/>
      <c r="O94" s="208"/>
      <c r="P94" s="208"/>
    </row>
    <row r="95" spans="1:18" x14ac:dyDescent="0.2">
      <c r="A95" s="27"/>
      <c r="B95" s="86"/>
      <c r="C95" s="842" t="s">
        <v>109</v>
      </c>
      <c r="D95" s="140">
        <v>2014</v>
      </c>
      <c r="E95" s="253" t="s">
        <v>12</v>
      </c>
      <c r="F95" s="147">
        <v>51</v>
      </c>
      <c r="G95" s="147">
        <v>63</v>
      </c>
      <c r="H95" s="166">
        <f>F95+G95</f>
        <v>114</v>
      </c>
      <c r="J95" s="570"/>
      <c r="K95" s="210"/>
      <c r="L95" s="210"/>
      <c r="M95" s="210"/>
      <c r="N95" s="147"/>
      <c r="O95" s="147"/>
      <c r="P95" s="147"/>
      <c r="Q95" s="13"/>
    </row>
    <row r="96" spans="1:18" ht="13.5" thickBot="1" x14ac:dyDescent="0.25">
      <c r="A96" s="27"/>
      <c r="B96" s="88"/>
      <c r="C96" s="745"/>
      <c r="D96" s="746"/>
      <c r="E96" s="745"/>
      <c r="F96" s="747"/>
      <c r="G96" s="747"/>
      <c r="H96" s="737"/>
      <c r="J96" s="199"/>
      <c r="K96" s="50"/>
      <c r="L96" s="199"/>
      <c r="M96" s="571"/>
      <c r="N96" s="571"/>
      <c r="O96" s="16"/>
      <c r="P96" s="16"/>
      <c r="Q96" s="51"/>
    </row>
    <row r="97" spans="1:17" ht="15" thickBot="1" x14ac:dyDescent="0.25">
      <c r="A97" s="112"/>
      <c r="B97" s="411" t="s">
        <v>170</v>
      </c>
      <c r="C97" s="412"/>
      <c r="D97" s="413"/>
      <c r="E97" s="414"/>
      <c r="F97" s="413"/>
      <c r="G97" s="413"/>
      <c r="H97" s="792" t="s">
        <v>6</v>
      </c>
      <c r="J97" s="13"/>
      <c r="K97" s="84"/>
      <c r="L97" s="15"/>
      <c r="M97" s="16"/>
      <c r="N97" s="16"/>
      <c r="O97" s="51"/>
      <c r="P97" s="16"/>
      <c r="Q97" s="51"/>
    </row>
    <row r="98" spans="1:17" x14ac:dyDescent="0.2">
      <c r="A98" s="11"/>
      <c r="B98" s="120" t="s">
        <v>14</v>
      </c>
      <c r="C98" s="573" t="s">
        <v>122</v>
      </c>
      <c r="D98" s="10">
        <v>2012</v>
      </c>
      <c r="E98" s="19" t="s">
        <v>12</v>
      </c>
      <c r="F98" s="11">
        <v>84</v>
      </c>
      <c r="G98" s="11">
        <v>85</v>
      </c>
      <c r="H98" s="808">
        <f t="shared" ref="H98:H102" si="1">F98+G98</f>
        <v>169</v>
      </c>
      <c r="P98" s="16"/>
      <c r="Q98" s="51"/>
    </row>
    <row r="99" spans="1:17" x14ac:dyDescent="0.2">
      <c r="A99" s="11"/>
      <c r="B99" s="120" t="s">
        <v>15</v>
      </c>
      <c r="C99" s="768" t="s">
        <v>116</v>
      </c>
      <c r="D99" s="739">
        <v>2011</v>
      </c>
      <c r="E99" s="106" t="s">
        <v>12</v>
      </c>
      <c r="F99" s="425">
        <v>82</v>
      </c>
      <c r="G99" s="425">
        <v>73</v>
      </c>
      <c r="H99" s="807">
        <f t="shared" si="1"/>
        <v>155</v>
      </c>
      <c r="P99" s="14"/>
      <c r="Q99" s="13"/>
    </row>
    <row r="100" spans="1:17" x14ac:dyDescent="0.2">
      <c r="A100" s="11"/>
      <c r="B100" s="120" t="s">
        <v>17</v>
      </c>
      <c r="C100" s="794" t="s">
        <v>115</v>
      </c>
      <c r="D100" s="511">
        <v>2011</v>
      </c>
      <c r="E100" s="19" t="s">
        <v>12</v>
      </c>
      <c r="F100" s="11">
        <v>77</v>
      </c>
      <c r="G100" s="11">
        <v>68</v>
      </c>
      <c r="H100" s="673">
        <f t="shared" si="1"/>
        <v>145</v>
      </c>
      <c r="P100" s="14"/>
      <c r="Q100" s="13"/>
    </row>
    <row r="101" spans="1:17" x14ac:dyDescent="0.2">
      <c r="A101" s="427"/>
      <c r="B101" s="517" t="s">
        <v>18</v>
      </c>
      <c r="C101" s="795" t="s">
        <v>118</v>
      </c>
      <c r="D101" s="512">
        <v>2011</v>
      </c>
      <c r="E101" s="1" t="s">
        <v>12</v>
      </c>
      <c r="F101" s="27">
        <v>72</v>
      </c>
      <c r="G101" s="27">
        <v>71</v>
      </c>
      <c r="H101" s="673">
        <f t="shared" si="1"/>
        <v>143</v>
      </c>
      <c r="P101" s="14"/>
      <c r="Q101" s="13"/>
    </row>
    <row r="102" spans="1:17" x14ac:dyDescent="0.2">
      <c r="A102" s="399"/>
      <c r="B102" s="120" t="s">
        <v>19</v>
      </c>
      <c r="C102" s="795" t="s">
        <v>117</v>
      </c>
      <c r="D102" s="512">
        <v>2011</v>
      </c>
      <c r="E102" s="1" t="s">
        <v>12</v>
      </c>
      <c r="F102" s="27">
        <v>66</v>
      </c>
      <c r="G102" s="27">
        <v>66</v>
      </c>
      <c r="H102" s="673">
        <f t="shared" si="1"/>
        <v>132</v>
      </c>
      <c r="P102" s="14"/>
      <c r="Q102" s="13"/>
    </row>
    <row r="103" spans="1:17" ht="13.5" thickBot="1" x14ac:dyDescent="0.25">
      <c r="A103" s="19"/>
      <c r="B103" s="120" t="s">
        <v>45</v>
      </c>
      <c r="C103" s="418" t="s">
        <v>63</v>
      </c>
      <c r="D103" s="22">
        <v>2011</v>
      </c>
      <c r="E103" s="1" t="s">
        <v>12</v>
      </c>
      <c r="F103" s="29"/>
      <c r="G103" s="29"/>
      <c r="H103" s="673" t="s">
        <v>143</v>
      </c>
      <c r="P103" s="51"/>
      <c r="Q103" s="13"/>
    </row>
    <row r="104" spans="1:17" ht="15" thickBot="1" x14ac:dyDescent="0.25">
      <c r="A104" s="1"/>
      <c r="B104" s="763" t="s">
        <v>171</v>
      </c>
      <c r="C104" s="764"/>
      <c r="D104" s="765"/>
      <c r="E104" s="766"/>
      <c r="F104" s="765"/>
      <c r="G104" s="765"/>
      <c r="H104" s="767" t="s">
        <v>6</v>
      </c>
      <c r="J104" s="115"/>
      <c r="K104" s="13"/>
      <c r="L104" s="14"/>
      <c r="M104" s="13"/>
      <c r="N104" s="21"/>
      <c r="O104" s="21"/>
      <c r="P104" s="12"/>
    </row>
    <row r="105" spans="1:17" x14ac:dyDescent="0.2">
      <c r="A105" s="1"/>
      <c r="B105" s="67" t="s">
        <v>14</v>
      </c>
      <c r="C105" s="768" t="s">
        <v>65</v>
      </c>
      <c r="D105" s="511">
        <v>2011</v>
      </c>
      <c r="E105" s="254" t="s">
        <v>12</v>
      </c>
      <c r="F105" s="11">
        <v>83</v>
      </c>
      <c r="G105" s="11">
        <v>87</v>
      </c>
      <c r="H105" s="808">
        <f>F105+G105</f>
        <v>170</v>
      </c>
      <c r="J105" s="844"/>
      <c r="K105" s="10"/>
      <c r="L105" s="254"/>
      <c r="M105" s="11"/>
      <c r="N105" s="11"/>
      <c r="O105" s="668"/>
      <c r="P105" s="12"/>
    </row>
    <row r="106" spans="1:17" x14ac:dyDescent="0.2">
      <c r="A106" s="1"/>
      <c r="B106" s="69" t="s">
        <v>15</v>
      </c>
      <c r="C106" s="794" t="s">
        <v>64</v>
      </c>
      <c r="D106" s="10">
        <v>2011</v>
      </c>
      <c r="E106" s="19" t="s">
        <v>12</v>
      </c>
      <c r="F106" s="29">
        <v>78</v>
      </c>
      <c r="G106" s="29">
        <v>85</v>
      </c>
      <c r="H106" s="673">
        <f>F106+G106</f>
        <v>163</v>
      </c>
      <c r="J106" s="845"/>
      <c r="K106" s="10"/>
      <c r="L106" s="19"/>
      <c r="M106" s="29"/>
      <c r="N106" s="29"/>
      <c r="O106" s="668"/>
      <c r="P106" s="12"/>
    </row>
    <row r="107" spans="1:17" x14ac:dyDescent="0.2">
      <c r="A107" s="1"/>
      <c r="B107" s="70" t="s">
        <v>17</v>
      </c>
      <c r="C107" s="794" t="s">
        <v>144</v>
      </c>
      <c r="D107" s="10">
        <v>2011</v>
      </c>
      <c r="E107" s="254" t="s">
        <v>24</v>
      </c>
      <c r="F107" s="671">
        <v>80</v>
      </c>
      <c r="G107" s="671">
        <v>82</v>
      </c>
      <c r="H107" s="673">
        <f>F107+G107</f>
        <v>162</v>
      </c>
      <c r="J107" s="19"/>
      <c r="K107" s="10"/>
      <c r="L107" s="254"/>
      <c r="M107" s="671"/>
      <c r="N107" s="671"/>
      <c r="O107" s="668"/>
      <c r="P107" s="12"/>
    </row>
    <row r="108" spans="1:17" x14ac:dyDescent="0.2">
      <c r="A108" s="19"/>
      <c r="B108" s="120" t="s">
        <v>18</v>
      </c>
      <c r="C108" s="795" t="s">
        <v>180</v>
      </c>
      <c r="D108" s="22">
        <v>2014</v>
      </c>
      <c r="E108" s="9" t="s">
        <v>12</v>
      </c>
      <c r="F108" s="667">
        <v>45</v>
      </c>
      <c r="G108" s="667">
        <v>59</v>
      </c>
      <c r="H108" s="673">
        <f>F108+G108</f>
        <v>104</v>
      </c>
      <c r="J108" s="1"/>
      <c r="K108" s="22"/>
      <c r="L108" s="9"/>
      <c r="M108" s="667"/>
      <c r="N108" s="667"/>
      <c r="O108" s="668"/>
      <c r="P108" s="12"/>
    </row>
    <row r="109" spans="1:17" x14ac:dyDescent="0.2">
      <c r="A109" s="19"/>
      <c r="B109" s="120"/>
      <c r="C109" s="1" t="s">
        <v>145</v>
      </c>
      <c r="D109" s="22">
        <v>2013</v>
      </c>
      <c r="E109" s="1" t="s">
        <v>12</v>
      </c>
      <c r="F109" s="29"/>
      <c r="G109" s="29"/>
      <c r="H109" s="673" t="s">
        <v>143</v>
      </c>
      <c r="J109" s="1"/>
      <c r="K109" s="22"/>
      <c r="L109" s="9"/>
      <c r="M109" s="667"/>
      <c r="N109" s="667"/>
      <c r="O109" s="668"/>
      <c r="P109" s="12"/>
    </row>
    <row r="110" spans="1:17" x14ac:dyDescent="0.2">
      <c r="A110" s="19"/>
      <c r="B110" s="120"/>
      <c r="C110" s="1" t="s">
        <v>50</v>
      </c>
      <c r="D110" s="22">
        <v>2012</v>
      </c>
      <c r="E110" s="9" t="s">
        <v>12</v>
      </c>
      <c r="F110" s="671"/>
      <c r="G110" s="671"/>
      <c r="H110" s="673" t="s">
        <v>143</v>
      </c>
      <c r="J110" s="1"/>
      <c r="K110" s="22"/>
      <c r="L110" s="9"/>
      <c r="M110" s="667"/>
      <c r="N110" s="667"/>
      <c r="O110" s="668"/>
      <c r="P110" s="12"/>
    </row>
    <row r="111" spans="1:17" x14ac:dyDescent="0.2">
      <c r="A111" s="1"/>
      <c r="B111" s="167" t="s">
        <v>26</v>
      </c>
      <c r="C111" s="741"/>
      <c r="D111" s="742"/>
      <c r="E111" s="741"/>
      <c r="F111" s="742"/>
      <c r="G111" s="742"/>
      <c r="H111" s="168"/>
      <c r="K111" s="210"/>
      <c r="L111" s="210"/>
      <c r="M111" s="210"/>
      <c r="N111" s="147"/>
      <c r="O111" s="147"/>
      <c r="P111" s="12"/>
    </row>
    <row r="112" spans="1:17" x14ac:dyDescent="0.2">
      <c r="A112" s="1"/>
      <c r="B112" s="163" t="s">
        <v>14</v>
      </c>
      <c r="C112" s="161" t="s">
        <v>12</v>
      </c>
      <c r="D112" s="161"/>
      <c r="E112" s="161"/>
      <c r="F112" s="162"/>
      <c r="G112" s="162"/>
      <c r="H112" s="164">
        <f>SUM(H113:H115)</f>
        <v>502</v>
      </c>
      <c r="K112" s="15"/>
      <c r="L112" s="14"/>
      <c r="M112" s="15"/>
      <c r="N112" s="14"/>
      <c r="O112" s="14"/>
      <c r="P112" s="12"/>
    </row>
    <row r="113" spans="1:18" x14ac:dyDescent="0.2">
      <c r="A113" s="1"/>
      <c r="B113" s="86"/>
      <c r="C113" s="842" t="s">
        <v>65</v>
      </c>
      <c r="D113" s="84">
        <v>2011</v>
      </c>
      <c r="E113" s="15" t="s">
        <v>12</v>
      </c>
      <c r="F113" s="21">
        <v>83</v>
      </c>
      <c r="G113" s="21">
        <v>87</v>
      </c>
      <c r="H113" s="166">
        <f>F113+G113</f>
        <v>170</v>
      </c>
      <c r="K113" s="13"/>
      <c r="L113" s="14"/>
      <c r="M113" s="15"/>
      <c r="N113" s="14"/>
      <c r="O113" s="14"/>
      <c r="P113" s="12"/>
    </row>
    <row r="114" spans="1:18" x14ac:dyDescent="0.2">
      <c r="A114" s="133"/>
      <c r="B114" s="86"/>
      <c r="C114" s="13" t="s">
        <v>64</v>
      </c>
      <c r="D114" s="14">
        <v>2011</v>
      </c>
      <c r="E114" s="13" t="s">
        <v>12</v>
      </c>
      <c r="F114" s="14">
        <v>78</v>
      </c>
      <c r="G114" s="14">
        <v>85</v>
      </c>
      <c r="H114" s="166">
        <f>F114+G114</f>
        <v>163</v>
      </c>
      <c r="K114" s="14"/>
      <c r="L114" s="14"/>
      <c r="M114" s="14"/>
      <c r="N114" s="14"/>
      <c r="O114" s="14"/>
      <c r="P114" s="14"/>
    </row>
    <row r="115" spans="1:18" ht="13.5" thickBot="1" x14ac:dyDescent="0.25">
      <c r="A115" s="427"/>
      <c r="B115" s="88"/>
      <c r="C115" s="827" t="s">
        <v>122</v>
      </c>
      <c r="D115" s="14">
        <v>2012</v>
      </c>
      <c r="E115" s="13" t="s">
        <v>12</v>
      </c>
      <c r="F115" s="21">
        <v>84</v>
      </c>
      <c r="G115" s="21">
        <v>85</v>
      </c>
      <c r="H115" s="737">
        <f>F115+G115</f>
        <v>169</v>
      </c>
    </row>
    <row r="116" spans="1:18" ht="14.25" x14ac:dyDescent="0.2">
      <c r="A116" s="427"/>
      <c r="B116" s="169" t="s">
        <v>172</v>
      </c>
      <c r="C116" s="170"/>
      <c r="D116" s="171"/>
      <c r="E116" s="172"/>
      <c r="F116" s="171"/>
      <c r="G116" s="171"/>
      <c r="H116" s="173" t="s">
        <v>6</v>
      </c>
    </row>
    <row r="117" spans="1:18" x14ac:dyDescent="0.2">
      <c r="A117" s="427"/>
      <c r="B117" s="67" t="s">
        <v>14</v>
      </c>
      <c r="C117" s="670" t="s">
        <v>46</v>
      </c>
      <c r="D117" s="511">
        <v>2010</v>
      </c>
      <c r="E117" s="254" t="s">
        <v>12</v>
      </c>
      <c r="F117" s="11">
        <v>77</v>
      </c>
      <c r="G117" s="11">
        <v>86</v>
      </c>
      <c r="H117" s="673">
        <f t="shared" ref="H117:H122" si="2">F117+G117</f>
        <v>163</v>
      </c>
      <c r="J117" s="106"/>
      <c r="K117" s="22"/>
      <c r="L117" s="9"/>
      <c r="M117" s="27"/>
      <c r="N117" s="27"/>
      <c r="O117" s="668"/>
    </row>
    <row r="118" spans="1:18" x14ac:dyDescent="0.2">
      <c r="A118" s="11"/>
      <c r="B118" s="69" t="s">
        <v>15</v>
      </c>
      <c r="C118" s="19" t="s">
        <v>60</v>
      </c>
      <c r="D118" s="10">
        <v>2009</v>
      </c>
      <c r="E118" s="254" t="s">
        <v>12</v>
      </c>
      <c r="F118" s="11">
        <v>77</v>
      </c>
      <c r="G118" s="11">
        <v>76</v>
      </c>
      <c r="H118" s="673">
        <f t="shared" si="2"/>
        <v>153</v>
      </c>
      <c r="J118" s="19"/>
      <c r="K118" s="22"/>
      <c r="L118" s="9"/>
      <c r="M118" s="27"/>
      <c r="N118" s="27"/>
      <c r="O118" s="668"/>
    </row>
    <row r="119" spans="1:18" x14ac:dyDescent="0.2">
      <c r="A119" s="399"/>
      <c r="B119" s="70" t="s">
        <v>17</v>
      </c>
      <c r="C119" s="670" t="s">
        <v>120</v>
      </c>
      <c r="D119" s="739">
        <v>2010</v>
      </c>
      <c r="E119" s="254" t="s">
        <v>12</v>
      </c>
      <c r="F119" s="671">
        <v>65</v>
      </c>
      <c r="G119" s="671">
        <v>77</v>
      </c>
      <c r="H119" s="673">
        <f t="shared" si="2"/>
        <v>142</v>
      </c>
      <c r="J119" s="106"/>
      <c r="K119" s="255"/>
      <c r="L119" s="9"/>
      <c r="M119" s="667"/>
      <c r="N119" s="667"/>
      <c r="O119" s="668"/>
    </row>
    <row r="120" spans="1:18" x14ac:dyDescent="0.2">
      <c r="A120" s="19"/>
      <c r="B120" s="120" t="s">
        <v>18</v>
      </c>
      <c r="C120" s="214" t="s">
        <v>121</v>
      </c>
      <c r="D120" s="740">
        <v>2009</v>
      </c>
      <c r="E120" s="196" t="s">
        <v>12</v>
      </c>
      <c r="F120" s="667">
        <v>74</v>
      </c>
      <c r="G120" s="667">
        <v>64</v>
      </c>
      <c r="H120" s="673">
        <f t="shared" si="2"/>
        <v>138</v>
      </c>
      <c r="J120" s="142"/>
      <c r="K120" s="255"/>
      <c r="L120" s="196"/>
      <c r="M120" s="667"/>
      <c r="N120" s="667"/>
      <c r="O120" s="668"/>
    </row>
    <row r="121" spans="1:18" x14ac:dyDescent="0.2">
      <c r="A121" s="1"/>
      <c r="B121" s="120" t="s">
        <v>19</v>
      </c>
      <c r="C121" s="207" t="s">
        <v>67</v>
      </c>
      <c r="D121" s="512">
        <v>2009</v>
      </c>
      <c r="E121" s="9" t="s">
        <v>12</v>
      </c>
      <c r="F121" s="27">
        <v>58</v>
      </c>
      <c r="G121" s="27">
        <v>58</v>
      </c>
      <c r="H121" s="673">
        <f t="shared" si="2"/>
        <v>116</v>
      </c>
      <c r="J121" s="1"/>
      <c r="K121" s="22"/>
      <c r="L121" s="9"/>
      <c r="M121" s="27"/>
      <c r="N121" s="27"/>
      <c r="O121" s="668"/>
    </row>
    <row r="122" spans="1:18" ht="13.5" thickBot="1" x14ac:dyDescent="0.25">
      <c r="A122" s="1"/>
      <c r="B122" s="120" t="s">
        <v>45</v>
      </c>
      <c r="C122" s="418" t="s">
        <v>40</v>
      </c>
      <c r="D122" s="22">
        <v>2009</v>
      </c>
      <c r="E122" s="1" t="s">
        <v>12</v>
      </c>
      <c r="F122" s="29"/>
      <c r="G122" s="29"/>
      <c r="H122" s="673">
        <f t="shared" si="2"/>
        <v>0</v>
      </c>
      <c r="J122" s="1"/>
      <c r="K122" s="22"/>
      <c r="L122" s="1"/>
      <c r="O122" s="668"/>
      <c r="Q122" s="941"/>
      <c r="R122" s="938"/>
    </row>
    <row r="123" spans="1:18" ht="14.25" x14ac:dyDescent="0.2">
      <c r="A123" s="1"/>
      <c r="B123" s="169" t="s">
        <v>173</v>
      </c>
      <c r="C123" s="170"/>
      <c r="D123" s="171"/>
      <c r="E123" s="172"/>
      <c r="F123" s="171"/>
      <c r="G123" s="171"/>
      <c r="H123" s="173" t="s">
        <v>6</v>
      </c>
      <c r="Q123" s="941"/>
      <c r="R123" s="938"/>
    </row>
    <row r="124" spans="1:18" x14ac:dyDescent="0.2">
      <c r="A124" s="1"/>
      <c r="B124" s="67" t="s">
        <v>14</v>
      </c>
      <c r="C124" s="906" t="s">
        <v>119</v>
      </c>
      <c r="D124" s="514">
        <v>2009</v>
      </c>
      <c r="E124" s="196" t="s">
        <v>21</v>
      </c>
      <c r="F124" s="26">
        <v>75</v>
      </c>
      <c r="G124" s="26">
        <v>75</v>
      </c>
      <c r="H124" s="98">
        <f>F124+G124</f>
        <v>150</v>
      </c>
      <c r="J124" s="492"/>
      <c r="K124" s="633"/>
      <c r="L124" s="205"/>
      <c r="M124" s="969"/>
      <c r="N124" s="969"/>
      <c r="O124" s="26"/>
      <c r="P124" s="26"/>
      <c r="Q124" s="937"/>
      <c r="R124" s="938"/>
    </row>
    <row r="125" spans="1:18" x14ac:dyDescent="0.2">
      <c r="A125" s="19"/>
      <c r="B125" s="69" t="s">
        <v>15</v>
      </c>
      <c r="C125" s="35" t="s">
        <v>76</v>
      </c>
      <c r="D125" s="198">
        <v>2010</v>
      </c>
      <c r="E125" s="196" t="s">
        <v>21</v>
      </c>
      <c r="F125" s="26">
        <v>79</v>
      </c>
      <c r="G125" s="26">
        <v>70</v>
      </c>
      <c r="H125" s="98">
        <f>F125+G125</f>
        <v>149</v>
      </c>
      <c r="J125" s="970"/>
      <c r="K125" s="971"/>
      <c r="L125" s="205"/>
      <c r="M125" s="205"/>
      <c r="N125" s="205"/>
      <c r="O125" s="26"/>
      <c r="P125" s="26"/>
      <c r="Q125" s="937"/>
      <c r="R125" s="938"/>
    </row>
    <row r="126" spans="1:18" x14ac:dyDescent="0.2">
      <c r="A126" s="1"/>
      <c r="B126" s="70" t="s">
        <v>17</v>
      </c>
      <c r="C126" s="207" t="s">
        <v>66</v>
      </c>
      <c r="D126" s="512">
        <v>2010</v>
      </c>
      <c r="E126" s="9" t="s">
        <v>12</v>
      </c>
      <c r="F126" s="27">
        <v>55</v>
      </c>
      <c r="G126" s="27">
        <v>78</v>
      </c>
      <c r="H126" s="98">
        <f>F126+G126</f>
        <v>133</v>
      </c>
      <c r="Q126" s="941"/>
      <c r="R126" s="938"/>
    </row>
    <row r="127" spans="1:18" ht="13.5" thickBot="1" x14ac:dyDescent="0.25">
      <c r="A127" s="1"/>
      <c r="B127" s="120" t="s">
        <v>18</v>
      </c>
      <c r="C127" s="207"/>
      <c r="D127" s="5"/>
      <c r="E127" s="1"/>
      <c r="F127" s="5"/>
      <c r="G127" s="5"/>
      <c r="H127" s="98">
        <f t="shared" ref="H126:H127" si="3">F127+G127</f>
        <v>0</v>
      </c>
    </row>
    <row r="128" spans="1:18" x14ac:dyDescent="0.2">
      <c r="A128" s="1"/>
      <c r="B128" s="1004" t="s">
        <v>26</v>
      </c>
      <c r="C128" s="1005"/>
      <c r="D128" s="1006"/>
      <c r="E128" s="1005"/>
      <c r="F128" s="1006"/>
      <c r="G128" s="1006"/>
      <c r="H128" s="1007"/>
    </row>
    <row r="129" spans="2:8" x14ac:dyDescent="0.2">
      <c r="B129" s="163" t="s">
        <v>14</v>
      </c>
      <c r="C129" s="1008" t="s">
        <v>12</v>
      </c>
      <c r="D129" s="1008"/>
      <c r="E129" s="1008"/>
      <c r="F129" s="1009"/>
      <c r="G129" s="1009"/>
      <c r="H129" s="164">
        <f>SUM(H130:H132)</f>
        <v>458</v>
      </c>
    </row>
    <row r="130" spans="2:8" x14ac:dyDescent="0.2">
      <c r="B130" s="86"/>
      <c r="C130" s="842" t="s">
        <v>46</v>
      </c>
      <c r="D130" s="994">
        <v>2010</v>
      </c>
      <c r="E130" s="1010" t="s">
        <v>12</v>
      </c>
      <c r="F130" s="954">
        <v>77</v>
      </c>
      <c r="G130" s="954">
        <v>86</v>
      </c>
      <c r="H130" s="166">
        <f>F130+G130</f>
        <v>163</v>
      </c>
    </row>
    <row r="131" spans="2:8" x14ac:dyDescent="0.2">
      <c r="B131" s="86"/>
      <c r="C131" s="911" t="s">
        <v>60</v>
      </c>
      <c r="D131" s="962">
        <v>2009</v>
      </c>
      <c r="E131" s="1010" t="s">
        <v>12</v>
      </c>
      <c r="F131" s="954">
        <v>77</v>
      </c>
      <c r="G131" s="954">
        <v>76</v>
      </c>
      <c r="H131" s="166">
        <f>F131+G131</f>
        <v>153</v>
      </c>
    </row>
    <row r="132" spans="2:8" x14ac:dyDescent="0.2">
      <c r="B132" s="86"/>
      <c r="C132" s="842" t="s">
        <v>120</v>
      </c>
      <c r="D132" s="993">
        <v>2010</v>
      </c>
      <c r="E132" s="1010" t="s">
        <v>12</v>
      </c>
      <c r="F132" s="952">
        <v>65</v>
      </c>
      <c r="G132" s="952">
        <v>77</v>
      </c>
      <c r="H132" s="166">
        <f>F132+G132</f>
        <v>142</v>
      </c>
    </row>
    <row r="133" spans="2:8" ht="13.5" thickBot="1" x14ac:dyDescent="0.25">
      <c r="B133" s="1011"/>
      <c r="C133" s="1012"/>
      <c r="D133" s="1012"/>
      <c r="E133" s="1012"/>
      <c r="F133" s="1013"/>
      <c r="G133" s="1013"/>
      <c r="H133" s="1014"/>
    </row>
  </sheetData>
  <sortState xmlns:xlrd2="http://schemas.microsoft.com/office/spreadsheetml/2017/richdata2" ref="C124:H126">
    <sortCondition descending="1" ref="H124:H126"/>
  </sortState>
  <phoneticPr fontId="51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10"/>
  <sheetViews>
    <sheetView workbookViewId="0">
      <pane ySplit="5" topLeftCell="A6" activePane="bottomLeft" state="frozen"/>
      <selection pane="bottomLeft" activeCell="C1" sqref="C1:I1048576"/>
    </sheetView>
  </sheetViews>
  <sheetFormatPr defaultRowHeight="12.75" x14ac:dyDescent="0.2"/>
  <cols>
    <col min="1" max="1" width="4.5703125" style="428" customWidth="1"/>
    <col min="2" max="2" width="4.42578125" customWidth="1"/>
    <col min="3" max="3" width="5.85546875" customWidth="1"/>
    <col min="4" max="4" width="26" customWidth="1"/>
    <col min="5" max="5" width="7.7109375" customWidth="1"/>
    <col min="6" max="6" width="15.7109375" customWidth="1"/>
    <col min="8" max="8" width="10.7109375" customWidth="1"/>
    <col min="9" max="9" width="10.28515625" style="649" customWidth="1"/>
    <col min="10" max="10" width="5" customWidth="1"/>
    <col min="15" max="15" width="29.28515625" style="49" customWidth="1"/>
    <col min="16" max="19" width="9.140625" style="49"/>
  </cols>
  <sheetData>
    <row r="2" spans="1:20" ht="15" x14ac:dyDescent="0.2">
      <c r="B2" s="422"/>
      <c r="C2" s="422"/>
      <c r="D2" s="422"/>
      <c r="E2" s="639"/>
      <c r="F2" s="74"/>
      <c r="G2" s="75"/>
      <c r="H2" s="75"/>
      <c r="I2" s="269"/>
    </row>
    <row r="3" spans="1:20" x14ac:dyDescent="0.2">
      <c r="B3" s="74"/>
      <c r="C3" s="74"/>
      <c r="D3" s="630"/>
      <c r="E3" s="639"/>
      <c r="F3" s="74"/>
      <c r="G3" s="75"/>
      <c r="H3" s="75"/>
      <c r="I3" s="269"/>
    </row>
    <row r="4" spans="1:20" x14ac:dyDescent="0.2">
      <c r="B4" s="74"/>
      <c r="C4" s="74"/>
      <c r="D4" s="74"/>
      <c r="E4" s="639"/>
      <c r="F4" s="74"/>
      <c r="G4" s="75"/>
      <c r="H4" s="75"/>
      <c r="I4" s="269"/>
    </row>
    <row r="5" spans="1:20" ht="14.25" x14ac:dyDescent="0.2">
      <c r="B5" s="423"/>
      <c r="C5" s="423"/>
      <c r="D5" s="1"/>
      <c r="E5" s="22"/>
      <c r="F5" s="5"/>
      <c r="G5" s="5"/>
      <c r="H5" s="5"/>
      <c r="I5" s="29"/>
    </row>
    <row r="6" spans="1:20" x14ac:dyDescent="0.2">
      <c r="B6" s="11"/>
      <c r="C6" s="11"/>
      <c r="D6" s="196"/>
      <c r="E6" s="198"/>
      <c r="F6" s="196"/>
      <c r="G6" s="26"/>
      <c r="H6" s="26"/>
      <c r="I6" s="12"/>
      <c r="O6" s="375"/>
      <c r="P6" s="376"/>
    </row>
    <row r="7" spans="1:20" x14ac:dyDescent="0.2">
      <c r="B7" s="11"/>
      <c r="C7" s="11"/>
      <c r="D7" s="196"/>
      <c r="E7" s="198"/>
      <c r="F7" s="196"/>
      <c r="G7" s="26"/>
      <c r="H7" s="26"/>
      <c r="I7" s="12"/>
      <c r="O7" s="377"/>
      <c r="P7" s="376"/>
    </row>
    <row r="8" spans="1:20" x14ac:dyDescent="0.2">
      <c r="B8" s="11"/>
      <c r="C8" s="11"/>
      <c r="D8" s="196"/>
      <c r="E8" s="198"/>
      <c r="F8" s="196"/>
      <c r="G8" s="26"/>
      <c r="H8" s="26"/>
      <c r="I8" s="12"/>
      <c r="O8" s="378"/>
      <c r="P8" s="376"/>
    </row>
    <row r="9" spans="1:20" s="47" customFormat="1" ht="14.25" x14ac:dyDescent="0.2">
      <c r="A9" s="428"/>
      <c r="B9" s="424"/>
      <c r="C9" s="398"/>
      <c r="D9" s="74"/>
      <c r="E9" s="640"/>
      <c r="F9" s="74"/>
      <c r="G9" s="75"/>
      <c r="H9" s="75"/>
      <c r="I9" s="269"/>
      <c r="O9" s="378"/>
      <c r="P9" s="157"/>
      <c r="Q9" s="379"/>
      <c r="R9" s="379"/>
      <c r="S9" s="379"/>
    </row>
    <row r="10" spans="1:20" s="47" customFormat="1" x14ac:dyDescent="0.2">
      <c r="A10" s="428"/>
      <c r="B10" s="424"/>
      <c r="C10" s="11"/>
      <c r="D10" s="1"/>
      <c r="E10" s="198"/>
      <c r="F10" s="196"/>
      <c r="G10" s="26"/>
      <c r="H10" s="26"/>
      <c r="I10" s="12"/>
      <c r="O10" s="201"/>
      <c r="P10" s="50"/>
      <c r="Q10" s="199"/>
      <c r="R10" s="16"/>
      <c r="S10" s="16"/>
      <c r="T10" s="12"/>
    </row>
    <row r="11" spans="1:20" s="47" customFormat="1" x14ac:dyDescent="0.2">
      <c r="A11" s="428"/>
      <c r="B11" s="424"/>
      <c r="C11" s="11"/>
      <c r="D11" s="1"/>
      <c r="E11" s="198"/>
      <c r="F11" s="196"/>
      <c r="G11" s="26"/>
      <c r="H11" s="26"/>
      <c r="I11" s="12"/>
      <c r="O11" s="13"/>
      <c r="P11" s="307"/>
      <c r="Q11" s="305"/>
      <c r="R11" s="16"/>
      <c r="S11" s="16"/>
      <c r="T11" s="493"/>
    </row>
    <row r="12" spans="1:20" x14ac:dyDescent="0.2">
      <c r="B12" s="424"/>
      <c r="C12" s="11"/>
      <c r="D12" s="196"/>
      <c r="E12" s="198"/>
      <c r="F12" s="196"/>
      <c r="G12" s="26"/>
      <c r="H12" s="26"/>
      <c r="I12" s="12"/>
      <c r="O12" s="13"/>
      <c r="P12" s="200"/>
      <c r="Q12" s="199"/>
      <c r="R12" s="16"/>
      <c r="S12" s="16"/>
      <c r="T12" s="12"/>
    </row>
    <row r="13" spans="1:20" x14ac:dyDescent="0.2">
      <c r="B13" s="424"/>
      <c r="C13" s="27"/>
      <c r="D13" s="1"/>
      <c r="E13" s="198"/>
      <c r="F13" s="196"/>
      <c r="G13" s="26"/>
      <c r="H13" s="26"/>
      <c r="I13" s="12"/>
      <c r="O13" s="23"/>
      <c r="P13" s="307"/>
      <c r="Q13" s="305"/>
      <c r="R13" s="16"/>
      <c r="S13" s="16"/>
      <c r="T13" s="493"/>
    </row>
    <row r="14" spans="1:20" x14ac:dyDescent="0.2">
      <c r="B14" s="19"/>
      <c r="C14" s="27"/>
      <c r="D14" s="1"/>
      <c r="E14" s="198"/>
      <c r="F14" s="196"/>
      <c r="G14" s="26"/>
      <c r="H14" s="26"/>
      <c r="I14" s="12"/>
      <c r="J14" s="13"/>
      <c r="K14" s="14"/>
      <c r="L14" s="13"/>
      <c r="M14" s="16"/>
      <c r="O14" s="23"/>
      <c r="P14" s="307"/>
      <c r="Q14" s="305"/>
      <c r="R14" s="491"/>
      <c r="S14" s="491"/>
      <c r="T14" s="493"/>
    </row>
    <row r="15" spans="1:20" x14ac:dyDescent="0.2">
      <c r="B15" s="19"/>
      <c r="C15" s="27"/>
      <c r="D15" s="1"/>
      <c r="E15" s="198"/>
      <c r="F15" s="196"/>
      <c r="G15" s="26"/>
      <c r="H15" s="26"/>
      <c r="I15" s="12"/>
      <c r="J15" s="13"/>
      <c r="K15" s="14"/>
      <c r="L15" s="13"/>
      <c r="M15" s="16"/>
      <c r="O15" s="20"/>
      <c r="P15" s="200"/>
      <c r="Q15" s="199"/>
      <c r="R15" s="21"/>
      <c r="S15" s="21"/>
      <c r="T15" s="12"/>
    </row>
    <row r="16" spans="1:20" x14ac:dyDescent="0.2">
      <c r="B16" s="1"/>
      <c r="C16" s="27"/>
      <c r="D16" s="18"/>
      <c r="E16" s="198"/>
      <c r="F16" s="196"/>
      <c r="G16" s="26"/>
      <c r="H16" s="26"/>
      <c r="I16" s="12"/>
      <c r="J16" s="15"/>
      <c r="K16" s="14"/>
      <c r="L16" s="13"/>
      <c r="M16" s="16"/>
      <c r="O16" s="305"/>
      <c r="P16" s="307"/>
      <c r="Q16" s="305"/>
      <c r="R16" s="16"/>
      <c r="S16" s="16"/>
      <c r="T16" s="493"/>
    </row>
    <row r="17" spans="2:20" x14ac:dyDescent="0.2">
      <c r="B17" s="1"/>
      <c r="C17" s="27"/>
      <c r="D17" s="18"/>
      <c r="E17" s="198"/>
      <c r="F17" s="196"/>
      <c r="G17" s="27"/>
      <c r="H17" s="27"/>
      <c r="I17" s="12"/>
      <c r="O17" s="13"/>
      <c r="P17" s="307"/>
      <c r="Q17" s="305"/>
      <c r="R17" s="16"/>
      <c r="S17" s="16"/>
      <c r="T17" s="493"/>
    </row>
    <row r="18" spans="2:20" x14ac:dyDescent="0.2">
      <c r="B18" s="1"/>
      <c r="C18" s="27"/>
      <c r="D18" s="1"/>
      <c r="E18" s="198"/>
      <c r="F18" s="196"/>
      <c r="G18" s="26"/>
      <c r="H18" s="26"/>
      <c r="I18" s="12"/>
      <c r="L18" t="s">
        <v>29</v>
      </c>
      <c r="O18" s="13"/>
      <c r="P18" s="307"/>
      <c r="Q18" s="305"/>
      <c r="R18" s="16"/>
      <c r="S18" s="16"/>
      <c r="T18" s="493"/>
    </row>
    <row r="19" spans="2:20" ht="14.25" x14ac:dyDescent="0.2">
      <c r="B19" s="19"/>
      <c r="C19" s="398"/>
      <c r="D19" s="74"/>
      <c r="E19" s="640"/>
      <c r="F19" s="74"/>
      <c r="G19" s="75"/>
      <c r="H19" s="75"/>
      <c r="I19" s="269"/>
      <c r="J19" s="13"/>
      <c r="K19" s="84"/>
      <c r="L19" s="15"/>
      <c r="M19" s="14"/>
      <c r="N19" s="246"/>
      <c r="O19" s="13"/>
      <c r="P19" s="307"/>
      <c r="Q19" s="305"/>
      <c r="R19" s="16"/>
      <c r="S19" s="16"/>
      <c r="T19" s="493"/>
    </row>
    <row r="20" spans="2:20" x14ac:dyDescent="0.2">
      <c r="B20" s="1"/>
      <c r="C20" s="11"/>
      <c r="D20" s="39"/>
      <c r="E20" s="480"/>
      <c r="F20" s="196"/>
      <c r="G20" s="26"/>
      <c r="H20" s="26"/>
      <c r="I20" s="12"/>
      <c r="J20" s="13"/>
      <c r="K20" s="84"/>
      <c r="L20" s="149"/>
      <c r="M20" s="14"/>
      <c r="N20" s="246"/>
      <c r="O20" s="13"/>
      <c r="P20" s="307"/>
      <c r="Q20" s="305"/>
      <c r="R20" s="16"/>
      <c r="S20" s="16"/>
      <c r="T20" s="493"/>
    </row>
    <row r="21" spans="2:20" x14ac:dyDescent="0.2">
      <c r="B21" s="1"/>
      <c r="C21" s="11"/>
      <c r="D21" s="1"/>
      <c r="E21" s="198"/>
      <c r="F21" s="196"/>
      <c r="G21" s="26"/>
      <c r="H21" s="26"/>
      <c r="I21" s="12"/>
      <c r="J21" s="13"/>
      <c r="K21" s="84"/>
      <c r="L21" s="15"/>
      <c r="M21" s="14"/>
      <c r="N21" s="246"/>
      <c r="O21" s="13"/>
      <c r="P21" s="307"/>
      <c r="Q21" s="305"/>
      <c r="R21" s="16"/>
      <c r="S21" s="16"/>
      <c r="T21" s="493"/>
    </row>
    <row r="22" spans="2:20" x14ac:dyDescent="0.2">
      <c r="B22" s="1"/>
      <c r="C22" s="11"/>
      <c r="D22" s="35"/>
      <c r="E22" s="198"/>
      <c r="F22" s="196"/>
      <c r="G22" s="27"/>
      <c r="H22" s="27"/>
      <c r="I22" s="12"/>
      <c r="J22" s="13"/>
      <c r="K22" s="14"/>
      <c r="L22" s="15"/>
      <c r="M22" s="14"/>
      <c r="N22" s="246"/>
      <c r="O22" s="380"/>
      <c r="P22" s="245"/>
    </row>
    <row r="23" spans="2:20" ht="13.5" customHeight="1" x14ac:dyDescent="0.2">
      <c r="B23" s="1"/>
      <c r="C23" s="19"/>
      <c r="D23" s="1"/>
      <c r="E23" s="22"/>
      <c r="F23" s="1"/>
      <c r="G23" s="5"/>
      <c r="H23" s="27"/>
      <c r="I23" s="11"/>
      <c r="J23" s="244"/>
      <c r="K23" s="245"/>
      <c r="L23" s="15"/>
      <c r="M23" s="14"/>
      <c r="N23" s="246"/>
      <c r="O23" s="378"/>
      <c r="P23" s="245"/>
    </row>
    <row r="24" spans="2:20" x14ac:dyDescent="0.2">
      <c r="B24" s="1"/>
      <c r="C24" s="110"/>
      <c r="D24" s="110"/>
      <c r="E24" s="641"/>
      <c r="F24" s="110"/>
      <c r="G24" s="11"/>
      <c r="H24" s="629"/>
      <c r="I24" s="11"/>
      <c r="J24" s="244"/>
      <c r="K24" s="14"/>
      <c r="L24" s="15"/>
      <c r="M24" s="14"/>
      <c r="N24" s="246"/>
      <c r="O24" s="378"/>
      <c r="P24" s="245"/>
    </row>
    <row r="25" spans="2:20" ht="14.25" x14ac:dyDescent="0.2">
      <c r="B25" s="398"/>
      <c r="C25" s="35"/>
      <c r="D25" s="13"/>
      <c r="E25" s="307"/>
      <c r="F25" s="305"/>
      <c r="G25" s="16"/>
      <c r="H25" s="16"/>
      <c r="I25" s="21"/>
      <c r="J25" s="244"/>
      <c r="K25" s="245"/>
      <c r="L25" s="15"/>
      <c r="M25" s="14"/>
      <c r="N25" s="246"/>
      <c r="O25" s="378"/>
      <c r="P25" s="245"/>
    </row>
    <row r="26" spans="2:20" x14ac:dyDescent="0.2">
      <c r="B26" s="11"/>
      <c r="C26" s="35"/>
      <c r="D26" s="13"/>
      <c r="E26" s="307"/>
      <c r="F26" s="305"/>
      <c r="G26" s="16"/>
      <c r="H26" s="16"/>
      <c r="I26" s="21"/>
      <c r="J26" s="244"/>
      <c r="K26" s="245"/>
      <c r="L26" s="15"/>
      <c r="M26" s="14"/>
      <c r="N26" s="246"/>
      <c r="P26" s="381"/>
    </row>
    <row r="27" spans="2:20" x14ac:dyDescent="0.2">
      <c r="B27" s="11"/>
      <c r="C27" s="35"/>
      <c r="D27" s="13"/>
      <c r="E27" s="307"/>
      <c r="F27" s="305"/>
      <c r="G27" s="16"/>
      <c r="H27" s="16"/>
      <c r="I27" s="21"/>
      <c r="J27" s="244"/>
      <c r="K27" s="245"/>
      <c r="L27" s="15"/>
      <c r="M27" s="14"/>
      <c r="N27" s="246"/>
    </row>
    <row r="28" spans="2:20" x14ac:dyDescent="0.2">
      <c r="B28" s="11"/>
      <c r="C28" s="35"/>
      <c r="D28" s="13"/>
      <c r="E28" s="14"/>
      <c r="F28" s="13"/>
      <c r="G28" s="14"/>
      <c r="H28" s="14"/>
      <c r="I28" s="21"/>
      <c r="J28" s="244"/>
      <c r="K28" s="14"/>
      <c r="L28" s="15"/>
      <c r="M28" s="14"/>
      <c r="N28" s="246"/>
    </row>
    <row r="29" spans="2:20" x14ac:dyDescent="0.2">
      <c r="B29" s="27"/>
      <c r="C29" s="110"/>
      <c r="D29" s="110"/>
      <c r="E29" s="641"/>
      <c r="F29" s="110"/>
      <c r="G29" s="11"/>
      <c r="H29" s="629"/>
      <c r="I29" s="11"/>
      <c r="J29" s="244"/>
      <c r="K29" s="245"/>
      <c r="L29" s="15"/>
      <c r="M29" s="14"/>
      <c r="N29" s="246"/>
    </row>
    <row r="30" spans="2:20" x14ac:dyDescent="0.2">
      <c r="B30" s="27"/>
      <c r="C30" s="20"/>
      <c r="D30" s="201"/>
      <c r="E30" s="50"/>
      <c r="F30" s="199"/>
      <c r="G30" s="16"/>
      <c r="H30" s="16"/>
      <c r="I30" s="21"/>
      <c r="J30" s="243"/>
      <c r="K30" s="241"/>
      <c r="L30" s="15"/>
      <c r="M30" s="14"/>
      <c r="N30" s="246"/>
    </row>
    <row r="31" spans="2:20" x14ac:dyDescent="0.2">
      <c r="B31" s="27"/>
      <c r="C31" s="20"/>
      <c r="D31" s="13"/>
      <c r="E31" s="307"/>
      <c r="F31" s="305"/>
      <c r="G31" s="16"/>
      <c r="H31" s="16"/>
      <c r="I31" s="21"/>
      <c r="J31" s="243"/>
      <c r="K31" s="84"/>
      <c r="L31" s="149"/>
      <c r="M31" s="14"/>
      <c r="N31" s="246"/>
    </row>
    <row r="32" spans="2:20" x14ac:dyDescent="0.2">
      <c r="B32" s="27"/>
      <c r="C32" s="20"/>
      <c r="D32" s="13"/>
      <c r="E32" s="200"/>
      <c r="F32" s="199"/>
      <c r="G32" s="16"/>
      <c r="H32" s="16"/>
      <c r="I32" s="21"/>
      <c r="J32" s="243"/>
      <c r="K32" s="84"/>
      <c r="L32" s="149"/>
      <c r="M32" s="14"/>
      <c r="N32" s="246"/>
    </row>
    <row r="33" spans="2:20" x14ac:dyDescent="0.2">
      <c r="B33" s="27"/>
      <c r="C33" s="20"/>
      <c r="D33" s="13"/>
      <c r="E33" s="14"/>
      <c r="F33" s="13"/>
      <c r="G33" s="16"/>
      <c r="H33" s="16"/>
      <c r="I33" s="21"/>
    </row>
    <row r="34" spans="2:20" ht="14.25" x14ac:dyDescent="0.2">
      <c r="B34" s="27"/>
      <c r="C34" s="112"/>
      <c r="D34" s="631"/>
      <c r="E34" s="642"/>
      <c r="F34" s="631"/>
      <c r="G34" s="632"/>
      <c r="H34" s="632"/>
      <c r="I34" s="111"/>
    </row>
    <row r="35" spans="2:20" x14ac:dyDescent="0.2">
      <c r="B35" s="27"/>
      <c r="C35" s="11"/>
      <c r="D35" s="19"/>
      <c r="E35" s="645"/>
      <c r="F35" s="202"/>
      <c r="G35" s="397"/>
      <c r="H35" s="397"/>
      <c r="I35" s="12"/>
    </row>
    <row r="36" spans="2:20" x14ac:dyDescent="0.2">
      <c r="B36" s="27"/>
      <c r="C36" s="11"/>
      <c r="D36" s="19"/>
      <c r="E36" s="645"/>
      <c r="F36" s="202"/>
      <c r="G36" s="397"/>
      <c r="H36" s="397"/>
      <c r="I36" s="12"/>
      <c r="J36" s="23"/>
      <c r="K36" s="14"/>
      <c r="L36" s="23"/>
      <c r="M36" s="16"/>
      <c r="N36" s="51"/>
    </row>
    <row r="37" spans="2:20" ht="14.25" x14ac:dyDescent="0.2">
      <c r="B37" s="398"/>
      <c r="C37" s="11"/>
      <c r="D37" s="110"/>
      <c r="E37" s="645"/>
      <c r="F37" s="202"/>
      <c r="G37" s="11"/>
      <c r="H37" s="11"/>
      <c r="I37" s="12"/>
      <c r="J37" s="23"/>
      <c r="K37" s="14"/>
      <c r="L37" s="23"/>
      <c r="M37" s="16"/>
      <c r="N37" s="51"/>
    </row>
    <row r="38" spans="2:20" x14ac:dyDescent="0.2">
      <c r="B38" s="11"/>
      <c r="C38" s="27"/>
      <c r="D38" s="1"/>
      <c r="E38" s="198"/>
      <c r="F38" s="196"/>
      <c r="G38" s="26"/>
      <c r="H38" s="26"/>
      <c r="I38" s="12"/>
      <c r="J38" s="13"/>
      <c r="K38" s="14"/>
      <c r="L38" s="23"/>
      <c r="M38" s="14"/>
      <c r="N38" s="51"/>
    </row>
    <row r="39" spans="2:20" x14ac:dyDescent="0.2">
      <c r="B39" s="11"/>
      <c r="C39" s="27"/>
      <c r="D39" s="196"/>
      <c r="E39" s="480"/>
      <c r="F39" s="196"/>
      <c r="G39" s="26"/>
      <c r="H39" s="26"/>
      <c r="I39" s="12"/>
      <c r="J39" s="13"/>
      <c r="K39" s="14"/>
      <c r="L39" s="23"/>
      <c r="M39" s="14"/>
      <c r="N39" s="51"/>
    </row>
    <row r="40" spans="2:20" x14ac:dyDescent="0.2">
      <c r="B40" s="11"/>
      <c r="C40" s="27"/>
      <c r="D40" s="1"/>
      <c r="E40" s="198"/>
      <c r="F40" s="196"/>
      <c r="G40" s="26"/>
      <c r="H40" s="26"/>
      <c r="I40" s="12"/>
      <c r="J40" s="13"/>
      <c r="K40" s="14"/>
      <c r="L40" s="23"/>
      <c r="M40" s="14"/>
      <c r="N40" s="51"/>
      <c r="O40" s="253"/>
      <c r="P40" s="245"/>
    </row>
    <row r="41" spans="2:20" x14ac:dyDescent="0.2">
      <c r="B41" s="19"/>
      <c r="C41" s="27"/>
      <c r="D41" s="18"/>
      <c r="E41" s="198"/>
      <c r="F41" s="196"/>
      <c r="G41" s="26"/>
      <c r="H41" s="26"/>
      <c r="I41" s="12"/>
      <c r="J41" s="13"/>
      <c r="K41" s="14"/>
      <c r="L41" s="23"/>
      <c r="M41" s="14"/>
      <c r="N41" s="51"/>
      <c r="O41" s="253"/>
      <c r="P41" s="245"/>
    </row>
    <row r="42" spans="2:20" x14ac:dyDescent="0.2">
      <c r="B42" s="110"/>
      <c r="C42" s="27"/>
      <c r="D42" s="1"/>
      <c r="E42" s="198"/>
      <c r="F42" s="196"/>
      <c r="G42" s="26"/>
      <c r="H42" s="26"/>
      <c r="I42" s="12"/>
      <c r="J42" s="13"/>
      <c r="K42" s="14"/>
      <c r="L42" s="23"/>
    </row>
    <row r="43" spans="2:20" x14ac:dyDescent="0.2">
      <c r="B43" s="20"/>
      <c r="C43" s="27"/>
      <c r="D43" s="226"/>
      <c r="E43" s="514"/>
      <c r="F43" s="196"/>
      <c r="G43" s="26"/>
      <c r="H43" s="26"/>
      <c r="I43" s="12"/>
      <c r="J43" s="13"/>
      <c r="K43" s="14"/>
      <c r="L43" s="13"/>
    </row>
    <row r="44" spans="2:20" x14ac:dyDescent="0.2">
      <c r="B44" s="20"/>
      <c r="C44" s="27"/>
      <c r="D44" s="1"/>
      <c r="E44" s="198"/>
      <c r="F44" s="196"/>
      <c r="G44" s="26"/>
      <c r="H44" s="26"/>
      <c r="I44" s="12"/>
      <c r="J44" s="13"/>
      <c r="K44" s="14"/>
      <c r="L44" s="13"/>
    </row>
    <row r="45" spans="2:20" x14ac:dyDescent="0.2">
      <c r="B45" s="20"/>
      <c r="C45" s="27"/>
      <c r="D45" s="205"/>
      <c r="E45" s="480"/>
      <c r="F45" s="196"/>
      <c r="G45" s="26"/>
      <c r="H45" s="26"/>
      <c r="I45" s="12"/>
      <c r="J45" s="13"/>
      <c r="K45" s="84"/>
      <c r="L45" s="16"/>
    </row>
    <row r="46" spans="2:20" x14ac:dyDescent="0.2">
      <c r="B46" s="35"/>
      <c r="C46" s="27"/>
      <c r="D46" s="196"/>
      <c r="E46" s="480"/>
      <c r="F46" s="196"/>
      <c r="G46" s="26"/>
      <c r="H46" s="26"/>
      <c r="I46" s="12"/>
      <c r="J46" s="13"/>
      <c r="K46" s="84"/>
      <c r="L46" s="16"/>
      <c r="M46" s="14"/>
      <c r="N46" s="51"/>
      <c r="O46" s="305"/>
      <c r="P46" s="307"/>
      <c r="Q46" s="199"/>
      <c r="R46" s="16"/>
      <c r="S46" s="16"/>
      <c r="T46" s="306"/>
    </row>
    <row r="47" spans="2:20" x14ac:dyDescent="0.2">
      <c r="B47" s="35"/>
      <c r="C47" s="27"/>
      <c r="D47" s="1"/>
      <c r="E47" s="643"/>
      <c r="F47" s="205"/>
      <c r="G47" s="26"/>
      <c r="H47" s="26"/>
      <c r="I47" s="12"/>
      <c r="J47" s="244"/>
      <c r="K47" s="14"/>
      <c r="L47" s="14"/>
      <c r="M47" s="14"/>
      <c r="N47" s="51"/>
      <c r="O47" s="253"/>
      <c r="P47" s="140"/>
      <c r="Q47" s="253"/>
      <c r="R47" s="14"/>
      <c r="S47" s="14"/>
      <c r="T47" s="306"/>
    </row>
    <row r="48" spans="2:20" ht="14.25" x14ac:dyDescent="0.2">
      <c r="B48" s="35"/>
      <c r="C48" s="112"/>
      <c r="D48" s="631"/>
      <c r="E48" s="642"/>
      <c r="F48" s="631"/>
      <c r="G48" s="632"/>
      <c r="H48" s="632"/>
      <c r="I48" s="111"/>
      <c r="J48" s="199"/>
      <c r="K48" s="247"/>
      <c r="L48" s="200"/>
      <c r="M48" s="14"/>
      <c r="N48" s="51"/>
      <c r="O48" s="253"/>
      <c r="P48" s="140"/>
      <c r="Q48" s="253"/>
      <c r="R48" s="14"/>
      <c r="S48" s="14"/>
      <c r="T48" s="306"/>
    </row>
    <row r="49" spans="2:20" x14ac:dyDescent="0.2">
      <c r="B49" s="35"/>
      <c r="C49" s="425"/>
      <c r="D49" s="110"/>
      <c r="E49" s="636"/>
      <c r="F49" s="202"/>
      <c r="G49" s="27"/>
      <c r="H49" s="27"/>
      <c r="I49" s="306"/>
      <c r="J49" s="244"/>
      <c r="K49" s="14"/>
      <c r="L49" s="14"/>
      <c r="M49" s="14"/>
      <c r="N49" s="51"/>
      <c r="O49" s="253"/>
      <c r="P49" s="140"/>
      <c r="Q49" s="253"/>
      <c r="R49" s="14"/>
      <c r="S49" s="14"/>
      <c r="T49" s="306"/>
    </row>
    <row r="50" spans="2:20" x14ac:dyDescent="0.2">
      <c r="B50" s="20"/>
      <c r="C50" s="425"/>
      <c r="D50" s="110"/>
      <c r="E50" s="636"/>
      <c r="F50" s="202"/>
      <c r="G50" s="27"/>
      <c r="H50" s="27"/>
      <c r="I50" s="306"/>
      <c r="J50" s="210"/>
      <c r="K50" s="245"/>
      <c r="L50" s="147"/>
      <c r="M50" s="14"/>
      <c r="N50" s="51"/>
      <c r="O50" s="253"/>
      <c r="P50" s="140"/>
      <c r="Q50" s="253"/>
      <c r="R50" s="14"/>
      <c r="S50" s="14"/>
      <c r="T50" s="306"/>
    </row>
    <row r="51" spans="2:20" x14ac:dyDescent="0.2">
      <c r="B51" s="1"/>
      <c r="C51" s="425"/>
      <c r="D51" s="110"/>
      <c r="E51" s="636"/>
      <c r="F51" s="202"/>
      <c r="G51" s="27"/>
      <c r="H51" s="27"/>
      <c r="I51" s="306"/>
      <c r="J51" s="248"/>
      <c r="K51" s="249"/>
      <c r="L51" s="16"/>
      <c r="M51" s="14"/>
      <c r="N51" s="51"/>
      <c r="O51" s="253"/>
      <c r="P51" s="140"/>
      <c r="Q51" s="253"/>
      <c r="R51" s="14"/>
      <c r="S51" s="14"/>
      <c r="T51" s="306"/>
    </row>
    <row r="52" spans="2:20" ht="14.25" x14ac:dyDescent="0.2">
      <c r="B52" s="398"/>
      <c r="C52" s="208"/>
      <c r="D52" s="196"/>
      <c r="E52" s="197"/>
      <c r="F52" s="196"/>
      <c r="G52" s="27"/>
      <c r="H52" s="27"/>
      <c r="I52" s="306"/>
      <c r="J52" s="248"/>
      <c r="K52" s="249"/>
      <c r="L52" s="16"/>
      <c r="M52" s="14"/>
      <c r="N52" s="51"/>
      <c r="O52" s="253"/>
      <c r="P52" s="140"/>
      <c r="Q52" s="253"/>
      <c r="R52" s="14"/>
      <c r="S52" s="14"/>
      <c r="T52" s="306"/>
    </row>
    <row r="53" spans="2:20" x14ac:dyDescent="0.2">
      <c r="B53" s="11"/>
      <c r="C53" s="208"/>
      <c r="D53" s="35"/>
      <c r="E53" s="197"/>
      <c r="F53" s="196"/>
      <c r="G53" s="27"/>
      <c r="H53" s="27"/>
      <c r="I53" s="306"/>
      <c r="J53" s="248"/>
      <c r="K53" s="14"/>
      <c r="L53" s="16"/>
      <c r="M53" s="14"/>
      <c r="N53" s="51"/>
      <c r="O53" s="380"/>
      <c r="P53" s="381"/>
    </row>
    <row r="54" spans="2:20" x14ac:dyDescent="0.2">
      <c r="B54" s="11"/>
      <c r="C54" s="208"/>
      <c r="D54" s="196"/>
      <c r="E54" s="197"/>
      <c r="F54" s="196"/>
      <c r="G54" s="27"/>
      <c r="H54" s="27"/>
      <c r="I54" s="306"/>
      <c r="J54" s="13"/>
      <c r="K54" s="84"/>
      <c r="L54" s="13"/>
      <c r="M54" s="14"/>
      <c r="O54" s="378"/>
      <c r="P54" s="157"/>
    </row>
    <row r="55" spans="2:20" x14ac:dyDescent="0.2">
      <c r="B55" s="27"/>
      <c r="C55" s="399"/>
      <c r="D55" s="634"/>
      <c r="E55" s="644"/>
      <c r="F55" s="634"/>
      <c r="G55" s="194"/>
      <c r="H55" s="194"/>
      <c r="I55" s="194"/>
      <c r="J55" s="13"/>
      <c r="K55" s="84"/>
      <c r="L55" s="13"/>
      <c r="M55" s="14"/>
      <c r="O55" s="378"/>
      <c r="P55" s="382"/>
    </row>
    <row r="56" spans="2:20" x14ac:dyDescent="0.2">
      <c r="B56" s="27"/>
      <c r="C56" s="426"/>
      <c r="D56" s="19"/>
      <c r="E56" s="30"/>
      <c r="F56" s="19"/>
      <c r="G56" s="29"/>
      <c r="H56" s="29"/>
      <c r="I56" s="29"/>
      <c r="J56" s="13"/>
      <c r="K56" s="84"/>
      <c r="L56" s="13"/>
      <c r="M56" s="14"/>
      <c r="O56" s="13"/>
      <c r="P56" s="307"/>
      <c r="Q56" s="305"/>
      <c r="R56" s="16"/>
      <c r="S56" s="16"/>
      <c r="T56" s="493"/>
    </row>
    <row r="57" spans="2:20" x14ac:dyDescent="0.2">
      <c r="B57" s="27"/>
      <c r="C57" s="1"/>
      <c r="D57" s="20"/>
      <c r="E57" s="200"/>
      <c r="F57" s="199"/>
      <c r="G57" s="21"/>
      <c r="H57" s="21"/>
      <c r="I57" s="165"/>
      <c r="J57" s="13"/>
      <c r="K57" s="84"/>
      <c r="L57" s="13"/>
      <c r="M57" s="14"/>
      <c r="O57" s="490"/>
      <c r="P57" s="307"/>
      <c r="Q57" s="305"/>
      <c r="R57" s="491"/>
      <c r="S57" s="491"/>
      <c r="T57" s="493"/>
    </row>
    <row r="58" spans="2:20" x14ac:dyDescent="0.2">
      <c r="B58" s="27"/>
      <c r="C58" s="1"/>
      <c r="D58" s="20"/>
      <c r="E58" s="200"/>
      <c r="F58" s="199"/>
      <c r="G58" s="21"/>
      <c r="H58" s="21"/>
      <c r="I58" s="165"/>
      <c r="J58" s="13"/>
      <c r="K58" s="84"/>
      <c r="L58" s="13"/>
      <c r="M58" s="16"/>
      <c r="O58" s="305"/>
      <c r="P58" s="50"/>
      <c r="Q58" s="305"/>
      <c r="R58" s="16"/>
      <c r="S58" s="16"/>
      <c r="T58" s="493"/>
    </row>
    <row r="59" spans="2:20" x14ac:dyDescent="0.2">
      <c r="B59" s="11"/>
      <c r="C59" s="1"/>
      <c r="D59" s="13"/>
      <c r="E59" s="307"/>
      <c r="F59" s="305"/>
      <c r="G59" s="16"/>
      <c r="H59" s="16"/>
      <c r="I59" s="165"/>
      <c r="O59" s="20"/>
      <c r="P59" s="200"/>
      <c r="Q59" s="199"/>
      <c r="R59" s="21"/>
      <c r="S59" s="21"/>
      <c r="T59" s="306"/>
    </row>
    <row r="60" spans="2:20" x14ac:dyDescent="0.2">
      <c r="B60" s="27"/>
      <c r="C60" s="1"/>
      <c r="D60" s="13"/>
      <c r="E60" s="14"/>
      <c r="F60" s="13"/>
      <c r="G60" s="14"/>
      <c r="H60" s="14"/>
      <c r="I60" s="165"/>
      <c r="J60" s="13"/>
      <c r="K60" s="84"/>
      <c r="L60" s="13"/>
      <c r="M60" s="16"/>
      <c r="O60" s="20"/>
      <c r="P60" s="200"/>
      <c r="Q60" s="199"/>
      <c r="R60" s="21"/>
      <c r="S60" s="21"/>
      <c r="T60" s="306"/>
    </row>
    <row r="61" spans="2:20" x14ac:dyDescent="0.2">
      <c r="B61" s="27"/>
      <c r="C61" s="426"/>
      <c r="D61" s="19"/>
      <c r="E61" s="30"/>
      <c r="F61" s="19"/>
      <c r="G61" s="29"/>
      <c r="H61" s="29"/>
      <c r="I61" s="29"/>
      <c r="J61" s="13"/>
      <c r="K61" s="84"/>
      <c r="L61" s="13"/>
      <c r="M61" s="16"/>
      <c r="O61" s="13"/>
      <c r="P61" s="307"/>
      <c r="Q61" s="305"/>
      <c r="R61" s="16"/>
      <c r="S61" s="16"/>
      <c r="T61" s="493"/>
    </row>
    <row r="62" spans="2:20" x14ac:dyDescent="0.2">
      <c r="B62" s="27"/>
      <c r="C62" s="1"/>
      <c r="D62" s="13"/>
      <c r="E62" s="307"/>
      <c r="F62" s="305"/>
      <c r="G62" s="16"/>
      <c r="H62" s="16"/>
      <c r="I62" s="165"/>
      <c r="J62" s="13"/>
      <c r="K62" s="84"/>
      <c r="L62" s="13"/>
      <c r="M62" s="16"/>
      <c r="O62" s="20"/>
      <c r="P62" s="200"/>
      <c r="Q62" s="199"/>
      <c r="R62" s="21"/>
      <c r="S62" s="21"/>
      <c r="T62" s="306"/>
    </row>
    <row r="63" spans="2:20" x14ac:dyDescent="0.2">
      <c r="B63" s="27"/>
      <c r="C63" s="1"/>
      <c r="D63" s="490"/>
      <c r="E63" s="307"/>
      <c r="F63" s="305"/>
      <c r="G63" s="491"/>
      <c r="H63" s="491"/>
      <c r="I63" s="165"/>
      <c r="J63" s="13"/>
      <c r="K63" s="84"/>
      <c r="L63" s="13"/>
      <c r="M63" s="16"/>
      <c r="O63" s="13"/>
      <c r="P63" s="307"/>
      <c r="Q63" s="305"/>
      <c r="R63" s="16"/>
      <c r="S63" s="16"/>
      <c r="T63" s="493"/>
    </row>
    <row r="64" spans="2:20" x14ac:dyDescent="0.2">
      <c r="B64" s="399"/>
      <c r="C64" s="1"/>
      <c r="D64" s="305"/>
      <c r="E64" s="50"/>
      <c r="F64" s="305"/>
      <c r="G64" s="16"/>
      <c r="H64" s="16"/>
      <c r="I64" s="165"/>
      <c r="O64" s="13"/>
      <c r="P64" s="307"/>
      <c r="Q64" s="305"/>
      <c r="R64" s="16"/>
      <c r="S64" s="16"/>
      <c r="T64" s="493"/>
    </row>
    <row r="65" spans="1:20" x14ac:dyDescent="0.2">
      <c r="B65" s="426"/>
      <c r="C65" s="1"/>
      <c r="D65" s="13"/>
      <c r="E65" s="14"/>
      <c r="F65" s="13"/>
      <c r="G65" s="21"/>
      <c r="H65" s="21"/>
      <c r="I65" s="21"/>
      <c r="O65" s="199"/>
      <c r="P65" s="200"/>
      <c r="Q65" s="199"/>
      <c r="R65" s="371"/>
      <c r="S65" s="371"/>
      <c r="T65" s="365"/>
    </row>
    <row r="66" spans="1:20" ht="14.25" x14ac:dyDescent="0.2">
      <c r="B66" s="1"/>
      <c r="C66" s="112"/>
      <c r="D66" s="103"/>
      <c r="E66" s="642"/>
      <c r="F66" s="112"/>
      <c r="G66" s="635"/>
      <c r="H66" s="635"/>
      <c r="I66" s="195"/>
      <c r="O66" s="199"/>
      <c r="P66" s="307"/>
      <c r="Q66" s="199"/>
      <c r="R66" s="371"/>
      <c r="S66" s="371"/>
      <c r="T66" s="365"/>
    </row>
    <row r="67" spans="1:20" x14ac:dyDescent="0.2">
      <c r="B67" s="1"/>
      <c r="C67" s="11"/>
      <c r="D67" s="19"/>
      <c r="E67" s="10"/>
      <c r="F67" s="19"/>
      <c r="G67" s="29"/>
      <c r="H67" s="29"/>
      <c r="I67" s="12"/>
      <c r="O67" s="253"/>
      <c r="P67" s="140"/>
      <c r="Q67" s="253"/>
      <c r="R67" s="371"/>
      <c r="S67" s="371"/>
      <c r="T67" s="365"/>
    </row>
    <row r="68" spans="1:20" x14ac:dyDescent="0.2">
      <c r="B68" s="1"/>
      <c r="C68" s="11"/>
      <c r="D68" s="19"/>
      <c r="E68" s="10"/>
      <c r="F68" s="19"/>
      <c r="G68" s="11"/>
      <c r="H68" s="11"/>
      <c r="I68" s="12"/>
      <c r="O68" s="253"/>
      <c r="P68" s="140"/>
      <c r="Q68" s="253"/>
      <c r="R68" s="371"/>
      <c r="S68" s="371"/>
      <c r="T68" s="365"/>
    </row>
    <row r="69" spans="1:20" s="62" customFormat="1" x14ac:dyDescent="0.2">
      <c r="A69" s="429"/>
      <c r="B69" s="1"/>
      <c r="C69" s="11"/>
      <c r="D69" s="19"/>
      <c r="E69" s="511"/>
      <c r="F69" s="254"/>
      <c r="G69" s="11"/>
      <c r="H69" s="11"/>
      <c r="I69" s="12"/>
      <c r="J69" s="21"/>
      <c r="K69" s="20"/>
      <c r="L69" s="16"/>
      <c r="M69" s="51"/>
      <c r="O69" s="49"/>
      <c r="P69" s="49"/>
      <c r="Q69" s="49"/>
      <c r="R69" s="49"/>
      <c r="S69" s="49"/>
    </row>
    <row r="70" spans="1:20" s="62" customFormat="1" x14ac:dyDescent="0.2">
      <c r="A70" s="429"/>
      <c r="B70" s="1"/>
      <c r="C70" s="27"/>
      <c r="D70" s="39"/>
      <c r="E70" s="515"/>
      <c r="F70" s="396"/>
      <c r="G70" s="26"/>
      <c r="H70" s="26"/>
      <c r="I70" s="12"/>
      <c r="J70" s="13"/>
      <c r="K70" s="84"/>
      <c r="L70" s="14"/>
      <c r="M70" s="14"/>
      <c r="N70" s="17"/>
      <c r="O70" s="49"/>
      <c r="P70" s="49"/>
      <c r="Q70" s="49"/>
      <c r="R70" s="49"/>
      <c r="S70" s="49"/>
    </row>
    <row r="71" spans="1:20" s="62" customFormat="1" ht="14.25" x14ac:dyDescent="0.2">
      <c r="A71" s="429"/>
      <c r="B71" s="112"/>
      <c r="C71" s="112"/>
      <c r="D71" s="103"/>
      <c r="E71" s="642"/>
      <c r="F71" s="112"/>
      <c r="G71" s="635"/>
      <c r="H71" s="635"/>
      <c r="I71" s="195"/>
      <c r="J71" s="13"/>
      <c r="K71" s="84"/>
      <c r="L71" s="14"/>
      <c r="M71" s="14"/>
      <c r="N71" s="17"/>
      <c r="O71" s="49"/>
      <c r="P71" s="49"/>
      <c r="Q71" s="49"/>
      <c r="R71" s="49"/>
      <c r="S71" s="49"/>
    </row>
    <row r="72" spans="1:20" s="62" customFormat="1" x14ac:dyDescent="0.2">
      <c r="A72" s="428"/>
      <c r="B72" s="11"/>
      <c r="C72" s="11"/>
      <c r="D72" s="19"/>
      <c r="E72" s="10"/>
      <c r="F72" s="19"/>
      <c r="G72" s="11"/>
      <c r="H72" s="11"/>
      <c r="I72" s="12"/>
      <c r="J72" s="13"/>
      <c r="K72" s="84"/>
      <c r="L72" s="21"/>
      <c r="M72" s="14"/>
      <c r="N72" s="17"/>
      <c r="O72" s="13"/>
      <c r="P72" s="14"/>
      <c r="Q72" s="13"/>
      <c r="R72" s="21"/>
      <c r="S72" s="21"/>
      <c r="T72" s="12"/>
    </row>
    <row r="73" spans="1:20" x14ac:dyDescent="0.2">
      <c r="B73" s="11"/>
      <c r="C73" s="11"/>
      <c r="D73" s="19"/>
      <c r="E73" s="10"/>
      <c r="F73" s="19"/>
      <c r="G73" s="397"/>
      <c r="H73" s="397"/>
      <c r="I73" s="12"/>
      <c r="J73" s="199"/>
      <c r="K73" s="247"/>
      <c r="L73" s="200"/>
      <c r="M73" s="14"/>
      <c r="N73" s="17"/>
      <c r="O73" s="13"/>
      <c r="P73" s="14"/>
      <c r="Q73" s="13"/>
      <c r="R73" s="14"/>
      <c r="S73" s="14"/>
      <c r="T73" s="12"/>
    </row>
    <row r="74" spans="1:20" x14ac:dyDescent="0.2">
      <c r="B74" s="11"/>
      <c r="C74" s="11"/>
      <c r="D74" s="19"/>
      <c r="E74" s="511"/>
      <c r="F74" s="254"/>
      <c r="G74" s="397"/>
      <c r="H74" s="397"/>
      <c r="I74" s="12"/>
      <c r="J74" s="244"/>
      <c r="K74" s="245"/>
      <c r="L74" s="200"/>
      <c r="M74" s="14"/>
      <c r="N74" s="17"/>
      <c r="O74" s="13"/>
      <c r="P74" s="14"/>
      <c r="Q74" s="13"/>
      <c r="R74" s="21"/>
      <c r="S74" s="21"/>
      <c r="T74" s="12"/>
    </row>
    <row r="75" spans="1:20" x14ac:dyDescent="0.2">
      <c r="A75" s="429"/>
      <c r="B75" s="27"/>
      <c r="C75" s="27"/>
      <c r="D75" s="142"/>
      <c r="E75" s="512"/>
      <c r="F75" s="9"/>
      <c r="G75" s="27"/>
      <c r="H75" s="27"/>
      <c r="I75" s="12"/>
      <c r="J75" s="203"/>
      <c r="K75" s="250"/>
      <c r="L75" s="200"/>
      <c r="M75" s="14"/>
      <c r="N75" s="17"/>
    </row>
    <row r="76" spans="1:20" x14ac:dyDescent="0.2">
      <c r="B76" s="27"/>
      <c r="C76" s="5"/>
      <c r="D76" s="1"/>
      <c r="E76" s="22"/>
      <c r="F76" s="9"/>
      <c r="G76" s="5"/>
      <c r="H76" s="5"/>
      <c r="I76" s="12"/>
      <c r="J76" s="203"/>
      <c r="K76" s="250"/>
      <c r="L76" s="200"/>
      <c r="M76" s="14"/>
      <c r="N76" s="17"/>
    </row>
    <row r="77" spans="1:20" x14ac:dyDescent="0.2">
      <c r="B77" s="27"/>
      <c r="C77" s="399"/>
      <c r="D77" s="634"/>
      <c r="E77" s="644"/>
      <c r="F77" s="634"/>
      <c r="G77" s="194"/>
      <c r="H77" s="194"/>
      <c r="I77" s="194"/>
      <c r="J77" s="203"/>
      <c r="K77" s="247"/>
      <c r="L77" s="200"/>
      <c r="M77" s="14"/>
      <c r="N77" s="17"/>
    </row>
    <row r="78" spans="1:20" x14ac:dyDescent="0.2">
      <c r="B78" s="27"/>
      <c r="C78" s="106"/>
      <c r="D78" s="106"/>
      <c r="E78" s="34"/>
      <c r="F78" s="106"/>
      <c r="G78" s="228"/>
      <c r="H78" s="228"/>
      <c r="I78" s="228"/>
      <c r="J78" s="244"/>
      <c r="K78" s="14"/>
      <c r="L78" s="200"/>
      <c r="M78" s="14"/>
      <c r="N78" s="17"/>
    </row>
    <row r="79" spans="1:20" x14ac:dyDescent="0.2">
      <c r="B79" s="27"/>
      <c r="C79" s="1"/>
      <c r="D79" s="13"/>
      <c r="E79" s="14"/>
      <c r="F79" s="13"/>
      <c r="G79" s="21"/>
      <c r="H79" s="21"/>
      <c r="I79" s="165"/>
      <c r="J79" s="243"/>
      <c r="K79" s="250"/>
      <c r="L79" s="140"/>
      <c r="M79" s="14"/>
      <c r="N79" s="17"/>
    </row>
    <row r="80" spans="1:20" x14ac:dyDescent="0.2">
      <c r="B80" s="27"/>
      <c r="C80" s="1"/>
      <c r="D80" s="13"/>
      <c r="E80" s="14"/>
      <c r="F80" s="13"/>
      <c r="G80" s="14"/>
      <c r="H80" s="14"/>
      <c r="I80" s="165"/>
      <c r="J80" s="243"/>
      <c r="K80" s="250"/>
      <c r="L80" s="140"/>
      <c r="M80" s="14"/>
      <c r="N80" s="17"/>
    </row>
    <row r="81" spans="2:14" x14ac:dyDescent="0.2">
      <c r="B81" s="19"/>
      <c r="C81" s="1"/>
      <c r="D81" s="13"/>
      <c r="E81" s="14"/>
      <c r="F81" s="13"/>
      <c r="G81" s="21"/>
      <c r="H81" s="21"/>
      <c r="I81" s="165"/>
      <c r="J81" s="243"/>
      <c r="K81" s="247"/>
      <c r="L81" s="140"/>
      <c r="M81" s="14"/>
      <c r="N81" s="17"/>
    </row>
    <row r="82" spans="2:14" ht="14.25" x14ac:dyDescent="0.2">
      <c r="B82" s="19"/>
      <c r="C82" s="112"/>
      <c r="D82" s="103"/>
      <c r="E82" s="642"/>
      <c r="F82" s="112"/>
      <c r="G82" s="635"/>
      <c r="H82" s="635"/>
      <c r="I82" s="195"/>
      <c r="J82" s="13"/>
      <c r="K82" s="14"/>
      <c r="L82" s="13"/>
      <c r="M82" s="14"/>
      <c r="N82" s="21"/>
    </row>
    <row r="83" spans="2:14" x14ac:dyDescent="0.2">
      <c r="B83" s="1"/>
      <c r="C83" s="425"/>
      <c r="D83" s="19"/>
      <c r="E83" s="511"/>
      <c r="F83" s="254"/>
      <c r="G83" s="397"/>
      <c r="H83" s="397"/>
      <c r="I83" s="12"/>
      <c r="J83" s="13"/>
      <c r="K83" s="14"/>
      <c r="L83" s="13"/>
      <c r="M83" s="21"/>
      <c r="N83" s="21"/>
    </row>
    <row r="84" spans="2:14" x14ac:dyDescent="0.2">
      <c r="B84" s="1"/>
      <c r="C84" s="11"/>
      <c r="D84" s="202"/>
      <c r="E84" s="645"/>
      <c r="F84" s="202"/>
      <c r="G84" s="397"/>
      <c r="H84" s="397"/>
      <c r="I84" s="306"/>
      <c r="J84" s="13"/>
      <c r="K84" s="14"/>
      <c r="L84" s="13"/>
      <c r="M84" s="14"/>
      <c r="N84" s="21"/>
    </row>
    <row r="85" spans="2:14" x14ac:dyDescent="0.2">
      <c r="B85" s="1"/>
      <c r="C85" s="11"/>
      <c r="D85" s="19"/>
      <c r="E85" s="10"/>
      <c r="F85" s="254"/>
      <c r="G85" s="11"/>
      <c r="H85" s="11"/>
      <c r="I85" s="12"/>
      <c r="J85" s="13"/>
      <c r="K85" s="14"/>
      <c r="L85" s="13"/>
      <c r="M85" s="14"/>
      <c r="N85" s="21"/>
    </row>
    <row r="86" spans="2:14" x14ac:dyDescent="0.2">
      <c r="B86" s="1"/>
      <c r="C86" s="27"/>
      <c r="D86" s="39"/>
      <c r="E86" s="515"/>
      <c r="F86" s="396"/>
      <c r="G86" s="26"/>
      <c r="H86" s="26"/>
      <c r="I86" s="12"/>
      <c r="J86" s="1"/>
      <c r="K86" s="5"/>
      <c r="L86" s="1"/>
      <c r="M86" s="5"/>
      <c r="N86" s="11"/>
    </row>
    <row r="87" spans="2:14" x14ac:dyDescent="0.2">
      <c r="B87" s="11"/>
      <c r="C87" s="27"/>
      <c r="D87" s="142"/>
      <c r="E87" s="512"/>
      <c r="F87" s="9"/>
      <c r="G87" s="27"/>
      <c r="H87" s="27"/>
      <c r="I87" s="12"/>
    </row>
    <row r="88" spans="2:14" x14ac:dyDescent="0.2">
      <c r="B88" s="11"/>
      <c r="C88" s="27"/>
      <c r="D88" s="1"/>
      <c r="E88" s="22"/>
      <c r="F88" s="1"/>
      <c r="G88" s="27"/>
      <c r="H88" s="27"/>
      <c r="I88" s="12"/>
    </row>
    <row r="89" spans="2:14" x14ac:dyDescent="0.2">
      <c r="B89" s="11"/>
      <c r="C89" s="27"/>
      <c r="D89" s="39"/>
      <c r="E89" s="515"/>
      <c r="F89" s="9"/>
      <c r="G89" s="26"/>
      <c r="H89" s="26"/>
      <c r="I89" s="12"/>
    </row>
    <row r="90" spans="2:14" x14ac:dyDescent="0.2">
      <c r="B90" s="27"/>
      <c r="C90" s="27"/>
      <c r="D90" s="1"/>
      <c r="E90" s="512"/>
      <c r="F90" s="9"/>
      <c r="G90" s="27"/>
      <c r="H90" s="27"/>
      <c r="I90" s="12"/>
    </row>
    <row r="91" spans="2:14" x14ac:dyDescent="0.2">
      <c r="B91" s="27"/>
      <c r="C91" s="27"/>
      <c r="D91" s="1"/>
      <c r="E91" s="22"/>
      <c r="F91" s="1"/>
      <c r="G91" s="27"/>
      <c r="H91" s="27"/>
      <c r="I91" s="12"/>
    </row>
    <row r="92" spans="2:14" x14ac:dyDescent="0.2">
      <c r="B92" s="27"/>
      <c r="C92" s="27"/>
      <c r="D92" s="1"/>
      <c r="E92" s="22"/>
      <c r="F92" s="1"/>
      <c r="G92" s="27"/>
      <c r="H92" s="27"/>
      <c r="I92" s="12"/>
    </row>
    <row r="93" spans="2:14" ht="14.25" x14ac:dyDescent="0.2">
      <c r="B93" s="112"/>
      <c r="C93" s="27"/>
      <c r="D93" s="1"/>
      <c r="E93" s="22"/>
      <c r="F93" s="1"/>
      <c r="G93" s="27"/>
      <c r="H93" s="27"/>
      <c r="I93" s="12"/>
    </row>
    <row r="94" spans="2:14" ht="14.25" x14ac:dyDescent="0.2">
      <c r="B94" s="11"/>
      <c r="C94" s="112"/>
      <c r="D94" s="103"/>
      <c r="E94" s="642"/>
      <c r="F94" s="112"/>
      <c r="G94" s="635"/>
      <c r="H94" s="635"/>
      <c r="I94" s="195"/>
    </row>
    <row r="95" spans="2:14" x14ac:dyDescent="0.2">
      <c r="B95" s="11"/>
      <c r="C95" s="11"/>
      <c r="D95" s="19"/>
      <c r="E95" s="10"/>
      <c r="F95" s="19"/>
      <c r="G95" s="29"/>
      <c r="H95" s="29"/>
      <c r="I95" s="12"/>
    </row>
    <row r="96" spans="2:14" x14ac:dyDescent="0.2">
      <c r="B96" s="11"/>
      <c r="C96" s="11"/>
      <c r="D96" s="202"/>
      <c r="E96" s="646"/>
      <c r="F96" s="202"/>
      <c r="G96" s="26"/>
      <c r="H96" s="26"/>
      <c r="I96" s="12"/>
    </row>
    <row r="97" spans="2:14" x14ac:dyDescent="0.2">
      <c r="B97" s="427"/>
      <c r="C97" s="11"/>
      <c r="D97" s="202"/>
      <c r="E97" s="646"/>
      <c r="F97" s="202"/>
      <c r="G97" s="26"/>
      <c r="H97" s="26"/>
      <c r="I97" s="12"/>
    </row>
    <row r="98" spans="2:14" x14ac:dyDescent="0.2">
      <c r="B98" s="399"/>
      <c r="C98" s="27"/>
      <c r="I98" s="12"/>
    </row>
    <row r="99" spans="2:14" x14ac:dyDescent="0.2">
      <c r="B99" s="19"/>
      <c r="C99" s="399"/>
      <c r="D99" s="634"/>
      <c r="E99" s="644"/>
      <c r="F99" s="634"/>
      <c r="G99" s="194"/>
      <c r="H99" s="194"/>
      <c r="I99" s="194"/>
    </row>
    <row r="100" spans="2:14" x14ac:dyDescent="0.2">
      <c r="B100" s="1"/>
      <c r="C100" s="19"/>
      <c r="D100" s="19"/>
      <c r="E100" s="30"/>
      <c r="F100" s="19"/>
      <c r="G100" s="29"/>
      <c r="H100" s="29"/>
      <c r="I100" s="29"/>
      <c r="J100" s="13"/>
      <c r="K100" s="84"/>
      <c r="L100" s="14"/>
      <c r="M100" s="14"/>
      <c r="N100" s="17"/>
    </row>
    <row r="101" spans="2:14" x14ac:dyDescent="0.2">
      <c r="B101" s="1"/>
      <c r="C101" s="1"/>
      <c r="D101" s="13"/>
      <c r="E101" s="84"/>
      <c r="F101" s="15"/>
      <c r="G101" s="16"/>
      <c r="H101" s="16"/>
      <c r="I101" s="165"/>
      <c r="J101" s="13"/>
      <c r="K101" s="84"/>
      <c r="L101" s="14"/>
      <c r="M101" s="14"/>
      <c r="N101" s="17"/>
    </row>
    <row r="102" spans="2:14" x14ac:dyDescent="0.2">
      <c r="B102" s="1"/>
      <c r="C102" s="1"/>
      <c r="D102" s="13"/>
      <c r="E102" s="14"/>
      <c r="F102" s="15"/>
      <c r="G102" s="21"/>
      <c r="H102" s="21"/>
      <c r="I102" s="165"/>
      <c r="J102" s="13"/>
      <c r="K102" s="84"/>
      <c r="L102" s="14"/>
      <c r="M102" s="14"/>
      <c r="N102" s="17"/>
    </row>
    <row r="103" spans="2:14" x14ac:dyDescent="0.2">
      <c r="B103" s="1"/>
      <c r="C103" s="1"/>
      <c r="D103" s="201"/>
      <c r="E103" s="252"/>
      <c r="F103" s="409"/>
      <c r="G103" s="16"/>
      <c r="H103" s="16"/>
      <c r="I103" s="165"/>
      <c r="J103" s="13"/>
      <c r="K103" s="84"/>
      <c r="L103" s="14"/>
      <c r="M103" s="14"/>
      <c r="N103" s="17"/>
    </row>
    <row r="104" spans="2:14" x14ac:dyDescent="0.2">
      <c r="B104" s="1"/>
      <c r="C104" s="1"/>
      <c r="D104" s="1"/>
      <c r="E104" s="22"/>
      <c r="F104" s="1"/>
      <c r="G104" s="5"/>
      <c r="H104" s="5"/>
      <c r="I104" s="29"/>
      <c r="J104" s="13"/>
      <c r="K104" s="14"/>
      <c r="L104" s="13"/>
      <c r="M104" s="14"/>
      <c r="N104" s="51"/>
    </row>
    <row r="105" spans="2:14" x14ac:dyDescent="0.2">
      <c r="B105" s="1"/>
      <c r="C105" s="13"/>
      <c r="D105" s="14"/>
      <c r="E105" s="13"/>
      <c r="F105" s="21"/>
      <c r="G105" s="21"/>
      <c r="H105" s="21"/>
      <c r="J105" s="13"/>
      <c r="K105" s="14"/>
      <c r="L105" s="13"/>
      <c r="M105" s="21"/>
      <c r="N105" s="51"/>
    </row>
    <row r="106" spans="2:14" x14ac:dyDescent="0.2">
      <c r="B106" s="1"/>
      <c r="C106" s="1"/>
      <c r="D106" s="1"/>
      <c r="E106" s="1"/>
      <c r="F106" s="5"/>
      <c r="G106" s="5"/>
      <c r="H106" s="29"/>
      <c r="J106" s="13"/>
      <c r="K106" s="14"/>
      <c r="L106" s="13"/>
      <c r="M106" s="21"/>
      <c r="N106" s="51"/>
    </row>
    <row r="107" spans="2:14" x14ac:dyDescent="0.2">
      <c r="B107" s="19"/>
      <c r="C107" s="19"/>
      <c r="D107" s="19"/>
      <c r="E107" s="19"/>
      <c r="F107" s="29"/>
      <c r="G107" s="29"/>
      <c r="H107" s="29"/>
      <c r="J107" s="13"/>
      <c r="K107" s="14"/>
      <c r="L107" s="13"/>
      <c r="M107" s="14"/>
      <c r="N107" s="51"/>
    </row>
    <row r="108" spans="2:14" x14ac:dyDescent="0.2">
      <c r="B108" s="1"/>
      <c r="C108" s="13"/>
      <c r="D108" s="14"/>
      <c r="E108" s="13"/>
      <c r="F108" s="21"/>
      <c r="G108" s="21"/>
      <c r="H108" s="21"/>
      <c r="J108" s="13"/>
      <c r="K108" s="14"/>
      <c r="L108" s="13"/>
      <c r="M108" s="21"/>
      <c r="N108" s="51"/>
    </row>
    <row r="109" spans="2:14" x14ac:dyDescent="0.2">
      <c r="B109" s="1"/>
      <c r="C109" s="13"/>
      <c r="D109" s="14"/>
      <c r="E109" s="13"/>
      <c r="F109" s="21"/>
      <c r="G109" s="21"/>
      <c r="H109" s="21"/>
      <c r="J109" s="13"/>
      <c r="K109" s="14"/>
      <c r="L109" s="13"/>
      <c r="M109" s="21"/>
      <c r="N109" s="51"/>
    </row>
    <row r="110" spans="2:14" x14ac:dyDescent="0.2">
      <c r="B110" s="1"/>
      <c r="C110" s="13"/>
      <c r="D110" s="14"/>
      <c r="E110" s="13"/>
      <c r="F110" s="14"/>
      <c r="G110" s="14"/>
      <c r="H110" s="21"/>
      <c r="J110" s="13"/>
      <c r="K110" s="14"/>
      <c r="L110" s="13"/>
      <c r="M110" s="21"/>
      <c r="N110" s="51"/>
    </row>
  </sheetData>
  <sortState xmlns:xlrd2="http://schemas.microsoft.com/office/spreadsheetml/2017/richdata2" ref="D83:I92">
    <sortCondition descending="1" ref="I83:I92"/>
  </sortState>
  <phoneticPr fontId="51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42"/>
  <sheetViews>
    <sheetView topLeftCell="B1" workbookViewId="0">
      <selection activeCell="R36" sqref="R36"/>
    </sheetView>
  </sheetViews>
  <sheetFormatPr defaultRowHeight="12.75" x14ac:dyDescent="0.2"/>
  <cols>
    <col min="1" max="1" width="0.5703125" style="63" hidden="1" customWidth="1"/>
    <col min="2" max="10" width="9.140625" style="63"/>
    <col min="11" max="11" width="16" style="63" customWidth="1"/>
    <col min="12" max="12" width="1.28515625" style="63" customWidth="1"/>
    <col min="13" max="16384" width="9.140625" style="63"/>
  </cols>
  <sheetData>
    <row r="2" spans="2:11" x14ac:dyDescent="0.2">
      <c r="B2" s="121"/>
      <c r="C2" s="122"/>
      <c r="D2" s="122"/>
      <c r="E2" s="122"/>
      <c r="F2" s="122"/>
      <c r="G2" s="122"/>
      <c r="H2" s="122"/>
      <c r="I2" s="122"/>
      <c r="J2" s="122"/>
      <c r="K2" s="123"/>
    </row>
    <row r="3" spans="2:11" ht="18" x14ac:dyDescent="0.25">
      <c r="B3" s="124" t="s">
        <v>123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2:11" x14ac:dyDescent="0.2">
      <c r="B4" s="127"/>
      <c r="C4" s="125"/>
      <c r="D4" s="125"/>
      <c r="E4" s="125"/>
      <c r="F4" s="125"/>
      <c r="G4" s="125"/>
      <c r="H4" s="125"/>
      <c r="I4" s="125"/>
      <c r="J4" s="125"/>
      <c r="K4" s="126"/>
    </row>
    <row r="5" spans="2:11" x14ac:dyDescent="0.2">
      <c r="B5" s="127"/>
      <c r="C5" s="125"/>
      <c r="D5" s="125"/>
      <c r="E5" s="125"/>
      <c r="F5" s="125"/>
      <c r="G5" s="125"/>
      <c r="H5" s="125"/>
      <c r="I5" s="125"/>
      <c r="J5" s="125"/>
      <c r="K5" s="126"/>
    </row>
    <row r="6" spans="2:11" x14ac:dyDescent="0.2">
      <c r="B6" s="127" t="s">
        <v>124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x14ac:dyDescent="0.2">
      <c r="B7" s="127"/>
      <c r="C7" s="125" t="s">
        <v>125</v>
      </c>
      <c r="D7" s="125"/>
      <c r="E7" s="125"/>
      <c r="F7" s="125"/>
      <c r="G7" s="125"/>
      <c r="H7" s="125"/>
      <c r="I7" s="125"/>
      <c r="J7" s="125"/>
      <c r="K7" s="126"/>
    </row>
    <row r="8" spans="2:11" x14ac:dyDescent="0.2">
      <c r="B8" s="127"/>
      <c r="C8" s="125" t="s">
        <v>126</v>
      </c>
      <c r="D8" s="125"/>
      <c r="E8" s="125"/>
      <c r="F8" s="125"/>
      <c r="G8" s="125"/>
      <c r="H8" s="125"/>
      <c r="I8" s="125"/>
      <c r="J8" s="125"/>
      <c r="K8" s="126"/>
    </row>
    <row r="9" spans="2:11" x14ac:dyDescent="0.2">
      <c r="B9" s="127"/>
      <c r="C9" s="125" t="s">
        <v>127</v>
      </c>
      <c r="D9" s="125"/>
      <c r="E9" s="125"/>
      <c r="F9" s="125"/>
      <c r="G9" s="125"/>
      <c r="H9" s="125"/>
      <c r="I9" s="125"/>
      <c r="J9" s="125"/>
      <c r="K9" s="126"/>
    </row>
    <row r="10" spans="2:11" x14ac:dyDescent="0.2">
      <c r="B10" s="127"/>
      <c r="C10" s="125" t="s">
        <v>128</v>
      </c>
      <c r="D10" s="125"/>
      <c r="E10" s="125"/>
      <c r="F10" s="125"/>
      <c r="G10" s="125"/>
      <c r="H10" s="125"/>
      <c r="I10" s="125"/>
      <c r="J10" s="125"/>
      <c r="K10" s="126"/>
    </row>
    <row r="11" spans="2:11" x14ac:dyDescent="0.2">
      <c r="B11" s="127"/>
      <c r="C11" s="125"/>
      <c r="D11" s="125"/>
      <c r="E11" s="125"/>
      <c r="F11" s="125"/>
      <c r="G11" s="125"/>
      <c r="H11" s="125"/>
      <c r="I11" s="125"/>
      <c r="J11" s="125"/>
      <c r="K11" s="126"/>
    </row>
    <row r="12" spans="2:11" x14ac:dyDescent="0.2">
      <c r="B12" s="127" t="s">
        <v>31</v>
      </c>
      <c r="C12" s="125"/>
      <c r="D12" s="125"/>
      <c r="E12" s="125"/>
      <c r="F12" s="125"/>
      <c r="G12" s="125"/>
      <c r="H12" s="125"/>
      <c r="I12" s="125"/>
      <c r="J12" s="125"/>
      <c r="K12" s="126"/>
    </row>
    <row r="13" spans="2:11" x14ac:dyDescent="0.2">
      <c r="B13" s="127"/>
      <c r="C13" s="125"/>
      <c r="D13" s="125"/>
      <c r="E13" s="125"/>
      <c r="F13" s="125"/>
      <c r="G13" s="125"/>
      <c r="H13" s="125"/>
      <c r="I13" s="125"/>
      <c r="J13" s="125"/>
      <c r="K13" s="126"/>
    </row>
    <row r="14" spans="2:11" x14ac:dyDescent="0.2">
      <c r="B14" s="127" t="s">
        <v>35</v>
      </c>
      <c r="C14" s="125"/>
      <c r="D14" s="125"/>
      <c r="E14" s="125"/>
      <c r="F14" s="125"/>
      <c r="G14" s="125"/>
      <c r="H14" s="125"/>
      <c r="I14" s="125"/>
      <c r="J14" s="125"/>
      <c r="K14" s="126"/>
    </row>
    <row r="15" spans="2:11" x14ac:dyDescent="0.2">
      <c r="B15" s="127" t="s">
        <v>81</v>
      </c>
      <c r="C15" s="125"/>
      <c r="D15" s="125"/>
      <c r="E15" s="125"/>
      <c r="F15" s="125"/>
      <c r="G15" s="125"/>
      <c r="H15" s="125"/>
      <c r="I15" s="125"/>
      <c r="J15" s="125"/>
      <c r="K15" s="126"/>
    </row>
    <row r="16" spans="2:11" x14ac:dyDescent="0.2">
      <c r="B16" s="271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2:11" x14ac:dyDescent="0.2">
      <c r="B17" s="127"/>
      <c r="C17" s="125"/>
      <c r="D17" s="125"/>
      <c r="E17" s="125"/>
      <c r="F17" s="125"/>
      <c r="G17" s="125"/>
      <c r="H17" s="125"/>
      <c r="I17" s="125"/>
      <c r="J17" s="125"/>
      <c r="K17" s="126"/>
    </row>
    <row r="18" spans="2:11" x14ac:dyDescent="0.2">
      <c r="B18" s="127" t="s">
        <v>82</v>
      </c>
      <c r="C18" s="125"/>
      <c r="D18" s="125"/>
      <c r="E18" s="125"/>
      <c r="F18" s="125"/>
      <c r="G18" s="125"/>
      <c r="H18" s="125"/>
      <c r="I18" s="125"/>
      <c r="J18" s="125"/>
      <c r="K18" s="126"/>
    </row>
    <row r="19" spans="2:11" x14ac:dyDescent="0.2">
      <c r="B19" s="127"/>
      <c r="C19" s="125"/>
      <c r="D19" s="125"/>
      <c r="E19" s="125"/>
      <c r="F19" s="125"/>
      <c r="G19" s="125"/>
      <c r="H19" s="125"/>
      <c r="I19" s="125"/>
      <c r="J19" s="125"/>
      <c r="K19" s="126"/>
    </row>
    <row r="20" spans="2:11" x14ac:dyDescent="0.2">
      <c r="B20" s="127" t="s">
        <v>39</v>
      </c>
      <c r="C20" s="125"/>
      <c r="D20" s="125"/>
      <c r="E20" s="125"/>
      <c r="F20" s="125"/>
      <c r="G20" s="125"/>
      <c r="H20" s="125"/>
      <c r="I20" s="125"/>
      <c r="J20" s="125"/>
      <c r="K20" s="126"/>
    </row>
    <row r="21" spans="2:11" x14ac:dyDescent="0.2">
      <c r="B21" s="127"/>
      <c r="C21" s="125"/>
      <c r="D21" s="125"/>
      <c r="E21" s="125"/>
      <c r="F21" s="125"/>
      <c r="G21" s="125"/>
      <c r="H21" s="125"/>
      <c r="I21" s="125"/>
      <c r="J21" s="125"/>
      <c r="K21" s="126"/>
    </row>
    <row r="22" spans="2:11" x14ac:dyDescent="0.2">
      <c r="B22" s="127" t="s">
        <v>32</v>
      </c>
      <c r="C22" s="125"/>
      <c r="D22" s="125"/>
      <c r="E22" s="125"/>
      <c r="F22" s="125"/>
      <c r="G22" s="125"/>
      <c r="H22" s="125"/>
      <c r="I22" s="125"/>
      <c r="J22" s="125"/>
      <c r="K22" s="126"/>
    </row>
    <row r="23" spans="2:11" x14ac:dyDescent="0.2">
      <c r="B23" s="127" t="s">
        <v>83</v>
      </c>
      <c r="C23" s="125"/>
      <c r="D23" s="125"/>
      <c r="E23" s="125"/>
      <c r="F23" s="125"/>
      <c r="G23" s="125"/>
      <c r="H23" s="125"/>
      <c r="I23" s="125"/>
      <c r="J23" s="125"/>
      <c r="K23" s="126"/>
    </row>
    <row r="24" spans="2:11" x14ac:dyDescent="0.2">
      <c r="B24" s="127"/>
      <c r="C24" s="125"/>
      <c r="D24" s="125"/>
      <c r="E24" s="125"/>
      <c r="F24" s="125"/>
      <c r="G24" s="125"/>
      <c r="H24" s="125"/>
      <c r="I24" s="125"/>
      <c r="J24" s="125"/>
      <c r="K24" s="126"/>
    </row>
    <row r="25" spans="2:11" x14ac:dyDescent="0.2">
      <c r="B25" s="271"/>
      <c r="C25" s="125"/>
      <c r="D25" s="125"/>
      <c r="E25" s="125"/>
      <c r="F25" s="125"/>
      <c r="G25" s="125"/>
      <c r="H25" s="125"/>
      <c r="I25" s="125"/>
      <c r="J25" s="125"/>
      <c r="K25" s="126"/>
    </row>
    <row r="26" spans="2:11" x14ac:dyDescent="0.2">
      <c r="B26" s="127" t="s">
        <v>33</v>
      </c>
      <c r="C26" s="125"/>
      <c r="D26" s="125"/>
      <c r="E26" s="125"/>
      <c r="F26" s="125"/>
      <c r="G26" s="125"/>
      <c r="H26" s="125"/>
      <c r="I26" s="125"/>
      <c r="J26" s="125"/>
      <c r="K26" s="126"/>
    </row>
    <row r="27" spans="2:11" x14ac:dyDescent="0.2">
      <c r="B27" s="127" t="s">
        <v>27</v>
      </c>
      <c r="C27" s="125"/>
      <c r="D27" s="125"/>
      <c r="E27" s="125"/>
      <c r="F27" s="125"/>
      <c r="G27" s="125"/>
      <c r="H27" s="125"/>
      <c r="I27" s="125"/>
      <c r="J27" s="125"/>
      <c r="K27" s="126"/>
    </row>
    <row r="28" spans="2:11" x14ac:dyDescent="0.2">
      <c r="B28" s="127" t="s">
        <v>84</v>
      </c>
      <c r="C28" s="125"/>
      <c r="D28" s="125"/>
      <c r="E28" s="125"/>
      <c r="F28" s="125"/>
      <c r="G28" s="125"/>
      <c r="H28" s="125"/>
      <c r="I28" s="125"/>
      <c r="J28" s="125"/>
      <c r="K28" s="126"/>
    </row>
    <row r="29" spans="2:11" x14ac:dyDescent="0.2">
      <c r="B29" s="127"/>
      <c r="C29" s="125"/>
      <c r="D29" s="125"/>
      <c r="E29" s="125"/>
      <c r="F29" s="125"/>
      <c r="G29" s="125"/>
      <c r="H29" s="125"/>
      <c r="I29" s="125"/>
      <c r="J29" s="125"/>
      <c r="K29" s="126"/>
    </row>
    <row r="30" spans="2:11" x14ac:dyDescent="0.2">
      <c r="B30" s="127" t="s">
        <v>34</v>
      </c>
      <c r="C30" s="125"/>
      <c r="D30" s="125"/>
      <c r="E30" s="125"/>
      <c r="F30" s="125"/>
      <c r="G30" s="125"/>
      <c r="H30" s="125"/>
      <c r="I30" s="125"/>
      <c r="J30" s="125"/>
      <c r="K30" s="126"/>
    </row>
    <row r="31" spans="2:11" x14ac:dyDescent="0.2">
      <c r="B31" s="127"/>
      <c r="C31" s="128"/>
      <c r="D31" s="125"/>
      <c r="E31" s="125"/>
      <c r="F31" s="125"/>
      <c r="G31" s="125"/>
      <c r="H31" s="125"/>
      <c r="I31" s="125"/>
      <c r="J31" s="125"/>
      <c r="K31" s="126"/>
    </row>
    <row r="32" spans="2:11" x14ac:dyDescent="0.2">
      <c r="B32" s="127" t="s">
        <v>129</v>
      </c>
      <c r="C32" s="125"/>
      <c r="D32" s="125"/>
      <c r="E32" s="125"/>
      <c r="F32" s="125"/>
      <c r="G32" s="125"/>
      <c r="H32" s="125"/>
      <c r="I32" s="125"/>
      <c r="J32" s="125"/>
      <c r="K32" s="126"/>
    </row>
    <row r="33" spans="2:11" x14ac:dyDescent="0.2">
      <c r="B33" s="127" t="s">
        <v>36</v>
      </c>
      <c r="C33" s="125"/>
      <c r="D33" s="125"/>
      <c r="E33" s="125"/>
      <c r="F33" s="125"/>
      <c r="G33" s="125"/>
      <c r="H33" s="125"/>
      <c r="I33" s="125"/>
      <c r="J33" s="125"/>
      <c r="K33" s="126"/>
    </row>
    <row r="34" spans="2:11" x14ac:dyDescent="0.2">
      <c r="B34" s="127" t="s">
        <v>47</v>
      </c>
      <c r="C34" s="125"/>
      <c r="D34" s="125"/>
      <c r="E34" s="125"/>
      <c r="F34" s="125"/>
      <c r="G34" s="125"/>
      <c r="H34" s="125"/>
      <c r="I34" s="125"/>
      <c r="J34" s="125"/>
      <c r="K34" s="126"/>
    </row>
    <row r="35" spans="2:11" x14ac:dyDescent="0.2">
      <c r="B35" s="127" t="s">
        <v>49</v>
      </c>
      <c r="C35" s="125"/>
      <c r="D35" s="125"/>
      <c r="E35" s="125"/>
      <c r="F35" s="125"/>
      <c r="G35" s="125"/>
      <c r="H35" s="125"/>
      <c r="I35" s="125"/>
      <c r="J35" s="125"/>
      <c r="K35" s="126"/>
    </row>
    <row r="36" spans="2:11" x14ac:dyDescent="0.2">
      <c r="B36" s="127" t="s">
        <v>48</v>
      </c>
      <c r="C36" s="125"/>
      <c r="D36" s="125"/>
      <c r="E36" s="125"/>
      <c r="F36" s="125"/>
      <c r="G36" s="125"/>
      <c r="H36" s="125"/>
      <c r="I36" s="125"/>
      <c r="J36" s="125"/>
      <c r="K36" s="126"/>
    </row>
    <row r="37" spans="2:11" x14ac:dyDescent="0.2">
      <c r="B37" s="127"/>
      <c r="C37" s="125"/>
      <c r="D37" s="125"/>
      <c r="E37" s="125"/>
      <c r="F37" s="125"/>
      <c r="G37" s="125"/>
      <c r="H37" s="125"/>
      <c r="I37" s="125"/>
      <c r="J37" s="125"/>
      <c r="K37" s="126"/>
    </row>
    <row r="38" spans="2:11" x14ac:dyDescent="0.2">
      <c r="B38" s="127" t="s">
        <v>38</v>
      </c>
      <c r="C38" s="125"/>
      <c r="D38" s="125"/>
      <c r="E38" s="125"/>
      <c r="F38" s="125"/>
      <c r="G38" s="125"/>
      <c r="H38" s="125"/>
      <c r="I38" s="125"/>
      <c r="J38" s="125"/>
      <c r="K38" s="126"/>
    </row>
    <row r="39" spans="2:11" x14ac:dyDescent="0.2">
      <c r="B39" s="127"/>
      <c r="C39" s="125"/>
      <c r="D39" s="125"/>
      <c r="E39" s="125"/>
      <c r="F39" s="125"/>
      <c r="G39" s="125"/>
      <c r="H39" s="125"/>
      <c r="I39" s="125"/>
      <c r="J39" s="125"/>
      <c r="K39" s="126"/>
    </row>
    <row r="40" spans="2:11" x14ac:dyDescent="0.2">
      <c r="B40" s="127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2:11" x14ac:dyDescent="0.2">
      <c r="B41" s="127" t="s">
        <v>37</v>
      </c>
      <c r="C41" s="125"/>
      <c r="D41" s="125"/>
      <c r="E41" s="125"/>
      <c r="F41" s="125"/>
      <c r="G41" s="125"/>
      <c r="H41" s="125"/>
      <c r="I41" s="125"/>
      <c r="J41" s="125"/>
      <c r="K41" s="126"/>
    </row>
    <row r="42" spans="2:11" x14ac:dyDescent="0.2">
      <c r="B42" s="129"/>
      <c r="C42" s="130"/>
      <c r="D42" s="130"/>
      <c r="E42" s="130"/>
      <c r="F42" s="130"/>
      <c r="G42" s="130"/>
      <c r="H42" s="130"/>
      <c r="I42" s="130"/>
      <c r="J42" s="130"/>
      <c r="K42" s="131"/>
    </row>
  </sheetData>
  <phoneticPr fontId="51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Skupaj</vt:lpstr>
      <vt:lpstr>1. krog</vt:lpstr>
      <vt:lpstr>2. krog</vt:lpstr>
      <vt:lpstr>3.krog</vt:lpstr>
      <vt:lpstr>4.krog</vt:lpstr>
      <vt:lpstr>5. krog</vt:lpstr>
      <vt:lpstr>6.krog</vt:lpstr>
      <vt:lpstr>Pravilnik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Ernest Sečen</cp:lastModifiedBy>
  <cp:lastPrinted>2024-01-26T20:14:30Z</cp:lastPrinted>
  <dcterms:created xsi:type="dcterms:W3CDTF">2014-03-29T15:32:56Z</dcterms:created>
  <dcterms:modified xsi:type="dcterms:W3CDTF">2024-03-21T12:41:59Z</dcterms:modified>
</cp:coreProperties>
</file>