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2 Strelstvo\5 Tekmovanja\05 Regijska tekmovanja\04 Regijska članska liga\"/>
    </mc:Choice>
  </mc:AlternateContent>
  <xr:revisionPtr revIDLastSave="0" documentId="13_ncr:1_{2DBD3D22-2C64-4ECC-BA26-78FB858DC714}" xr6:coauthVersionLast="47" xr6:coauthVersionMax="47" xr10:uidLastSave="{00000000-0000-0000-0000-000000000000}"/>
  <bookViews>
    <workbookView xWindow="-120" yWindow="-120" windowWidth="29040" windowHeight="15840" xr2:uid="{399661A3-5280-44BE-B61A-FFDEA0C3A2E1}"/>
  </bookViews>
  <sheets>
    <sheet name="Skupaj" sheetId="2" r:id="rId1"/>
    <sheet name="1. krog" sheetId="3" r:id="rId2"/>
    <sheet name="2. krog" sheetId="1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8" i="3" l="1"/>
  <c r="I167" i="3"/>
  <c r="I166" i="3"/>
  <c r="I165" i="3" s="1"/>
  <c r="I163" i="3"/>
  <c r="I162" i="3"/>
  <c r="I161" i="3"/>
  <c r="I160" i="3" s="1"/>
  <c r="I158" i="3"/>
  <c r="I157" i="3"/>
  <c r="I155" i="3" s="1"/>
  <c r="I156" i="3"/>
  <c r="I153" i="3"/>
  <c r="I152" i="3"/>
  <c r="I151" i="3"/>
  <c r="I150" i="3"/>
  <c r="I148" i="3"/>
  <c r="I147" i="3"/>
  <c r="I146" i="3"/>
  <c r="I145" i="3"/>
  <c r="I143" i="3"/>
  <c r="I142" i="3"/>
  <c r="I140" i="3" s="1"/>
  <c r="I141" i="3"/>
  <c r="I138" i="3"/>
  <c r="I137" i="3"/>
  <c r="I136" i="3"/>
  <c r="I135" i="3"/>
  <c r="I133" i="3"/>
  <c r="I132" i="3"/>
  <c r="I131" i="3"/>
  <c r="I130" i="3"/>
  <c r="I128" i="3"/>
  <c r="I127" i="3"/>
  <c r="I125" i="3" s="1"/>
  <c r="I126" i="3"/>
  <c r="I123" i="3"/>
  <c r="I122" i="3"/>
  <c r="I121" i="3"/>
  <c r="I120" i="3"/>
  <c r="I118" i="3"/>
  <c r="I117" i="3"/>
  <c r="I116" i="3"/>
  <c r="I115" i="3"/>
  <c r="I113" i="3"/>
  <c r="I112" i="3"/>
  <c r="I110" i="3" s="1"/>
  <c r="I111" i="3"/>
  <c r="I108" i="3"/>
  <c r="I107" i="3"/>
  <c r="I106" i="3"/>
  <c r="I105" i="3"/>
  <c r="I103" i="3"/>
  <c r="I102" i="3"/>
  <c r="I101" i="3"/>
  <c r="I100" i="3"/>
  <c r="I98" i="3"/>
  <c r="I97" i="3"/>
  <c r="I95" i="3" s="1"/>
  <c r="I96" i="3"/>
  <c r="I93" i="3"/>
  <c r="I92" i="3"/>
  <c r="I91" i="3"/>
  <c r="I90" i="3"/>
  <c r="I88" i="3"/>
  <c r="I87" i="3"/>
  <c r="I86" i="3"/>
  <c r="I85" i="3"/>
  <c r="I83" i="3"/>
  <c r="I82" i="3"/>
  <c r="I80" i="3" s="1"/>
  <c r="I81" i="3"/>
  <c r="I78" i="3"/>
  <c r="I77" i="3"/>
  <c r="I76" i="3"/>
  <c r="I75" i="3"/>
  <c r="I73" i="3"/>
  <c r="I72" i="3"/>
  <c r="I71" i="3"/>
  <c r="I70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Q80" i="2" l="1"/>
  <c r="I144" i="1"/>
  <c r="I143" i="1"/>
  <c r="I142" i="1"/>
  <c r="I149" i="1"/>
  <c r="I148" i="1"/>
  <c r="I147" i="1"/>
  <c r="I154" i="1"/>
  <c r="I153" i="1"/>
  <c r="I152" i="1"/>
  <c r="I139" i="1"/>
  <c r="I138" i="1"/>
  <c r="I137" i="1"/>
  <c r="I114" i="1"/>
  <c r="I113" i="1"/>
  <c r="I112" i="1"/>
  <c r="I109" i="1"/>
  <c r="I108" i="1"/>
  <c r="I107" i="1"/>
  <c r="I79" i="1"/>
  <c r="I78" i="1"/>
  <c r="I77" i="1"/>
  <c r="I104" i="1"/>
  <c r="I103" i="1"/>
  <c r="I102" i="1"/>
  <c r="I74" i="1"/>
  <c r="I73" i="1"/>
  <c r="I72" i="1"/>
  <c r="I134" i="1"/>
  <c r="I133" i="1"/>
  <c r="I132" i="1"/>
  <c r="H121" i="1"/>
  <c r="H126" i="1"/>
  <c r="Q10" i="2"/>
  <c r="Q12" i="2"/>
  <c r="Q11" i="2"/>
  <c r="Q14" i="2"/>
  <c r="Q13" i="2"/>
  <c r="Q15" i="2"/>
  <c r="Q16" i="2"/>
  <c r="Q17" i="2"/>
  <c r="Q20" i="2"/>
  <c r="Q21" i="2"/>
  <c r="Q19" i="2"/>
  <c r="Q18" i="2"/>
  <c r="Q22" i="2"/>
  <c r="Q27" i="2"/>
  <c r="Q23" i="2"/>
  <c r="Q26" i="2"/>
  <c r="Q25" i="2"/>
  <c r="Q24" i="2"/>
  <c r="Q30" i="2"/>
  <c r="Q32" i="2"/>
  <c r="Q29" i="2"/>
  <c r="Q31" i="2"/>
  <c r="Q33" i="2"/>
  <c r="Q34" i="2"/>
  <c r="Q35" i="2"/>
  <c r="Q36" i="2"/>
  <c r="Q44" i="2"/>
  <c r="Q49" i="2"/>
  <c r="Q46" i="2"/>
  <c r="Q42" i="2"/>
  <c r="Q39" i="2"/>
  <c r="Q37" i="2"/>
  <c r="Q41" i="2"/>
  <c r="Q38" i="2"/>
  <c r="Q48" i="2"/>
  <c r="Q45" i="2"/>
  <c r="Q40" i="2"/>
  <c r="Q47" i="2"/>
  <c r="Q51" i="2"/>
  <c r="Q52" i="2"/>
  <c r="Q43" i="2"/>
  <c r="Q50" i="2"/>
  <c r="Q53" i="2"/>
  <c r="Q55" i="2"/>
  <c r="Q54" i="2"/>
  <c r="Q59" i="2"/>
  <c r="Q56" i="2"/>
  <c r="Q62" i="2"/>
  <c r="Q57" i="2"/>
  <c r="Q60" i="2"/>
  <c r="Q58" i="2"/>
  <c r="Q66" i="2"/>
  <c r="Q63" i="2"/>
  <c r="Q67" i="2"/>
  <c r="Q68" i="2"/>
  <c r="Q65" i="2"/>
  <c r="Q64" i="2"/>
  <c r="Q71" i="2"/>
  <c r="Q75" i="2"/>
  <c r="Q69" i="2"/>
  <c r="Q73" i="2"/>
  <c r="Q72" i="2"/>
  <c r="Q61" i="2"/>
  <c r="Q79" i="2"/>
  <c r="Q74" i="2"/>
  <c r="Q70" i="2"/>
  <c r="Q77" i="2"/>
  <c r="Q78" i="2"/>
  <c r="Q76" i="2"/>
  <c r="Q83" i="2"/>
  <c r="Q82" i="2"/>
  <c r="Q84" i="2"/>
  <c r="Q86" i="2"/>
  <c r="Q85" i="2"/>
  <c r="Q87" i="2"/>
  <c r="Q89" i="2"/>
  <c r="Q90" i="2"/>
  <c r="Q88" i="2"/>
  <c r="Q93" i="2"/>
  <c r="Q92" i="2"/>
  <c r="Q91" i="2"/>
  <c r="Q94" i="2"/>
  <c r="Q8" i="2"/>
  <c r="Q9" i="2"/>
  <c r="I156" i="1"/>
  <c r="I126" i="1"/>
  <c r="I96" i="1"/>
  <c r="I87" i="1"/>
  <c r="I86" i="1" s="1"/>
  <c r="I84" i="1"/>
  <c r="I83" i="1"/>
  <c r="I82" i="1"/>
  <c r="I164" i="1"/>
  <c r="I163" i="1"/>
  <c r="I162" i="1"/>
  <c r="I124" i="1"/>
  <c r="I123" i="1"/>
  <c r="I122" i="1"/>
  <c r="I117" i="1"/>
  <c r="I119" i="1"/>
  <c r="I118" i="1"/>
  <c r="I94" i="1"/>
  <c r="I93" i="1"/>
  <c r="I92" i="1"/>
  <c r="I58" i="1"/>
  <c r="I57" i="1"/>
  <c r="I60" i="1"/>
  <c r="I62" i="1"/>
  <c r="I59" i="1"/>
  <c r="I63" i="1"/>
  <c r="I64" i="1"/>
  <c r="I68" i="1"/>
  <c r="I61" i="1"/>
  <c r="I67" i="1"/>
  <c r="I66" i="1"/>
  <c r="I65" i="1"/>
  <c r="I69" i="1"/>
  <c r="I38" i="1"/>
  <c r="I47" i="1"/>
  <c r="I26" i="1"/>
  <c r="I54" i="1"/>
  <c r="I52" i="1"/>
  <c r="I53" i="1"/>
  <c r="I5" i="1"/>
  <c r="I6" i="1"/>
  <c r="I14" i="1"/>
  <c r="I11" i="1"/>
  <c r="I21" i="1"/>
  <c r="I23" i="1"/>
  <c r="I29" i="1"/>
  <c r="I34" i="1"/>
  <c r="I43" i="1"/>
  <c r="I27" i="1"/>
  <c r="I12" i="1"/>
  <c r="I4" i="1"/>
  <c r="I22" i="1"/>
  <c r="I19" i="1"/>
  <c r="I28" i="1"/>
  <c r="I16" i="1"/>
  <c r="I30" i="1"/>
  <c r="I41" i="1"/>
  <c r="I36" i="1"/>
  <c r="I31" i="1"/>
  <c r="I44" i="1"/>
  <c r="I50" i="1"/>
  <c r="I51" i="1"/>
  <c r="I46" i="1"/>
  <c r="I42" i="1"/>
  <c r="I49" i="1"/>
  <c r="I48" i="1"/>
  <c r="I10" i="1"/>
  <c r="I24" i="1"/>
  <c r="I20" i="1"/>
  <c r="I45" i="1"/>
  <c r="I40" i="1"/>
  <c r="I35" i="1"/>
  <c r="I55" i="1"/>
  <c r="I37" i="1"/>
  <c r="I7" i="1"/>
  <c r="I17" i="1"/>
  <c r="I32" i="1"/>
  <c r="I25" i="1"/>
  <c r="I13" i="1"/>
  <c r="I33" i="1"/>
  <c r="I15" i="1"/>
  <c r="I18" i="1"/>
  <c r="I8" i="1"/>
  <c r="I9" i="1"/>
  <c r="I39" i="1"/>
  <c r="I136" i="1" l="1"/>
  <c r="I106" i="1"/>
  <c r="I131" i="1"/>
  <c r="I76" i="1"/>
  <c r="I151" i="1"/>
  <c r="I146" i="1"/>
  <c r="I141" i="1"/>
  <c r="I161" i="1"/>
  <c r="I111" i="1"/>
  <c r="I101" i="1"/>
  <c r="I121" i="1"/>
  <c r="I71" i="1"/>
  <c r="I116" i="1"/>
  <c r="I91" i="1"/>
  <c r="I81" i="1"/>
</calcChain>
</file>

<file path=xl/sharedStrings.xml><?xml version="1.0" encoding="utf-8"?>
<sst xmlns="http://schemas.openxmlformats.org/spreadsheetml/2006/main" count="985" uniqueCount="193">
  <si>
    <t>M.</t>
  </si>
  <si>
    <t>Reg. št.</t>
  </si>
  <si>
    <t>Priimek in ime</t>
  </si>
  <si>
    <t>Roj.</t>
  </si>
  <si>
    <t>SD/SK</t>
  </si>
  <si>
    <t>1.</t>
  </si>
  <si>
    <t>JAZBINŠEK Anton</t>
  </si>
  <si>
    <t>Marok Sevnica</t>
  </si>
  <si>
    <t>2.</t>
  </si>
  <si>
    <t>RUS Milan</t>
  </si>
  <si>
    <t xml:space="preserve">Gorjanci </t>
  </si>
  <si>
    <t>3.</t>
  </si>
  <si>
    <t>MOHORIČ Matej</t>
  </si>
  <si>
    <t>4.</t>
  </si>
  <si>
    <t>ZORENČ Ambrož</t>
  </si>
  <si>
    <t>Brežice Šempeter</t>
  </si>
  <si>
    <t>5.</t>
  </si>
  <si>
    <t>KOŽUH Toni</t>
  </si>
  <si>
    <t>6.</t>
  </si>
  <si>
    <t>CUGELJ Franc</t>
  </si>
  <si>
    <t xml:space="preserve">Trebnje  </t>
  </si>
  <si>
    <t>7.</t>
  </si>
  <si>
    <t>NOVAK Andrej</t>
  </si>
  <si>
    <t>8.</t>
  </si>
  <si>
    <t>ERPE Janez</t>
  </si>
  <si>
    <t>Gorjanci - DU NM</t>
  </si>
  <si>
    <t>9.</t>
  </si>
  <si>
    <t>HUDOKLIN Srečko</t>
  </si>
  <si>
    <t>10.</t>
  </si>
  <si>
    <t>PROGAR Jernej</t>
  </si>
  <si>
    <t>Trebnje</t>
  </si>
  <si>
    <t>11.</t>
  </si>
  <si>
    <t>ŽURGA Janez</t>
  </si>
  <si>
    <t>12.</t>
  </si>
  <si>
    <t>HRNIĆ Uzeir</t>
  </si>
  <si>
    <t>13.</t>
  </si>
  <si>
    <t>KORAČIN Boštjan</t>
  </si>
  <si>
    <t>14.</t>
  </si>
  <si>
    <t>BELE Mirko</t>
  </si>
  <si>
    <t>15.</t>
  </si>
  <si>
    <t>RAJKOVIČ Marjan</t>
  </si>
  <si>
    <t>16.</t>
  </si>
  <si>
    <t>GMAJNIČ Drago</t>
  </si>
  <si>
    <t>17.</t>
  </si>
  <si>
    <t>PROGAR Franc</t>
  </si>
  <si>
    <t>18.</t>
  </si>
  <si>
    <t>FRECE Zdenko</t>
  </si>
  <si>
    <t>19.</t>
  </si>
  <si>
    <t>OSTANEK Bojan</t>
  </si>
  <si>
    <t>20.</t>
  </si>
  <si>
    <t>AGREŽ Janko</t>
  </si>
  <si>
    <t>21.</t>
  </si>
  <si>
    <t>DOMITROVIČ Joža</t>
  </si>
  <si>
    <t>22.</t>
  </si>
  <si>
    <t>OMAHEN Marko</t>
  </si>
  <si>
    <t>23.</t>
  </si>
  <si>
    <t>BOBNAR Simon</t>
  </si>
  <si>
    <t>Gorjanci</t>
  </si>
  <si>
    <t>24.</t>
  </si>
  <si>
    <t>JAKIČ Janez</t>
  </si>
  <si>
    <t>25.</t>
  </si>
  <si>
    <t>KORAČIN Sašo</t>
  </si>
  <si>
    <t>26.</t>
  </si>
  <si>
    <t>BAMBIČ Maks</t>
  </si>
  <si>
    <t>27.</t>
  </si>
  <si>
    <t>ŽUNK Nesti</t>
  </si>
  <si>
    <t>28.</t>
  </si>
  <si>
    <t>VAŠCER Roman</t>
  </si>
  <si>
    <t>Brežice</t>
  </si>
  <si>
    <t>29.</t>
  </si>
  <si>
    <t>KRESE Žarko</t>
  </si>
  <si>
    <t>30.</t>
  </si>
  <si>
    <t>BECELE Marjan</t>
  </si>
  <si>
    <t>31.</t>
  </si>
  <si>
    <t>VIDMAR Rudi</t>
  </si>
  <si>
    <t>Gorjanci - Prečna</t>
  </si>
  <si>
    <t>32.</t>
  </si>
  <si>
    <t>ZORENČ Joža</t>
  </si>
  <si>
    <t>33.</t>
  </si>
  <si>
    <t>CELIČ Drago</t>
  </si>
  <si>
    <t>34.</t>
  </si>
  <si>
    <t>SIKOŠEK Drago</t>
  </si>
  <si>
    <t>35.</t>
  </si>
  <si>
    <t>PERNER Stane</t>
  </si>
  <si>
    <t>36.</t>
  </si>
  <si>
    <t>ŽUREJ David</t>
  </si>
  <si>
    <t>37.</t>
  </si>
  <si>
    <t>SORČAN Bojan</t>
  </si>
  <si>
    <t>38.</t>
  </si>
  <si>
    <t>KOVAČIČ Stane</t>
  </si>
  <si>
    <t>39.</t>
  </si>
  <si>
    <t>KOTNIK Igor</t>
  </si>
  <si>
    <t>40.</t>
  </si>
  <si>
    <t>ČELIČ Robert</t>
  </si>
  <si>
    <t>Gorjanci - Uršna sela</t>
  </si>
  <si>
    <t>41.</t>
  </si>
  <si>
    <t>KOVAČIČ Toni</t>
  </si>
  <si>
    <t>42.</t>
  </si>
  <si>
    <t>KAPŠ Franci</t>
  </si>
  <si>
    <t>43.</t>
  </si>
  <si>
    <t>FRIDL Jože</t>
  </si>
  <si>
    <t xml:space="preserve">Brežice  </t>
  </si>
  <si>
    <t>44.</t>
  </si>
  <si>
    <t>BUTARA Albin</t>
  </si>
  <si>
    <t>45.</t>
  </si>
  <si>
    <t>MEŽIČ Branko</t>
  </si>
  <si>
    <t>46.</t>
  </si>
  <si>
    <t>LIPIČAR Mirjan</t>
  </si>
  <si>
    <t>47.</t>
  </si>
  <si>
    <t>KONČEK Franc</t>
  </si>
  <si>
    <t>48.</t>
  </si>
  <si>
    <t>KALOGARO Ivan</t>
  </si>
  <si>
    <t>49.</t>
  </si>
  <si>
    <t>LONGAR Leopold</t>
  </si>
  <si>
    <t>50.</t>
  </si>
  <si>
    <t xml:space="preserve">BERCKO Zvone </t>
  </si>
  <si>
    <t>51.</t>
  </si>
  <si>
    <t>TURK Igor</t>
  </si>
  <si>
    <t>Ženske:</t>
  </si>
  <si>
    <t>VOJE Janja</t>
  </si>
  <si>
    <t>MOHORIČ Urša</t>
  </si>
  <si>
    <t>AŠ Štefka</t>
  </si>
  <si>
    <t xml:space="preserve">Gorjanci - DU NM </t>
  </si>
  <si>
    <t>PILIČ Brigita</t>
  </si>
  <si>
    <t>STOMILOVIĆ Mojca</t>
  </si>
  <si>
    <t>ŽURGA Anica</t>
  </si>
  <si>
    <t>FABIAN Lidija</t>
  </si>
  <si>
    <t>CUGELJ Mira</t>
  </si>
  <si>
    <t>KRAVCAR Danica</t>
  </si>
  <si>
    <t>GAZVODA Antonija</t>
  </si>
  <si>
    <t>KUŽNIK Silva</t>
  </si>
  <si>
    <t>DOLENŠEK Stanka</t>
  </si>
  <si>
    <t>ČOŠIČ Darja</t>
  </si>
  <si>
    <t>Ekipno:</t>
  </si>
  <si>
    <t>Gorjanci 1</t>
  </si>
  <si>
    <t>Brežice Šempeter 1</t>
  </si>
  <si>
    <t>Trebnje 1</t>
  </si>
  <si>
    <t>Marok Sevnica 1</t>
  </si>
  <si>
    <t>Trebnje 2</t>
  </si>
  <si>
    <t>Gorjanci 2</t>
  </si>
  <si>
    <t>Trebnje 3</t>
  </si>
  <si>
    <t>Brežice Šempeter 2</t>
  </si>
  <si>
    <t>Gorjanci - DU NM 1</t>
  </si>
  <si>
    <t>Trebnje 4</t>
  </si>
  <si>
    <t>Brežice Šempeter 3</t>
  </si>
  <si>
    <t>Gorjanci - DU NM 2</t>
  </si>
  <si>
    <t>Brežice 1</t>
  </si>
  <si>
    <t>Marok Sevnica 2</t>
  </si>
  <si>
    <t>Marok Sevnica 3</t>
  </si>
  <si>
    <t>Kotnik Igor</t>
  </si>
  <si>
    <t>Kovačič Toni</t>
  </si>
  <si>
    <t>Kaligaro Ivan</t>
  </si>
  <si>
    <t>Brežice 2</t>
  </si>
  <si>
    <t>Trebnje 5</t>
  </si>
  <si>
    <t>Gorjanci - DU NM 3</t>
  </si>
  <si>
    <t>VOLČANŠEK Robert</t>
  </si>
  <si>
    <t>KALIGARO Ivan</t>
  </si>
  <si>
    <t xml:space="preserve">2. krog regijske rek. lige - ser. zračna puška </t>
  </si>
  <si>
    <t xml:space="preserve">Regijska rekreativna liga odraslih JV regije           </t>
  </si>
  <si>
    <t>Sez. 2023/24 - serijska zračna puška</t>
  </si>
  <si>
    <t>1</t>
  </si>
  <si>
    <t>Skupaj</t>
  </si>
  <si>
    <t>GOR</t>
  </si>
  <si>
    <t>BŠE</t>
  </si>
  <si>
    <t>TRE</t>
  </si>
  <si>
    <t>MSE</t>
  </si>
  <si>
    <t>GDU</t>
  </si>
  <si>
    <t>BRE</t>
  </si>
  <si>
    <t>Gorjanci Prečna</t>
  </si>
  <si>
    <t>GPR</t>
  </si>
  <si>
    <t>GUS</t>
  </si>
  <si>
    <t>GPŠ</t>
  </si>
  <si>
    <t>Posamezno moški:</t>
  </si>
  <si>
    <t>BRECKO Zvone</t>
  </si>
  <si>
    <t>Posamezno ženske:</t>
  </si>
  <si>
    <t>Opombe: V primeru polnega števila nastopov se pri posameznikih odbije najslabši točkovni rezultat</t>
  </si>
  <si>
    <t>Ob enakem seštevku točk je višje uvrščen tekmovalec z višjim odbitkom, zatem z več točkami na zadnjem turnirju</t>
  </si>
  <si>
    <t>JV regija, 9.12.23</t>
  </si>
  <si>
    <t>I</t>
  </si>
  <si>
    <t>II</t>
  </si>
  <si>
    <t>∑</t>
  </si>
  <si>
    <t>ŽURAJ David</t>
  </si>
  <si>
    <t xml:space="preserve">MOHORIČ Matej </t>
  </si>
  <si>
    <t>52.</t>
  </si>
  <si>
    <t xml:space="preserve">1. krog regijske rek. lige - ser. zračna puška </t>
  </si>
  <si>
    <t xml:space="preserve">   JV regija 19.11.2022</t>
  </si>
  <si>
    <t>Jazbinšek Anton</t>
  </si>
  <si>
    <t>Frece Zdene</t>
  </si>
  <si>
    <t>Jakič Janez</t>
  </si>
  <si>
    <t>Stomilović Mojca</t>
  </si>
  <si>
    <t>Sorčan Bojan</t>
  </si>
  <si>
    <t>Kovačič Stane</t>
  </si>
  <si>
    <t>KUŠŽNIK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</si>
</sst>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m"/>
    <numFmt numFmtId="165" formatCode="d/m/yy;@"/>
    <numFmt numFmtId="170" formatCode="0.0"/>
  </numFmts>
  <fonts count="5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indexed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0"/>
      <name val="Verdana"/>
      <family val="2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i/>
      <sz val="8"/>
      <name val="Verdana"/>
      <family val="2"/>
      <charset val="238"/>
    </font>
    <font>
      <i/>
      <sz val="10"/>
      <name val="Verdana"/>
      <family val="2"/>
      <charset val="238"/>
    </font>
    <font>
      <sz val="10"/>
      <name val="Arial CE"/>
      <family val="2"/>
      <charset val="238"/>
    </font>
    <font>
      <i/>
      <sz val="11"/>
      <name val="Arial"/>
      <family val="2"/>
      <charset val="238"/>
    </font>
    <font>
      <sz val="10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b/>
      <sz val="10"/>
      <name val="Arial"/>
      <family val="2"/>
      <charset val="238"/>
    </font>
    <font>
      <i/>
      <sz val="8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1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i/>
      <sz val="10"/>
      <name val="Verdana"/>
      <family val="2"/>
      <charset val="238"/>
    </font>
    <font>
      <i/>
      <sz val="10"/>
      <color indexed="8"/>
      <name val="Verdana"/>
      <family val="2"/>
      <charset val="238"/>
    </font>
    <font>
      <b/>
      <i/>
      <sz val="8"/>
      <name val="Verdana"/>
      <family val="2"/>
      <charset val="238"/>
    </font>
    <font>
      <sz val="12"/>
      <color indexed="9"/>
      <name val="Verdana"/>
      <family val="2"/>
      <charset val="238"/>
    </font>
    <font>
      <sz val="8"/>
      <color indexed="9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b/>
      <sz val="16"/>
      <color indexed="9"/>
      <name val="Verdana"/>
      <family val="2"/>
      <charset val="238"/>
    </font>
    <font>
      <sz val="10"/>
      <color indexed="9"/>
      <name val="Verdana"/>
      <family val="2"/>
      <charset val="238"/>
    </font>
    <font>
      <b/>
      <i/>
      <u/>
      <sz val="11"/>
      <name val="Verdana"/>
      <family val="2"/>
      <charset val="238"/>
    </font>
    <font>
      <b/>
      <sz val="9"/>
      <name val="Verdana"/>
      <family val="2"/>
      <charset val="238"/>
    </font>
    <font>
      <b/>
      <sz val="9"/>
      <color indexed="12"/>
      <name val="Verdana"/>
      <family val="2"/>
      <charset val="238"/>
    </font>
    <font>
      <b/>
      <i/>
      <sz val="11"/>
      <name val="Verdana"/>
      <family val="2"/>
      <charset val="238"/>
    </font>
    <font>
      <sz val="9"/>
      <name val="Verdana"/>
      <family val="2"/>
      <charset val="238"/>
    </font>
    <font>
      <i/>
      <sz val="9"/>
      <name val="Arial"/>
      <family val="2"/>
      <charset val="238"/>
    </font>
    <font>
      <b/>
      <sz val="12"/>
      <color indexed="9"/>
      <name val="Verdana"/>
      <family val="2"/>
      <charset val="238"/>
    </font>
    <font>
      <i/>
      <sz val="10"/>
      <color theme="0"/>
      <name val="Verdana"/>
      <family val="2"/>
      <charset val="238"/>
    </font>
    <font>
      <b/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indexed="9"/>
      <name val="Arial"/>
      <family val="2"/>
      <charset val="238"/>
    </font>
    <font>
      <b/>
      <i/>
      <sz val="9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8"/>
      <color indexed="9"/>
      <name val="Verdana"/>
      <family val="2"/>
      <charset val="238"/>
    </font>
    <font>
      <sz val="8"/>
      <name val="Calibri"/>
      <family val="2"/>
      <charset val="238"/>
      <scheme val="minor"/>
    </font>
    <font>
      <sz val="8"/>
      <color indexed="9"/>
      <name val="Arial"/>
      <family val="2"/>
      <charset val="238"/>
    </font>
    <font>
      <b/>
      <sz val="9"/>
      <name val="Arial Rounded MT Bold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37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44"/>
      </patternFill>
    </fill>
    <fill>
      <patternFill patternType="solid">
        <fgColor indexed="62"/>
        <bgColor indexed="48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499984740745262"/>
        <bgColor indexed="37"/>
      </patternFill>
    </fill>
    <fill>
      <patternFill patternType="solid">
        <fgColor theme="5" tint="-0.499984740745262"/>
        <bgColor indexed="64"/>
      </patternFill>
    </fill>
    <fill>
      <patternFill patternType="solid">
        <fgColor indexed="16"/>
        <bgColor indexed="37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</borders>
  <cellStyleXfs count="30">
    <xf numFmtId="0" fontId="0" fillId="0" borderId="0"/>
    <xf numFmtId="0" fontId="9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5">
    <xf numFmtId="0" fontId="0" fillId="0" borderId="0" xfId="0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5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/>
    <xf numFmtId="0" fontId="10" fillId="0" borderId="0" xfId="1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" vertical="center"/>
    </xf>
    <xf numFmtId="0" fontId="13" fillId="6" borderId="0" xfId="0" applyFont="1" applyFill="1"/>
    <xf numFmtId="0" fontId="6" fillId="6" borderId="0" xfId="0" applyFont="1" applyFill="1" applyAlignment="1">
      <alignment vertical="center"/>
    </xf>
    <xf numFmtId="0" fontId="7" fillId="6" borderId="0" xfId="0" applyFont="1" applyFill="1"/>
    <xf numFmtId="0" fontId="6" fillId="6" borderId="0" xfId="0" applyFont="1" applyFill="1"/>
    <xf numFmtId="0" fontId="10" fillId="0" borderId="0" xfId="0" applyFont="1" applyAlignment="1">
      <alignment horizontal="center"/>
    </xf>
    <xf numFmtId="0" fontId="16" fillId="7" borderId="0" xfId="0" applyFont="1" applyFill="1"/>
    <xf numFmtId="0" fontId="10" fillId="0" borderId="0" xfId="0" applyFont="1" applyAlignment="1">
      <alignment vertical="center"/>
    </xf>
    <xf numFmtId="0" fontId="10" fillId="0" borderId="0" xfId="0" applyFont="1"/>
    <xf numFmtId="0" fontId="10" fillId="0" borderId="0" xfId="1" applyFont="1" applyAlignment="1">
      <alignment vertical="center"/>
    </xf>
    <xf numFmtId="0" fontId="10" fillId="0" borderId="0" xfId="1" applyFont="1"/>
    <xf numFmtId="0" fontId="13" fillId="0" borderId="0" xfId="0" applyFont="1"/>
    <xf numFmtId="0" fontId="18" fillId="7" borderId="0" xfId="1" applyFont="1" applyFill="1"/>
    <xf numFmtId="0" fontId="19" fillId="0" borderId="0" xfId="0" applyFont="1"/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/>
    <xf numFmtId="0" fontId="6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8" borderId="0" xfId="0" applyFont="1" applyFill="1"/>
    <xf numFmtId="0" fontId="28" fillId="2" borderId="0" xfId="0" applyFont="1" applyFill="1" applyAlignment="1">
      <alignment vertical="center"/>
    </xf>
    <xf numFmtId="0" fontId="28" fillId="2" borderId="0" xfId="0" applyFont="1" applyFill="1" applyAlignment="1">
      <alignment horizontal="center" vertical="center"/>
    </xf>
    <xf numFmtId="0" fontId="7" fillId="0" borderId="0" xfId="0" applyFont="1"/>
    <xf numFmtId="0" fontId="18" fillId="8" borderId="0" xfId="0" applyFont="1" applyFill="1" applyAlignment="1">
      <alignment vertical="center"/>
    </xf>
    <xf numFmtId="0" fontId="28" fillId="8" borderId="0" xfId="0" applyFont="1" applyFill="1"/>
    <xf numFmtId="0" fontId="18" fillId="8" borderId="0" xfId="0" applyFont="1" applyFill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4" fillId="8" borderId="0" xfId="0" applyFont="1" applyFill="1" applyAlignment="1">
      <alignment horizontal="center"/>
    </xf>
    <xf numFmtId="0" fontId="22" fillId="8" borderId="0" xfId="0" applyFont="1" applyFill="1" applyAlignment="1">
      <alignment horizontal="center"/>
    </xf>
    <xf numFmtId="0" fontId="32" fillId="10" borderId="21" xfId="0" applyFont="1" applyFill="1" applyBorder="1" applyAlignment="1">
      <alignment horizontal="center" vertical="center"/>
    </xf>
    <xf numFmtId="0" fontId="32" fillId="10" borderId="21" xfId="0" applyFont="1" applyFill="1" applyBorder="1" applyAlignment="1">
      <alignment vertical="center"/>
    </xf>
    <xf numFmtId="0" fontId="31" fillId="10" borderId="22" xfId="0" applyFont="1" applyFill="1" applyBorder="1" applyAlignment="1">
      <alignment vertical="center"/>
    </xf>
    <xf numFmtId="0" fontId="6" fillId="0" borderId="0" xfId="2" applyFont="1" applyAlignment="1">
      <alignment vertical="center"/>
    </xf>
    <xf numFmtId="0" fontId="14" fillId="0" borderId="0" xfId="3" applyFont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1" fillId="0" borderId="0" xfId="1" applyFont="1" applyAlignment="1">
      <alignment horizontal="center"/>
    </xf>
    <xf numFmtId="0" fontId="15" fillId="0" borderId="0" xfId="3" applyFont="1"/>
    <xf numFmtId="0" fontId="15" fillId="0" borderId="0" xfId="3" applyFont="1" applyAlignment="1">
      <alignment horizontal="center"/>
    </xf>
    <xf numFmtId="0" fontId="25" fillId="0" borderId="0" xfId="1" applyFont="1" applyAlignment="1">
      <alignment horizontal="center"/>
    </xf>
    <xf numFmtId="0" fontId="27" fillId="10" borderId="21" xfId="0" applyFont="1" applyFill="1" applyBorder="1" applyAlignment="1">
      <alignment horizontal="center" vertical="center"/>
    </xf>
    <xf numFmtId="0" fontId="27" fillId="10" borderId="21" xfId="0" applyFont="1" applyFill="1" applyBorder="1" applyAlignment="1">
      <alignment horizontal="left" vertical="center"/>
    </xf>
    <xf numFmtId="0" fontId="32" fillId="10" borderId="21" xfId="0" applyFont="1" applyFill="1" applyBorder="1" applyAlignment="1">
      <alignment horizontal="left" vertical="center"/>
    </xf>
    <xf numFmtId="0" fontId="32" fillId="10" borderId="23" xfId="0" applyFont="1" applyFill="1" applyBorder="1" applyAlignment="1">
      <alignment horizontal="center" vertical="center"/>
    </xf>
    <xf numFmtId="0" fontId="31" fillId="10" borderId="13" xfId="0" applyFont="1" applyFill="1" applyBorder="1" applyAlignment="1">
      <alignment vertical="center"/>
    </xf>
    <xf numFmtId="0" fontId="39" fillId="10" borderId="17" xfId="0" applyFont="1" applyFill="1" applyBorder="1" applyAlignment="1">
      <alignment horizontal="left" vertical="center"/>
    </xf>
    <xf numFmtId="0" fontId="32" fillId="10" borderId="0" xfId="0" applyFont="1" applyFill="1" applyAlignment="1">
      <alignment vertical="center"/>
    </xf>
    <xf numFmtId="0" fontId="32" fillId="10" borderId="0" xfId="0" applyFont="1" applyFill="1" applyAlignment="1">
      <alignment horizontal="center" vertical="center"/>
    </xf>
    <xf numFmtId="0" fontId="27" fillId="10" borderId="0" xfId="0" applyFont="1" applyFill="1" applyAlignment="1">
      <alignment horizontal="center" vertical="center"/>
    </xf>
    <xf numFmtId="0" fontId="27" fillId="10" borderId="0" xfId="0" applyFont="1" applyFill="1" applyAlignment="1">
      <alignment horizontal="left" vertical="center"/>
    </xf>
    <xf numFmtId="0" fontId="32" fillId="10" borderId="0" xfId="0" applyFont="1" applyFill="1" applyAlignment="1">
      <alignment horizontal="left" vertical="center"/>
    </xf>
    <xf numFmtId="0" fontId="32" fillId="10" borderId="32" xfId="0" applyFont="1" applyFill="1" applyBorder="1" applyAlignment="1">
      <alignment horizontal="center" vertical="center"/>
    </xf>
    <xf numFmtId="0" fontId="6" fillId="11" borderId="7" xfId="0" applyFont="1" applyFill="1" applyBorder="1"/>
    <xf numFmtId="0" fontId="23" fillId="11" borderId="8" xfId="0" applyFont="1" applyFill="1" applyBorder="1"/>
    <xf numFmtId="164" fontId="7" fillId="11" borderId="8" xfId="0" applyNumberFormat="1" applyFont="1" applyFill="1" applyBorder="1"/>
    <xf numFmtId="164" fontId="20" fillId="11" borderId="9" xfId="0" applyNumberFormat="1" applyFont="1" applyFill="1" applyBorder="1" applyAlignment="1">
      <alignment horizontal="center"/>
    </xf>
    <xf numFmtId="0" fontId="28" fillId="11" borderId="10" xfId="0" applyFont="1" applyFill="1" applyBorder="1" applyAlignment="1">
      <alignment horizontal="center"/>
    </xf>
    <xf numFmtId="0" fontId="20" fillId="11" borderId="9" xfId="0" applyFont="1" applyFill="1" applyBorder="1" applyAlignment="1">
      <alignment horizontal="center"/>
    </xf>
    <xf numFmtId="0" fontId="28" fillId="11" borderId="11" xfId="0" applyFont="1" applyFill="1" applyBorder="1" applyAlignment="1">
      <alignment horizontal="center"/>
    </xf>
    <xf numFmtId="0" fontId="18" fillId="11" borderId="12" xfId="0" applyFont="1" applyFill="1" applyBorder="1" applyAlignment="1">
      <alignment horizontal="center"/>
    </xf>
    <xf numFmtId="0" fontId="6" fillId="11" borderId="13" xfId="0" applyFont="1" applyFill="1" applyBorder="1"/>
    <xf numFmtId="0" fontId="33" fillId="11" borderId="0" xfId="0" applyFont="1" applyFill="1"/>
    <xf numFmtId="164" fontId="7" fillId="11" borderId="0" xfId="0" applyNumberFormat="1" applyFont="1" applyFill="1"/>
    <xf numFmtId="164" fontId="34" fillId="11" borderId="14" xfId="0" applyNumberFormat="1" applyFont="1" applyFill="1" applyBorder="1" applyAlignment="1">
      <alignment horizontal="left"/>
    </xf>
    <xf numFmtId="0" fontId="28" fillId="11" borderId="15" xfId="0" applyFont="1" applyFill="1" applyBorder="1" applyAlignment="1">
      <alignment horizontal="center"/>
    </xf>
    <xf numFmtId="0" fontId="34" fillId="11" borderId="14" xfId="0" applyFont="1" applyFill="1" applyBorder="1" applyAlignment="1">
      <alignment horizontal="left"/>
    </xf>
    <xf numFmtId="0" fontId="34" fillId="11" borderId="0" xfId="0" applyFont="1" applyFill="1" applyAlignment="1">
      <alignment horizontal="left"/>
    </xf>
    <xf numFmtId="0" fontId="28" fillId="11" borderId="0" xfId="0" applyFont="1" applyFill="1" applyAlignment="1">
      <alignment horizontal="center"/>
    </xf>
    <xf numFmtId="0" fontId="18" fillId="11" borderId="14" xfId="0" applyFont="1" applyFill="1" applyBorder="1" applyAlignment="1">
      <alignment horizontal="left"/>
    </xf>
    <xf numFmtId="0" fontId="20" fillId="11" borderId="16" xfId="0" applyFont="1" applyFill="1" applyBorder="1" applyAlignment="1">
      <alignment horizontal="center"/>
    </xf>
    <xf numFmtId="0" fontId="6" fillId="9" borderId="24" xfId="0" applyFont="1" applyFill="1" applyBorder="1" applyAlignment="1">
      <alignment horizontal="center"/>
    </xf>
    <xf numFmtId="0" fontId="36" fillId="9" borderId="25" xfId="0" applyFont="1" applyFill="1" applyBorder="1"/>
    <xf numFmtId="0" fontId="6" fillId="9" borderId="25" xfId="0" applyFont="1" applyFill="1" applyBorder="1" applyAlignment="1">
      <alignment horizontal="center"/>
    </xf>
    <xf numFmtId="0" fontId="10" fillId="9" borderId="25" xfId="0" applyFont="1" applyFill="1" applyBorder="1"/>
    <xf numFmtId="0" fontId="7" fillId="9" borderId="25" xfId="0" applyFont="1" applyFill="1" applyBorder="1" applyAlignment="1">
      <alignment horizontal="center"/>
    </xf>
    <xf numFmtId="0" fontId="37" fillId="9" borderId="25" xfId="0" applyFont="1" applyFill="1" applyBorder="1" applyAlignment="1">
      <alignment horizontal="center"/>
    </xf>
    <xf numFmtId="0" fontId="10" fillId="9" borderId="25" xfId="0" applyFont="1" applyFill="1" applyBorder="1" applyAlignment="1">
      <alignment horizontal="center"/>
    </xf>
    <xf numFmtId="0" fontId="35" fillId="9" borderId="28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5" fillId="0" borderId="14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9" borderId="22" xfId="0" applyFont="1" applyFill="1" applyBorder="1" applyAlignment="1">
      <alignment horizontal="center"/>
    </xf>
    <xf numFmtId="0" fontId="36" fillId="9" borderId="21" xfId="0" applyFont="1" applyFill="1" applyBorder="1"/>
    <xf numFmtId="0" fontId="6" fillId="9" borderId="21" xfId="0" applyFont="1" applyFill="1" applyBorder="1" applyAlignment="1">
      <alignment horizontal="center"/>
    </xf>
    <xf numFmtId="0" fontId="10" fillId="9" borderId="21" xfId="0" applyFont="1" applyFill="1" applyBorder="1"/>
    <xf numFmtId="0" fontId="18" fillId="0" borderId="0" xfId="0" applyFont="1" applyAlignment="1">
      <alignment vertical="center"/>
    </xf>
    <xf numFmtId="0" fontId="34" fillId="0" borderId="0" xfId="0" applyFont="1" applyAlignment="1">
      <alignment horizontal="center"/>
    </xf>
    <xf numFmtId="0" fontId="25" fillId="0" borderId="2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/>
    </xf>
    <xf numFmtId="0" fontId="25" fillId="0" borderId="19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8" fillId="0" borderId="3" xfId="0" applyFont="1" applyBorder="1" applyAlignment="1">
      <alignment vertical="center"/>
    </xf>
    <xf numFmtId="0" fontId="34" fillId="0" borderId="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6" xfId="0" applyFont="1" applyBorder="1" applyAlignment="1">
      <alignment vertical="center"/>
    </xf>
    <xf numFmtId="0" fontId="37" fillId="0" borderId="6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/>
    </xf>
    <xf numFmtId="0" fontId="38" fillId="0" borderId="0" xfId="0" applyFont="1"/>
    <xf numFmtId="0" fontId="38" fillId="0" borderId="0" xfId="0" applyFont="1" applyAlignment="1">
      <alignment vertical="center"/>
    </xf>
    <xf numFmtId="0" fontId="35" fillId="0" borderId="26" xfId="0" applyFont="1" applyBorder="1" applyAlignment="1">
      <alignment horizontal="center"/>
    </xf>
    <xf numFmtId="0" fontId="2" fillId="14" borderId="0" xfId="0" applyFont="1" applyFill="1" applyAlignment="1">
      <alignment horizontal="left" vertical="center"/>
    </xf>
    <xf numFmtId="0" fontId="3" fillId="14" borderId="0" xfId="0" applyFont="1" applyFill="1" applyAlignment="1">
      <alignment vertical="center"/>
    </xf>
    <xf numFmtId="0" fontId="26" fillId="14" borderId="0" xfId="0" applyFont="1" applyFill="1" applyAlignment="1">
      <alignment vertical="center"/>
    </xf>
    <xf numFmtId="0" fontId="27" fillId="14" borderId="0" xfId="0" applyFont="1" applyFill="1" applyAlignment="1">
      <alignment horizontal="center" vertical="center"/>
    </xf>
    <xf numFmtId="0" fontId="14" fillId="15" borderId="0" xfId="0" applyFont="1" applyFill="1" applyAlignment="1">
      <alignment horizontal="center"/>
    </xf>
    <xf numFmtId="0" fontId="22" fillId="15" borderId="0" xfId="0" applyFont="1" applyFill="1" applyAlignment="1">
      <alignment horizontal="center"/>
    </xf>
    <xf numFmtId="0" fontId="40" fillId="15" borderId="0" xfId="0" applyFont="1" applyFill="1" applyAlignment="1">
      <alignment horizontal="left"/>
    </xf>
    <xf numFmtId="0" fontId="41" fillId="2" borderId="0" xfId="0" applyFont="1" applyFill="1" applyAlignment="1">
      <alignment horizontal="center" vertical="center"/>
    </xf>
    <xf numFmtId="0" fontId="15" fillId="8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4" fillId="0" borderId="0" xfId="3" applyFont="1" applyAlignment="1">
      <alignment horizontal="center"/>
    </xf>
    <xf numFmtId="0" fontId="6" fillId="0" borderId="0" xfId="1" applyFont="1" applyAlignment="1">
      <alignment horizontal="center"/>
    </xf>
    <xf numFmtId="0" fontId="21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10" fillId="0" borderId="0" xfId="1" applyFont="1" applyAlignment="1">
      <alignment horizontal="center"/>
    </xf>
    <xf numFmtId="0" fontId="6" fillId="0" borderId="0" xfId="1" applyFont="1"/>
    <xf numFmtId="0" fontId="7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46" fillId="0" borderId="0" xfId="1" applyFont="1"/>
    <xf numFmtId="0" fontId="46" fillId="0" borderId="0" xfId="1" applyFont="1" applyAlignment="1">
      <alignment horizontal="center"/>
    </xf>
    <xf numFmtId="0" fontId="6" fillId="0" borderId="0" xfId="2" applyFont="1" applyAlignment="1">
      <alignment horizontal="center"/>
    </xf>
    <xf numFmtId="0" fontId="10" fillId="0" borderId="0" xfId="1" applyFont="1"/>
    <xf numFmtId="0" fontId="6" fillId="0" borderId="0" xfId="2" applyFont="1" applyAlignment="1">
      <alignment vertical="center"/>
    </xf>
    <xf numFmtId="0" fontId="10" fillId="0" borderId="0" xfId="1" applyFont="1" applyAlignment="1">
      <alignment vertical="center"/>
    </xf>
    <xf numFmtId="0" fontId="17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4" fillId="0" borderId="0" xfId="3" applyFont="1" applyAlignment="1">
      <alignment horizontal="center"/>
    </xf>
    <xf numFmtId="0" fontId="6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10" fillId="0" borderId="0" xfId="1" applyFont="1" applyAlignment="1">
      <alignment horizontal="center"/>
    </xf>
    <xf numFmtId="0" fontId="6" fillId="0" borderId="0" xfId="1" applyFont="1"/>
    <xf numFmtId="0" fontId="7" fillId="0" borderId="0" xfId="1" applyFont="1" applyAlignment="1">
      <alignment horizontal="center"/>
    </xf>
    <xf numFmtId="0" fontId="25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4" fillId="0" borderId="0" xfId="3" applyFont="1"/>
    <xf numFmtId="0" fontId="18" fillId="8" borderId="0" xfId="1" applyFont="1" applyFill="1"/>
    <xf numFmtId="0" fontId="42" fillId="0" borderId="0" xfId="0" applyFont="1"/>
    <xf numFmtId="0" fontId="48" fillId="10" borderId="21" xfId="0" applyFont="1" applyFill="1" applyBorder="1" applyAlignment="1">
      <alignment horizontal="center" vertical="center"/>
    </xf>
    <xf numFmtId="0" fontId="48" fillId="10" borderId="0" xfId="0" applyFont="1" applyFill="1" applyAlignment="1">
      <alignment horizontal="center" vertical="center"/>
    </xf>
    <xf numFmtId="0" fontId="28" fillId="9" borderId="25" xfId="0" applyFont="1" applyFill="1" applyBorder="1" applyAlignment="1">
      <alignment horizontal="center"/>
    </xf>
    <xf numFmtId="0" fontId="33" fillId="11" borderId="0" xfId="0" applyFont="1" applyFill="1" applyBorder="1"/>
    <xf numFmtId="164" fontId="7" fillId="11" borderId="0" xfId="0" applyNumberFormat="1" applyFont="1" applyFill="1" applyBorder="1"/>
    <xf numFmtId="165" fontId="28" fillId="11" borderId="14" xfId="0" applyNumberFormat="1" applyFont="1" applyFill="1" applyBorder="1" applyAlignment="1">
      <alignment horizontal="center"/>
    </xf>
    <xf numFmtId="165" fontId="28" fillId="11" borderId="15" xfId="0" applyNumberFormat="1" applyFont="1" applyFill="1" applyBorder="1" applyAlignment="1">
      <alignment horizontal="center"/>
    </xf>
    <xf numFmtId="165" fontId="28" fillId="11" borderId="14" xfId="0" quotePrefix="1" applyNumberFormat="1" applyFont="1" applyFill="1" applyBorder="1" applyAlignment="1">
      <alignment horizontal="center"/>
    </xf>
    <xf numFmtId="165" fontId="28" fillId="11" borderId="15" xfId="0" quotePrefix="1" applyNumberFormat="1" applyFont="1" applyFill="1" applyBorder="1" applyAlignment="1">
      <alignment horizontal="center"/>
    </xf>
    <xf numFmtId="165" fontId="28" fillId="11" borderId="32" xfId="0" quotePrefix="1" applyNumberFormat="1" applyFont="1" applyFill="1" applyBorder="1" applyAlignment="1">
      <alignment horizontal="center"/>
    </xf>
    <xf numFmtId="0" fontId="18" fillId="11" borderId="16" xfId="0" applyFont="1" applyFill="1" applyBorder="1" applyAlignment="1">
      <alignment horizont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42" fillId="0" borderId="0" xfId="0" applyFont="1" applyBorder="1"/>
    <xf numFmtId="0" fontId="0" fillId="0" borderId="0" xfId="0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42" fillId="0" borderId="6" xfId="0" applyFont="1" applyBorder="1"/>
    <xf numFmtId="0" fontId="0" fillId="0" borderId="6" xfId="0" applyBorder="1"/>
    <xf numFmtId="0" fontId="35" fillId="0" borderId="36" xfId="0" applyFont="1" applyBorder="1" applyAlignment="1">
      <alignment horizontal="center"/>
    </xf>
    <xf numFmtId="0" fontId="10" fillId="9" borderId="23" xfId="0" applyFont="1" applyFill="1" applyBorder="1"/>
    <xf numFmtId="0" fontId="28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42" fillId="0" borderId="3" xfId="0" applyFont="1" applyBorder="1"/>
    <xf numFmtId="0" fontId="0" fillId="0" borderId="3" xfId="0" applyBorder="1"/>
    <xf numFmtId="0" fontId="35" fillId="0" borderId="3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37" fillId="0" borderId="0" xfId="0" applyFont="1" applyBorder="1" applyAlignment="1">
      <alignment horizontal="center"/>
    </xf>
    <xf numFmtId="0" fontId="6" fillId="0" borderId="0" xfId="1" applyFont="1" applyBorder="1" applyAlignment="1">
      <alignment vertical="center"/>
    </xf>
    <xf numFmtId="0" fontId="14" fillId="0" borderId="0" xfId="3" applyFont="1" applyBorder="1"/>
    <xf numFmtId="0" fontId="15" fillId="0" borderId="6" xfId="0" applyFont="1" applyBorder="1" applyAlignment="1">
      <alignment horizontal="center"/>
    </xf>
    <xf numFmtId="0" fontId="0" fillId="0" borderId="29" xfId="0" applyBorder="1"/>
    <xf numFmtId="0" fontId="0" fillId="0" borderId="19" xfId="0" applyBorder="1"/>
    <xf numFmtId="0" fontId="0" fillId="0" borderId="27" xfId="0" applyBorder="1"/>
    <xf numFmtId="0" fontId="0" fillId="0" borderId="30" xfId="0" applyBorder="1"/>
    <xf numFmtId="0" fontId="0" fillId="0" borderId="4" xfId="0" applyBorder="1"/>
    <xf numFmtId="0" fontId="0" fillId="0" borderId="31" xfId="0" applyBorder="1"/>
    <xf numFmtId="0" fontId="28" fillId="0" borderId="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42" fillId="0" borderId="30" xfId="0" applyFont="1" applyBorder="1"/>
    <xf numFmtId="0" fontId="42" fillId="0" borderId="4" xfId="0" applyFont="1" applyBorder="1"/>
    <xf numFmtId="0" fontId="42" fillId="0" borderId="31" xfId="0" applyFont="1" applyBorder="1"/>
    <xf numFmtId="0" fontId="0" fillId="0" borderId="34" xfId="0" applyBorder="1"/>
    <xf numFmtId="0" fontId="0" fillId="0" borderId="33" xfId="0" applyBorder="1"/>
    <xf numFmtId="0" fontId="2" fillId="16" borderId="0" xfId="0" applyFont="1" applyFill="1" applyAlignment="1">
      <alignment horizontal="left" vertical="center"/>
    </xf>
    <xf numFmtId="0" fontId="3" fillId="16" borderId="0" xfId="0" applyFont="1" applyFill="1" applyAlignment="1">
      <alignment vertical="center"/>
    </xf>
    <xf numFmtId="0" fontId="43" fillId="16" borderId="0" xfId="0" applyFont="1" applyFill="1" applyAlignment="1">
      <alignment vertical="center"/>
    </xf>
    <xf numFmtId="0" fontId="50" fillId="16" borderId="0" xfId="0" applyFont="1" applyFill="1" applyAlignment="1">
      <alignment horizontal="center" vertical="center"/>
    </xf>
    <xf numFmtId="0" fontId="44" fillId="16" borderId="0" xfId="0" applyFont="1" applyFill="1" applyAlignment="1">
      <alignment horizontal="left" vertical="center"/>
    </xf>
    <xf numFmtId="0" fontId="43" fillId="16" borderId="0" xfId="0" applyFont="1" applyFill="1" applyAlignment="1">
      <alignment horizontal="center" vertical="center"/>
    </xf>
    <xf numFmtId="170" fontId="43" fillId="16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0" fontId="51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47" fillId="0" borderId="0" xfId="0" applyFont="1" applyAlignment="1">
      <alignment horizontal="center"/>
    </xf>
    <xf numFmtId="0" fontId="9" fillId="6" borderId="0" xfId="0" applyFont="1" applyFill="1" applyAlignment="1">
      <alignment vertical="center"/>
    </xf>
    <xf numFmtId="0" fontId="8" fillId="6" borderId="0" xfId="0" applyFont="1" applyFill="1"/>
    <xf numFmtId="0" fontId="9" fillId="6" borderId="0" xfId="0" applyFont="1" applyFill="1"/>
    <xf numFmtId="0" fontId="45" fillId="6" borderId="0" xfId="0" applyFont="1" applyFill="1" applyAlignment="1">
      <alignment horizontal="center" vertical="center"/>
    </xf>
    <xf numFmtId="0" fontId="16" fillId="6" borderId="0" xfId="0" applyFont="1" applyFill="1" applyAlignment="1">
      <alignment horizontal="center"/>
    </xf>
    <xf numFmtId="0" fontId="16" fillId="7" borderId="0" xfId="0" applyFont="1" applyFill="1" applyAlignment="1">
      <alignment vertical="center"/>
    </xf>
    <xf numFmtId="0" fontId="4" fillId="7" borderId="0" xfId="0" applyFont="1" applyFill="1"/>
    <xf numFmtId="0" fontId="16" fillId="7" borderId="0" xfId="0" applyFont="1" applyFill="1" applyAlignment="1">
      <alignment horizontal="center"/>
    </xf>
    <xf numFmtId="0" fontId="46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6" fillId="0" borderId="0" xfId="0" applyFont="1"/>
    <xf numFmtId="0" fontId="25" fillId="0" borderId="0" xfId="0" applyFont="1" applyAlignment="1">
      <alignment horizontal="center"/>
    </xf>
  </cellXfs>
  <cellStyles count="30">
    <cellStyle name="Navadno" xfId="0" builtinId="0"/>
    <cellStyle name="Navadno 2" xfId="2" xr:uid="{D998E7C2-64CE-4FA7-A092-07C9A9D0F12E}"/>
    <cellStyle name="Navadno 3" xfId="5" xr:uid="{111D29CF-26A2-45F4-BF1E-D66D47CBBA00}"/>
    <cellStyle name="Navadno 4" xfId="4" xr:uid="{A2806841-D102-4717-8731-4AE3B3E6A7C8}"/>
    <cellStyle name="Navadno 4 2" xfId="7" xr:uid="{301A8138-D48B-4FE7-B5B5-532633CEC72E}"/>
    <cellStyle name="Navadno 4 2 2" xfId="21" xr:uid="{C3972068-EE8E-4D00-8524-8F424BC1A829}"/>
    <cellStyle name="Navadno 4 3" xfId="9" xr:uid="{DFE68E20-0180-401B-A450-8F40E5D794EA}"/>
    <cellStyle name="Navadno 4 3 2" xfId="12" xr:uid="{69F3D9D1-BAAF-4493-AA72-E2174527BA33}"/>
    <cellStyle name="Navadno 4 3 2 2" xfId="27" xr:uid="{701D5249-D889-4587-A711-E752BF3A4992}"/>
    <cellStyle name="Navadno 4 3 3" xfId="24" xr:uid="{79A949BD-A523-44D0-94DD-82851FD7DFCF}"/>
    <cellStyle name="Navadno 4 3 4" xfId="16" xr:uid="{2BBF6206-DB11-4A79-8B8B-0FF1039B0E4B}"/>
    <cellStyle name="Navadno 4 4" xfId="10" xr:uid="{51E8650B-4C31-41D0-B3D8-11BD4A954EB6}"/>
    <cellStyle name="Navadno 4 4 2" xfId="25" xr:uid="{D3D970D4-0D86-4030-B52B-731B297CDF87}"/>
    <cellStyle name="Navadno 4 5" xfId="19" xr:uid="{C0693E09-8244-47DD-8374-A59A7808C6E2}"/>
    <cellStyle name="Navadno 4 6" xfId="14" xr:uid="{A6E90B2B-4976-4410-BA04-435D3D479EB3}"/>
    <cellStyle name="Navadno 5" xfId="6" xr:uid="{0FE6BB4C-91B6-4652-A741-CA5A33A8155F}"/>
    <cellStyle name="Navadno 5 2" xfId="8" xr:uid="{3BC1002D-2C97-4BBD-A9B1-7B202652F048}"/>
    <cellStyle name="Navadno 5 2 2" xfId="22" xr:uid="{0DEA32CB-3175-4BAB-BFC4-5415643819A3}"/>
    <cellStyle name="Navadno 5 3" xfId="20" xr:uid="{73FE5226-EF6E-4EF6-80C2-9858AF32AE4B}"/>
    <cellStyle name="Navadno 5 4" xfId="17" xr:uid="{8C28E681-791A-4C8B-A3DB-ACF58858C2B1}"/>
    <cellStyle name="Navadno 6" xfId="1" xr:uid="{DC38A495-BA8E-4560-9FE7-6E39A94F1904}"/>
    <cellStyle name="Navadno 7" xfId="3" xr:uid="{B37FBEE0-7CFD-4EE5-AD5E-64AF8289824E}"/>
    <cellStyle name="Navadno 7 2" xfId="11" xr:uid="{4614C431-0723-45ED-9429-93E84FA8AE61}"/>
    <cellStyle name="Navadno 7 2 2" xfId="26" xr:uid="{513AB687-D058-4418-BAA9-AFBF52D2CE11}"/>
    <cellStyle name="Navadno 7 3" xfId="23" xr:uid="{5EB03008-AD3A-484B-A48D-577FF5CE7F78}"/>
    <cellStyle name="Navadno 7 4" xfId="15" xr:uid="{D7D98DBC-6374-4679-B9BE-38C4E3A7D230}"/>
    <cellStyle name="Navadno 8" xfId="13" xr:uid="{E3F4D461-5A66-4CC3-9C62-35CE4F135959}"/>
    <cellStyle name="Navadno 8 2" xfId="28" xr:uid="{65FACC0C-76C4-4B2D-A4A9-CB24A5570220}"/>
    <cellStyle name="Navadno 8 3" xfId="18" xr:uid="{FFAF92D5-9C94-4068-B48F-BBA6269834B9}"/>
    <cellStyle name="Navadno 9" xfId="29" xr:uid="{E1F54604-7C0D-4328-A70F-7B1507ADFF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B4EA90B-8B36-42A4-8A5E-E25462A31D5F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06E47A4-0E1B-4D3C-9063-769F3F81FA39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1EC46A6-1FD1-4AC8-BA1E-346EC68D6DE3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167F292-4364-419E-9C15-69811780EEC5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A661C07-DF58-4B80-9CED-3EA17904B08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E6D05C5-734A-4FDE-8E32-D257F326D9C8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352BAC5-EB97-4D72-9F9B-C7495428109E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E7A4044-B7C3-4A41-9D6F-796B873217A7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DE2AEA6-CAEB-4697-9218-E4421BFEEB41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90E3D6E-2330-4DB4-9675-02E79E676EE1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0069DA1-0D84-4387-86A8-9733549CD766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2B79B8F-6301-43A8-81D2-ACD3C74BAFC3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D55BB96-0E58-4251-91DD-482AF6C1673E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4A9E875-0F93-49AB-8BE1-717B8D7FC8BA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CFFA826-A1CE-4370-8D3F-7585F6035715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0156E70-5B86-4244-9A94-0B753C64E219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8" name="AutoShape 1">
          <a:extLst>
            <a:ext uri="{FF2B5EF4-FFF2-40B4-BE49-F238E27FC236}">
              <a16:creationId xmlns:a16="http://schemas.microsoft.com/office/drawing/2014/main" id="{F865DF16-76E9-4422-ABCA-1E9311C3E3B7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9" name="AutoShape 1">
          <a:extLst>
            <a:ext uri="{FF2B5EF4-FFF2-40B4-BE49-F238E27FC236}">
              <a16:creationId xmlns:a16="http://schemas.microsoft.com/office/drawing/2014/main" id="{EBA2A100-403D-484F-8559-4CB1645B9E7E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B7CB68A-85B3-4350-8956-C75DAF0CC75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1BAE5F8-423E-41DE-AC94-A053ADAC6C45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ECF56F4-5CFF-4540-8C26-A7FA07C05275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83A0384-83D6-41C4-945F-07E7ED4ACC9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5FCADCD-DEEF-42E5-BF6A-3D37E75BB2E6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376C78D-32DE-432E-B763-CBB98340646A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FF99E04-44D2-4413-BD76-C32BA540592B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19050</xdr:rowOff>
    </xdr:from>
    <xdr:ext cx="304800" cy="304800"/>
    <xdr:sp macro="" textlink="">
      <xdr:nvSpPr>
        <xdr:cNvPr id="2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7F7FD52-3B31-4C82-908B-9499AE4B517A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0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2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241CD99-760F-4915-BA2D-4E0A3515468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2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9BCFD30-CBEC-422D-9EBA-DC62D4AA39C1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3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9F6598B-EA5C-4318-BAAC-AD0F29D0FDBB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3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E4CD05E-62F6-48E7-964B-008BED8BD837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3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5A860AF-089A-4C21-A70A-DFDBE50A9D03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3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FD349CF-2F3A-481E-A2BA-499A6088E72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3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1C607DB-DFB9-42CB-AFFC-6C3B7610B5A9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3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9E8FDE6-0EEB-4402-8624-ADD12B9BD4E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3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B4E0E5E-3909-41AA-BAE3-CC52632FDDD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3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B17CCD4-2E04-481A-88A2-FA1827FABA86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3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FB5CF80-ACDC-4B9A-B1DC-F49822691631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3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34E0352-EE10-43B8-8814-C7B5B9611858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4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79A6779-A4BC-4E51-A3C1-3C2927C755EF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4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173C645-CF9E-4449-8580-8ABB80E98B4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4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8071D10-D57B-4BCF-9070-4D3746EB079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4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2C5346A-C12A-4F47-8F41-2DFE44147A97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4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507F577-8D97-4518-9C37-36449656FB42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4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9CC2041-5333-46F5-B475-22812DBBA74A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4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5807B06-6AF4-4C81-82CC-A0E538A61F84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4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71C7FA2-BCEB-4BA4-8CD6-E765C33482BE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4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67DA5E5-2610-4DA7-BBD1-28DC747A853A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4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8F97524-DA74-4D81-9BDC-963BFA493323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5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42EE2F5-FF1F-4AD0-BE0C-95C5D7647A6B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5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FDBCE37-6C91-47A2-9DA9-62CF597BB9F3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5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917AD6C-5E39-420F-B419-F6F55A395794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5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1EEF4A0-4667-490D-ABB2-6846F2D1B38F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5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91A5E7D-6F22-44EB-8226-175F82377C47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5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C525A43-FB9B-40A7-907F-D5B3442D3509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5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CAA7DC7-6C6F-42EE-AAC0-E4E59CEAE1B5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5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BDFAEA6-7551-46BA-B59B-D0EBF24A7C8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5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583B7D9-C1FA-4627-91F8-35A4C39AEBA2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5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E77B17B-7AD3-4AC9-B0CE-EBFC05A26398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6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B07181A-CA14-48CC-92B9-48AAF6D66F69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6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1A6A71B-C562-45A0-B4CC-4F488E324DB3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6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E928B56-8D74-4464-8879-9BA9E97A6C71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6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A7F661C-CF4A-4487-A38D-0263FC0635D5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6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FBCADFA-39D2-4C9F-AED2-DF027F98E26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6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57A604A-779B-449A-95AA-F635F2967216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6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F853A41-8380-49B2-BCDB-AADD4A43DE5F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66675</xdr:rowOff>
    </xdr:from>
    <xdr:ext cx="304800" cy="304800"/>
    <xdr:sp macro="" textlink="">
      <xdr:nvSpPr>
        <xdr:cNvPr id="6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F21421D-725C-4427-A7BA-6E5C04362F49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3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6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B44A3BA-A874-4734-8269-24A85679ECC3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6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BA85E97-1E35-46FE-B3FA-BDC8B877DFC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7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0ED28A7-CC06-4C7C-B444-FF53A3D7EDE6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7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77FA2AF-122C-471E-BB66-EB85CE257FF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7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48559B8-07CD-425E-A4A1-D75E1165414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7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AD3D310-F8D5-4D9B-9B02-7F679850A5B2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7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EBA9C1C-A616-4486-B1EA-F08B4FA0E3B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7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FC7116F-7525-4011-B582-9C8457213C5F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76" name="AutoShape 1">
          <a:extLst>
            <a:ext uri="{FF2B5EF4-FFF2-40B4-BE49-F238E27FC236}">
              <a16:creationId xmlns:a16="http://schemas.microsoft.com/office/drawing/2014/main" id="{15FB7A2C-D1EE-4383-A88F-F696491BBB73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7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5D27C32-7E74-42D3-AF29-EFBFFE5C18B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7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C85AB91-8407-44B0-AEFC-780D21AF85AB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7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415F56F-D7E6-486D-A7C6-8A5DE0AAE78E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8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DF47120-6BBC-4872-BA9C-A3370DAD30D3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8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AB18FF2-0E15-45A4-84AA-3201D0E3F42A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8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6B44BB0-90C2-427A-85BB-6DE7CBF9C528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8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1DE188D-CEAC-4340-AEEE-2365561D38EE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8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F85F51B-03CC-4ED5-AED3-A285A49B6C58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85" name="AutoShape 1">
          <a:extLst>
            <a:ext uri="{FF2B5EF4-FFF2-40B4-BE49-F238E27FC236}">
              <a16:creationId xmlns:a16="http://schemas.microsoft.com/office/drawing/2014/main" id="{63751079-9602-4C28-B855-E8FF6C5F40C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8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85BD4BD-14B6-47C4-AAE7-9081EF3A84CA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8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2AC592F-D486-4038-BEF1-88EC3D2AE22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8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FCA0500-24C3-4D9D-898F-3677F88F946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8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8F25A92-255F-48A6-A6F0-1EE3B8272B3E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9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3BFF5EE-F17A-49FE-93DA-7B9887A0E6C8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9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8E8B896-5406-4EF9-8431-1143786D48C2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9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283405D-206B-4574-BC0C-7294F7721FAE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9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93E5D60-0A4E-457A-AA9B-A0437251B516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9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4E5BD88-6E4F-415C-9C9A-3B404B08EF6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9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E6880BA-E068-4CE5-922F-6104779C72C4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9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20CED93-A3A8-48FE-A05E-8B4B2A1D4A46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9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96DD753-533B-43BF-9C0A-64E0DCC2CD92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9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00362DF-3710-43EF-9670-8C1F3799D864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9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078687D-0E16-4F30-A3F2-DBBD82D8E023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0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707B61D-2314-42AB-B57F-E95A0FB6E86A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0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75F6BCF-63DC-4FED-B3EF-7724C7BB4808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0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CDED7EF-1AB3-4F1B-9FCD-03A9D7D3996A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0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08068E8-76A3-4AF7-913C-6B333A9A9E8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0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0A45652-D7D7-4BBF-8222-E2611AB9B906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0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CCD86AF-381E-44F0-8A40-F302A6C063E6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0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64D6444-019F-4DE4-B0BB-AFEDBCE55FE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0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CC27D97-33B5-4E0F-9FE9-5D849684B23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0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C8C9B1B-EBFA-481E-82BA-13E853DBFFB7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0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3541065-DA08-439B-9D7D-5566B77E961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1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240D46D-FEFD-423A-BE29-B3B41550CE0A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1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8EFA034-BEEE-4F8B-9F51-42C494291DFF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1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4BA1CBB-81E2-4BBA-B863-AEA5C4638A6E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1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48FCCE1-8400-4200-96C6-FE47428313E7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1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D22406F-AF89-44B4-B6C6-FF2A71D87198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1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5FE4956-BB2F-4474-ACE4-1A2FF7F8376F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1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8F6976D-9428-4EBD-AFA1-2D8A211C0CF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1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1C860EC-1664-496E-B255-21CDFC050B0E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1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8D9A07E-8951-4A1B-BD3B-E203A75BA523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1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2202B08-FD1F-43E2-A352-5398E61457A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2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DAF4917-61A0-41BE-8950-83A3DC4E6FE9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2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3CA7259-08FC-4D55-B35D-23FF60C23EFB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2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DD259D9-54D7-40AE-A7B4-FFE12DE9D90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2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F078362-446E-441B-8A48-A0A18ED6007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2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4D3065C-6925-4E86-8EBF-C85B639C888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2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0A1F6D2-179B-4FDF-8180-51E3075DE381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26" name="AutoShape 1">
          <a:extLst>
            <a:ext uri="{FF2B5EF4-FFF2-40B4-BE49-F238E27FC236}">
              <a16:creationId xmlns:a16="http://schemas.microsoft.com/office/drawing/2014/main" id="{6B8EF502-60C8-48F4-80FA-0CDA61075FA2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27" name="AutoShape 1">
          <a:extLst>
            <a:ext uri="{FF2B5EF4-FFF2-40B4-BE49-F238E27FC236}">
              <a16:creationId xmlns:a16="http://schemas.microsoft.com/office/drawing/2014/main" id="{8C267EBF-99A6-4871-A0AE-C578C60F603F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28" name="AutoShape 1">
          <a:extLst>
            <a:ext uri="{FF2B5EF4-FFF2-40B4-BE49-F238E27FC236}">
              <a16:creationId xmlns:a16="http://schemas.microsoft.com/office/drawing/2014/main" id="{30E78318-5362-42A3-937F-97E6185740D2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2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F611C18-F141-4C24-996B-5175EE015CC2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3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8AE79CA-2411-4878-BF9F-99D018A54F7F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3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8489B12-6034-46A5-AFF7-994B82F35EE9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3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C612B9D-A72B-4AFE-8CB0-B2C49578AFC7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3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039E985-9EEA-43CA-A0DB-A67E1F29FF29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3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D80C541-0688-459F-B699-0F965D689D13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3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B68ED00-8F73-4272-A779-C1835EA1178A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3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89AF381-D93F-4FA2-BBBA-758003620F5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37" name="AutoShape 1">
          <a:extLst>
            <a:ext uri="{FF2B5EF4-FFF2-40B4-BE49-F238E27FC236}">
              <a16:creationId xmlns:a16="http://schemas.microsoft.com/office/drawing/2014/main" id="{4A9DA345-036C-462E-AF24-6EBD56CA1F29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3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E191B25-12B4-4DA2-847A-872B01EA843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3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9FA839D-7AEC-4AFA-AB96-08D3A6CC877B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4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B4C25A7-4B82-499A-86AC-85F4578DAE75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4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59D824F-4D08-431C-90F9-69867D8F27D8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4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FB28EAE-9FAF-484D-BFA0-0562B103F2D5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4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24EF12B-FD96-4D81-BAE3-6AA27CEB2FC5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4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2290EAA-08AD-4F4E-95E9-EAD7BE7354F7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4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05BDD8B-61EC-4C12-82E7-72FC07338CF2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66675</xdr:rowOff>
    </xdr:from>
    <xdr:ext cx="304800" cy="304800"/>
    <xdr:sp macro="" textlink="">
      <xdr:nvSpPr>
        <xdr:cNvPr id="14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2B14CCD-2BE8-469F-BF74-2DE152CF67C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48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4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C941DCB-AD13-421A-BFCF-B56E342B04F7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4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21B73F3-1925-43CB-9562-6B51DEFF8674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4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BC535C8-A5AE-401C-A1AD-8E9D22CC73E9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5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D1BCEC9-A7B2-406A-8538-9E1AF4DB61F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51" name="AutoShape 1">
          <a:extLst>
            <a:ext uri="{FF2B5EF4-FFF2-40B4-BE49-F238E27FC236}">
              <a16:creationId xmlns:a16="http://schemas.microsoft.com/office/drawing/2014/main" id="{C79155E6-F0F7-4FC9-B684-E5F64E491CAB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5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D5FBB5B-C6D5-4B90-9B84-122CA26B9922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5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86D287A-CFEE-4D41-9A50-D99C4BEEFDD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5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22E8A60-2BD3-4044-AA81-BEE92E5653D2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5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45091CE-0969-4685-ACFF-51B33B3633C3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5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D7B3ED4-F797-4ADF-A1A5-9A7A9BBEB25A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5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114B347-82B4-4F69-B692-4BBCE267C9F1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5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BBB472E-2357-4FF5-93D6-2E9D913A5AF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5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5D6547E-1FD3-4FA0-8544-2BBAF73D9DD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6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9903F45-6367-4B33-97AE-C4B322E15458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6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D3D0BDB-4F5C-4010-8745-C7C26577ADE8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6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0D6C69E-DD4B-4A7F-AB6D-C03CA6F997C8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6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C813210-CD9D-4ACF-9EB4-B9FA957444E2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6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7BBEDA8-1E26-40AB-8C57-B73619218B61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6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A22924D-57F6-4FF4-BDED-B91D2C02BEC5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6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CCA4E2C-E3B0-4811-A687-C17587A1CF7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6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9111EBC-F338-48F9-804B-4F70318F01F6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6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B2F46FA-77EC-4199-84A2-A8E9F15FFC54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6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6FDBAF5-2479-4177-93D4-3D319F62AFE4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7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40564E6-079B-41D8-838E-F50E80EA7905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7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C4E79AC-5FC9-49F2-AD4E-94EE66E4CEB9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7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C04A983-3377-4C2B-93C6-C8F4572320D8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7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FEE043F-896C-4780-9FFF-DCE248B46F73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7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77D69E5-295B-49C5-A903-75D61F8D704B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7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25DBE9C-6A44-4255-924F-B76125B175EA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7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8EF7540-3519-4079-9806-5AF66B562BFF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7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3BE63AE-0B4A-44D3-B149-EDECB5295EC3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7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9E56580-88FA-40B2-88A5-E4FD4D7A19D5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7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B0C14E3-B9B1-4AC3-8A59-1DE7F6107367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8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F496D30-B5AD-42C0-B7BA-EA4D9C7452CB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8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B4C7072-E1A8-4D60-98E0-0CBBB91084D8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8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9C43F87-4B61-4650-87C4-DF9ECC3A2BAC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8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2D74285-E0E1-4349-978D-EA4F83BE6CAD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8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AF21C3F-167A-4C67-99EF-E40FBD40C127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8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69922C1-803C-42BA-9439-AC1235FCD7B2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8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CC34DC5-92B8-4F3E-8CAE-601940475367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8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6802973-A8EE-4C93-B2A7-52AD46A8FA89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8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BCFD5E6-988A-4FC9-A6C6-155784DAAA65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8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BF76C69-F081-49F6-BB52-B0653120C63C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9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F777EB5-64B3-4630-8B2C-7F8E2F44F122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9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44AC049-F886-47EA-AE30-E5193B51DCD7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9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550F592-FBF0-4DD5-8FC3-EDAE64E1785A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9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30563A7-C2B7-4B35-8E3A-B969BDAA99B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9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AC1C82D-8EAF-4A32-8755-B44D57645A06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9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B86E11D-439C-4680-802F-83547995EB51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9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1A7A1A1-AA75-48A4-B233-00B2810AD7C4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9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EC64B83-31B1-46C1-A0FD-0336226BF7A7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9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01BC120-C9B0-4378-95D6-D60A9E433D8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9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2233C23-9CB9-43D7-B9B1-0882D05D667F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0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81BC015-97DB-49D1-892C-8E0887ADBF77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0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CFB67BF-F795-42CE-A6CF-662EC013CEB2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0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75F4447-BF97-4643-9374-F5F6E6E62D23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0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057FA29-A5FE-4EF2-88AC-4B58C2F149A4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0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36CA807-74A5-4301-A518-082D26FA186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0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843D4BE-B3B7-450D-A327-78A48E0A3626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0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8B10D70-D667-4A0A-89D7-A2FED1041794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0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458D5EE-14B5-4C84-96F8-0B59CAE9F50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0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52B7F31-14EB-4FD0-AA36-3E43F49D3F4F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0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02C2EE9-27EB-4DCE-81FC-31EF8879ED72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1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12A3223-77A3-41AA-9047-8D45DF8A255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1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C716B8F-ADB2-499D-83B7-CE5E8C69F298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1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34148AC-92C3-4CF0-A748-A5EF26F73DCE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1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D595DB1-4945-4BB3-B143-BAB5D3434D86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1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8AB1506-62D2-4391-8F39-8988B0BD7066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1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386986F-01E1-47B3-BDD6-8D66F0438ED5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1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545EE83-4680-4551-A480-C820F6E98B6B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1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35FD049-6333-4619-9AA4-AC18BEE4BEC2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1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8BD5811-5D8A-48CB-8726-552B05F6E152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1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7A45DBE-9203-4A62-B183-E80DFF7A6DD8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04800" cy="304800"/>
    <xdr:sp macro="" textlink="">
      <xdr:nvSpPr>
        <xdr:cNvPr id="22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4E7CCD5-1FDD-4DF1-A33A-9E1F7F532293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04800" cy="304800"/>
    <xdr:sp macro="" textlink="">
      <xdr:nvSpPr>
        <xdr:cNvPr id="22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5A69293-0338-4274-8F10-6E9EB8133083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04800" cy="304800"/>
    <xdr:sp macro="" textlink="">
      <xdr:nvSpPr>
        <xdr:cNvPr id="22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CEAD469-3ED8-4FE5-B50C-B036A12C9D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04800" cy="304800"/>
    <xdr:sp macro="" textlink="">
      <xdr:nvSpPr>
        <xdr:cNvPr id="22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4BF43AB-1DDC-4B69-962B-98096B1154D7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04800" cy="304800"/>
    <xdr:sp macro="" textlink="">
      <xdr:nvSpPr>
        <xdr:cNvPr id="22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6D81DE2-882B-44A2-BA89-C6FD1527FF7A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04800" cy="304800"/>
    <xdr:sp macro="" textlink="">
      <xdr:nvSpPr>
        <xdr:cNvPr id="22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ECC47C3-41F2-47C8-9878-9EA6193A4A7A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04800" cy="304800"/>
    <xdr:sp macro="" textlink="">
      <xdr:nvSpPr>
        <xdr:cNvPr id="22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B9405F7-3F93-4DE5-91CB-203577EFEEF5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04800" cy="304800"/>
    <xdr:sp macro="" textlink="">
      <xdr:nvSpPr>
        <xdr:cNvPr id="22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4AABA46-57E0-4005-A613-B38A8DD191B6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04800" cy="304800"/>
    <xdr:sp macro="" textlink="">
      <xdr:nvSpPr>
        <xdr:cNvPr id="22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B0BB330-EB8D-4FC2-AD06-EFDB471BE027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04800" cy="304800"/>
    <xdr:sp macro="" textlink="">
      <xdr:nvSpPr>
        <xdr:cNvPr id="22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02C181F-9454-4370-B8D8-9F0CB2B7A696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04800" cy="304800"/>
    <xdr:sp macro="" textlink="">
      <xdr:nvSpPr>
        <xdr:cNvPr id="23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B910912-BED5-42C4-BCA9-A08A177D736D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04800" cy="304800"/>
    <xdr:sp macro="" textlink="">
      <xdr:nvSpPr>
        <xdr:cNvPr id="23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4D148E3-EAC2-4A02-9B5E-94A474B523D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04800" cy="304800"/>
    <xdr:sp macro="" textlink="">
      <xdr:nvSpPr>
        <xdr:cNvPr id="23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40AB05A-40F3-47E4-953F-48D1FD6962C8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04800" cy="304800"/>
    <xdr:sp macro="" textlink="">
      <xdr:nvSpPr>
        <xdr:cNvPr id="23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2DDEFB6-3BC3-4463-8008-CF7A435978A7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04800" cy="304800"/>
    <xdr:sp macro="" textlink="">
      <xdr:nvSpPr>
        <xdr:cNvPr id="23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9FBC686-570F-49FB-A8CD-7A626A997B48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04800" cy="304800"/>
    <xdr:sp macro="" textlink="">
      <xdr:nvSpPr>
        <xdr:cNvPr id="23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83F746F-BA91-4161-A201-733DF9744ED2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3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8EF9013-9BDE-416B-9E6C-9C1C2A560B81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3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3D11FEE-3158-47D5-9263-49C15BD47219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3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07B194A-0DC5-4846-97BA-C85FD8FF0BFB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3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7D276F6-0B8C-40E9-9B9B-57E73242692E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4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26AF318-5AF5-41FE-9117-EEC0EC4B1F3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4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6758066-CDDE-45B6-9181-070F744D3BB6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4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BBF5949-9FAC-4324-980F-E2B574B6E601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4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C50B802-993B-41C7-91DC-367B9714CDA1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04800" cy="304800"/>
    <xdr:sp macro="" textlink="">
      <xdr:nvSpPr>
        <xdr:cNvPr id="24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2F46C28-5686-4A93-9904-7A43124D4157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04800" cy="304800"/>
    <xdr:sp macro="" textlink="">
      <xdr:nvSpPr>
        <xdr:cNvPr id="24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5D756D3-9073-442C-8DDA-214C39F1B553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04800" cy="304800"/>
    <xdr:sp macro="" textlink="">
      <xdr:nvSpPr>
        <xdr:cNvPr id="24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E26DD0A-5103-4BB6-9CBE-24713CDC7ADE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04800" cy="304800"/>
    <xdr:sp macro="" textlink="">
      <xdr:nvSpPr>
        <xdr:cNvPr id="24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A4688D6-93FF-42BE-AB9B-887F0CA717B1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04800" cy="304800"/>
    <xdr:sp macro="" textlink="">
      <xdr:nvSpPr>
        <xdr:cNvPr id="24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D341167-FE21-41A4-BF1F-73099141C253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04800" cy="304800"/>
    <xdr:sp macro="" textlink="">
      <xdr:nvSpPr>
        <xdr:cNvPr id="24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2CD5BE3-DD40-4217-A640-167DAF4517F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04800" cy="304800"/>
    <xdr:sp macro="" textlink="">
      <xdr:nvSpPr>
        <xdr:cNvPr id="25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FAC6364-6CEF-4B6A-B80E-BFB1F1698AAE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04800" cy="304800"/>
    <xdr:sp macro="" textlink="">
      <xdr:nvSpPr>
        <xdr:cNvPr id="25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E9FA066-65D1-436A-9D9D-F0B474C8D15C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04800" cy="304800"/>
    <xdr:sp macro="" textlink="">
      <xdr:nvSpPr>
        <xdr:cNvPr id="25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A46BE98-89A6-4A64-9750-30D85E0ECCBB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04800" cy="304800"/>
    <xdr:sp macro="" textlink="">
      <xdr:nvSpPr>
        <xdr:cNvPr id="25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E0CC4F1-EE92-44B4-AA1C-442F8E11EDFB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04800" cy="304800"/>
    <xdr:sp macro="" textlink="">
      <xdr:nvSpPr>
        <xdr:cNvPr id="25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D900838-98A0-44FD-9A29-DB53BFC3B6DB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04800" cy="304800"/>
    <xdr:sp macro="" textlink="">
      <xdr:nvSpPr>
        <xdr:cNvPr id="25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3DCED29-C3AB-4E70-83D5-D00E738726E2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04800" cy="304800"/>
    <xdr:sp macro="" textlink="">
      <xdr:nvSpPr>
        <xdr:cNvPr id="25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9C229B3-7EE6-4D81-B2F9-F7E9B7258FE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04800" cy="304800"/>
    <xdr:sp macro="" textlink="">
      <xdr:nvSpPr>
        <xdr:cNvPr id="25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CBCFF20-765C-4A81-9B45-3BC4AFBEC64A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04800" cy="304800"/>
    <xdr:sp macro="" textlink="">
      <xdr:nvSpPr>
        <xdr:cNvPr id="25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4C8C31E-DBE9-4F53-86FE-B15F73A1E52D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04800" cy="304800"/>
    <xdr:sp macro="" textlink="">
      <xdr:nvSpPr>
        <xdr:cNvPr id="25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99549D8-5DA5-43EF-B5EF-D81DE92E1745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60" name="AutoShape 1">
          <a:extLst>
            <a:ext uri="{FF2B5EF4-FFF2-40B4-BE49-F238E27FC236}">
              <a16:creationId xmlns:a16="http://schemas.microsoft.com/office/drawing/2014/main" id="{1653D7B3-A532-4A30-ADFB-F91A88A0D088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6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98E005A-6817-45F1-8BEF-5FC6DE9BD3D7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6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4568E68-24CE-4F99-ADC0-607E26CF1E01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6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500B62A-60DE-4EA5-B6ED-DA5E41B324AB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6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7645BF6-FEBE-426D-863F-61F01C4652F3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6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CE16C82-B45B-42F4-A517-50B41B283B3E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6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F19F798-52BC-48A7-A9D7-DBDBC6DD111E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6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B9EB1FD-BE37-4823-8D46-5DB2CAF2C3EE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6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DD1822F-D709-4ABB-85AC-9D60A68467B6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6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CC2EDC4-75E4-4C6B-9364-C58B90793498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7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497A4F4-A5C4-4082-B932-CE362B6CDC51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7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42DF6AB-EF60-4597-9C39-3786B0F7146C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7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CC6BC2F-B463-429C-BFEF-37906AF357D5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04800" cy="304800"/>
    <xdr:sp macro="" textlink="">
      <xdr:nvSpPr>
        <xdr:cNvPr id="273" name="AutoShape 1">
          <a:extLst>
            <a:ext uri="{FF2B5EF4-FFF2-40B4-BE49-F238E27FC236}">
              <a16:creationId xmlns:a16="http://schemas.microsoft.com/office/drawing/2014/main" id="{C1A06012-321A-46CB-8759-13F93E12B0ED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04800" cy="304800"/>
    <xdr:sp macro="" textlink="">
      <xdr:nvSpPr>
        <xdr:cNvPr id="274" name="AutoShape 1">
          <a:extLst>
            <a:ext uri="{FF2B5EF4-FFF2-40B4-BE49-F238E27FC236}">
              <a16:creationId xmlns:a16="http://schemas.microsoft.com/office/drawing/2014/main" id="{75643574-9858-4B8E-A8C4-4BACFD83E56E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04800" cy="304800"/>
    <xdr:sp macro="" textlink="">
      <xdr:nvSpPr>
        <xdr:cNvPr id="275" name="AutoShape 1">
          <a:extLst>
            <a:ext uri="{FF2B5EF4-FFF2-40B4-BE49-F238E27FC236}">
              <a16:creationId xmlns:a16="http://schemas.microsoft.com/office/drawing/2014/main" id="{87D0BC3F-AA4F-45DC-99C2-6F4BDB5E6E08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304800" cy="304800"/>
    <xdr:sp macro="" textlink="">
      <xdr:nvSpPr>
        <xdr:cNvPr id="276" name="AutoShape 1">
          <a:extLst>
            <a:ext uri="{FF2B5EF4-FFF2-40B4-BE49-F238E27FC236}">
              <a16:creationId xmlns:a16="http://schemas.microsoft.com/office/drawing/2014/main" id="{3A6F5C9E-C4CE-47A7-8A76-C8837D64286E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27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9685B20-13D7-4503-A079-DEC5EC3507D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27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3A17841-2E01-4DCF-8F03-7F918829835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27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FA120B4-9E5E-4891-BE65-34450E2D1B7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28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829668A-FA5B-4465-B8B7-B0BAFF4D688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28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AAA9153-C4D5-47F7-A29E-7249F8B8A3F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28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48F8944-F26A-470E-8F52-8841FBC60BC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28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6AA04EE-29F2-4491-AAC7-CFA63581684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28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FFED9AF-A1BA-44EB-BADA-19ED77E4E05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28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E1C01FB-0FDB-41AB-94AA-983246F2223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28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53BA1E5-B55F-43AB-A733-066A1A40108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28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15061E9-0FFB-4B6F-90A0-C62D06E5AEA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28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3542B72-41ED-4616-98A1-AB663A32E93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28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669B3D6-E4AE-4477-B42A-CC1073E541E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29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672BFF4-C258-4F8D-A023-028C426F68E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29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E454619-D581-451F-8BA5-B891672E10F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29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C8535D5-FA69-4DE7-84BB-29FDB768FA6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293" name="AutoShape 1">
          <a:extLst>
            <a:ext uri="{FF2B5EF4-FFF2-40B4-BE49-F238E27FC236}">
              <a16:creationId xmlns:a16="http://schemas.microsoft.com/office/drawing/2014/main" id="{1394DACC-4024-4139-B93C-B7D0D298225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29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4DA12D3-D3CC-41BF-8D2D-E8B4DCDD3A0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29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FF8E894-6247-4877-A260-40D94349482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29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7E6C9C6-628C-437F-9CC3-F7648D54365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29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B27AF3B-68E1-468E-B7D1-86E0D7957C4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29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E183D08-3649-4B91-A187-5027C41603F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29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CB4573E-5674-4610-9DF4-7920C6297A0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0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D5D7992-EB31-4F31-AE8F-FA626AFE0C5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0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8315FC9-96C9-456A-8C6E-E8D67C1F4BC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02" name="AutoShape 1">
          <a:extLst>
            <a:ext uri="{FF2B5EF4-FFF2-40B4-BE49-F238E27FC236}">
              <a16:creationId xmlns:a16="http://schemas.microsoft.com/office/drawing/2014/main" id="{B0FDB2AA-57D9-467C-B364-C6EE2367961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0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FD1CBD3-9109-4E58-9129-EBCE75EE3FD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0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0AA2964-3338-4425-9CDC-F93A43D1D34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0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291289E-BCDF-4196-9384-594BAAF3CD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0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5B46FA4-D135-456E-8219-F25550B7F14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0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9ED88CC-0255-487D-9848-37ABCDF5AFB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0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F61CCB6-B56E-4518-8D5A-4B2FFC8CBDB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0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0B528CD-8F9B-4E44-9C47-FF457E74A91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1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6F66816-21E1-41C5-B0E1-895032B6257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304800" cy="304800"/>
    <xdr:sp macro="" textlink="">
      <xdr:nvSpPr>
        <xdr:cNvPr id="31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EC75939-6B8F-4F6C-A061-7321BEB15D5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304800" cy="304800"/>
    <xdr:sp macro="" textlink="">
      <xdr:nvSpPr>
        <xdr:cNvPr id="31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A0EF152-A5ED-4313-BE4F-2283A793541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304800" cy="304800"/>
    <xdr:sp macro="" textlink="">
      <xdr:nvSpPr>
        <xdr:cNvPr id="31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0A26BB8-D7B2-4D3A-B2F5-A89D40CF8B5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304800" cy="304800"/>
    <xdr:sp macro="" textlink="">
      <xdr:nvSpPr>
        <xdr:cNvPr id="31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EF91431-C64D-40A7-A4B8-32289FF858E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304800" cy="304800"/>
    <xdr:sp macro="" textlink="">
      <xdr:nvSpPr>
        <xdr:cNvPr id="31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E608A41-CD30-4AF4-BF80-ED517B91852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304800" cy="304800"/>
    <xdr:sp macro="" textlink="">
      <xdr:nvSpPr>
        <xdr:cNvPr id="31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4235E27-E0D6-41EC-95DE-B17272697AE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304800" cy="304800"/>
    <xdr:sp macro="" textlink="">
      <xdr:nvSpPr>
        <xdr:cNvPr id="31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737FCEA-3A4D-4952-830C-CBF2F821510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304800" cy="304800"/>
    <xdr:sp macro="" textlink="">
      <xdr:nvSpPr>
        <xdr:cNvPr id="31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E5EF156-3769-4CD8-938B-FC87DBD1891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1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5CBE7CD-DED2-4867-9666-839DDB4B8E3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2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AEDCDCE-F67A-4CC7-B1D0-6E20EA74276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2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E1B8C62-1A62-4055-9D36-AAD07380252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2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2E23668-8FB8-48DC-B06A-6318F6D85D5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2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A786B72-068B-414B-B61E-6B6EA35F77C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2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C77AB80-B428-416D-8017-ADB36C43BC6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2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DFE3B62-5CAE-4D72-9E08-AD948D09F96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2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497DBD7-3A69-4044-B556-638C1FC357D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2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7246687-0BA6-4531-B181-DC245D5DCEE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2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58E3198-A768-416F-8B46-1728A133602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2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10A8685-840B-43DF-BE41-E54CEB435D4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3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98B2D16-B3E2-4595-BA8C-2553B3EF7B4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3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8AE5715-05A4-43C7-B89B-7827A568931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3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C0091EA-22A5-4D35-8378-FC99FE817A3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3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2088D87-EEA4-4ED9-BDC2-4F95113A124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3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A320484-66A7-4456-A06D-2D2697F41F6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3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B7A8CAC-EC1C-40E9-AC49-8C102BDF447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3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D10A1FD-7DA8-4102-877B-54BFED3195F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3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BB4C4CE-2D59-43B2-99DB-328CFA95279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3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E051F94-1AB2-420A-8399-AC4FBD2D479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3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AD61F56-6DC4-41E7-9C8B-0E63EFC4E05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4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6439123-14CB-4681-AEB6-21E5649DFE8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4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B1B9D70-8114-4F24-8AE1-59D5C4FC72C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4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1B12FF3-824C-4344-8A4F-140984D480A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4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E9EF17B-0A7C-4C03-A0FA-A42A9BB4382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4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1810CBC-AD22-489D-870C-83D31D5A22B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4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C161300-960D-420A-8563-291AFA86A21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4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C458508-984F-44A5-AA9B-36A523AA4BB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4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FFE5E05-8725-41CB-9B6F-AFFB85B601F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4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8C5247C-17AF-4DE1-B38A-0D81B3780D7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4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62B69FF-25BF-45B1-A0E9-8C98F53F672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5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E363DA4-A632-4E0F-8140-E6CD36582E7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304800" cy="304800"/>
    <xdr:sp macro="" textlink="">
      <xdr:nvSpPr>
        <xdr:cNvPr id="35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6CCEF67-9F9D-4C1D-98D0-A22B364E092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304800" cy="304800"/>
    <xdr:sp macro="" textlink="">
      <xdr:nvSpPr>
        <xdr:cNvPr id="35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DB147CC-03E3-48B7-917C-4378301358E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304800" cy="304800"/>
    <xdr:sp macro="" textlink="">
      <xdr:nvSpPr>
        <xdr:cNvPr id="35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DEE1923-EA67-4344-A18B-836B3DD95E0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304800" cy="304800"/>
    <xdr:sp macro="" textlink="">
      <xdr:nvSpPr>
        <xdr:cNvPr id="35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F51513B-83EB-4253-83B4-284858276EF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304800" cy="304800"/>
    <xdr:sp macro="" textlink="">
      <xdr:nvSpPr>
        <xdr:cNvPr id="35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B5BB250-8D91-4269-A54E-46D62446261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304800" cy="304800"/>
    <xdr:sp macro="" textlink="">
      <xdr:nvSpPr>
        <xdr:cNvPr id="35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9F4C349-1659-424B-AC5B-A520B5BFAFD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304800" cy="304800"/>
    <xdr:sp macro="" textlink="">
      <xdr:nvSpPr>
        <xdr:cNvPr id="35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DBA1F03-AE43-4C62-9F64-817CDF2D2B1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304800" cy="304800"/>
    <xdr:sp macro="" textlink="">
      <xdr:nvSpPr>
        <xdr:cNvPr id="35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40EB93F-8B6D-4F7A-AA7B-B1DAB978001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59" name="AutoShape 1">
          <a:extLst>
            <a:ext uri="{FF2B5EF4-FFF2-40B4-BE49-F238E27FC236}">
              <a16:creationId xmlns:a16="http://schemas.microsoft.com/office/drawing/2014/main" id="{DD10C677-803B-4D4B-B43F-E8140C96FED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60" name="AutoShape 1">
          <a:extLst>
            <a:ext uri="{FF2B5EF4-FFF2-40B4-BE49-F238E27FC236}">
              <a16:creationId xmlns:a16="http://schemas.microsoft.com/office/drawing/2014/main" id="{6FCD7E1F-5EA1-4E85-A0DA-7694AFFDEB5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61" name="AutoShape 1">
          <a:extLst>
            <a:ext uri="{FF2B5EF4-FFF2-40B4-BE49-F238E27FC236}">
              <a16:creationId xmlns:a16="http://schemas.microsoft.com/office/drawing/2014/main" id="{33F85462-7C21-4077-AC3E-00C9F45FB0D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62" name="AutoShape 1">
          <a:extLst>
            <a:ext uri="{FF2B5EF4-FFF2-40B4-BE49-F238E27FC236}">
              <a16:creationId xmlns:a16="http://schemas.microsoft.com/office/drawing/2014/main" id="{75E6287E-6070-4757-BD7A-02DDBEBC6B6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304800" cy="304800"/>
    <xdr:sp macro="" textlink="">
      <xdr:nvSpPr>
        <xdr:cNvPr id="36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B110E61-BB3E-4E10-83AA-1FC4AA38D2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304800" cy="304800"/>
    <xdr:sp macro="" textlink="">
      <xdr:nvSpPr>
        <xdr:cNvPr id="36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4FF4CA0-24A8-4C42-92CB-0B8C3258C5A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304800" cy="304800"/>
    <xdr:sp macro="" textlink="">
      <xdr:nvSpPr>
        <xdr:cNvPr id="36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FDB0FC4-C5ED-49E0-B34C-0FEB397B1BF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304800" cy="304800"/>
    <xdr:sp macro="" textlink="">
      <xdr:nvSpPr>
        <xdr:cNvPr id="36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D54E243-C67D-4314-A792-27CCFEE604E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304800" cy="304800"/>
    <xdr:sp macro="" textlink="">
      <xdr:nvSpPr>
        <xdr:cNvPr id="36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A48F490-4C76-4392-A939-7963E9526E6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304800" cy="304800"/>
    <xdr:sp macro="" textlink="">
      <xdr:nvSpPr>
        <xdr:cNvPr id="36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40F8BA8-4826-41C3-A6DC-BA9515C267E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304800" cy="304800"/>
    <xdr:sp macro="" textlink="">
      <xdr:nvSpPr>
        <xdr:cNvPr id="36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050F5C0-88F8-46A3-8084-7087C9399B5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304800" cy="304800"/>
    <xdr:sp macro="" textlink="">
      <xdr:nvSpPr>
        <xdr:cNvPr id="37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78DD4EC-8922-45AB-AE6E-4D1238061CA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7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370B1B4-5EFD-482E-A7FE-7F8BB256125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7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445A242-35A0-469F-87C0-E9CDA2CDC5F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7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47F1731-D789-439A-9D60-1D8748442FA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7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76FECF0-B363-4974-B74F-C3D2E307E84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7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052E7C0-882D-41F4-B712-03C1DCE543C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7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0D4B27B-BFB2-430E-92CF-BF471AC85A5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7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1D69304-9C46-42EC-A3EF-DFE7ACA94AE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304800" cy="304800"/>
    <xdr:sp macro="" textlink="">
      <xdr:nvSpPr>
        <xdr:cNvPr id="37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97F435B-6A7D-492B-859D-2D92CC1DF5E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66675</xdr:rowOff>
    </xdr:from>
    <xdr:ext cx="304800" cy="304800"/>
    <xdr:sp macro="" textlink="">
      <xdr:nvSpPr>
        <xdr:cNvPr id="37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C040FD4-4589-4518-A382-27BDB886DC6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38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AC0E163-7E64-4D24-85FB-CD48EA8B087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38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D4CDBE1-587B-4659-9FD5-0750BA1186C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38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267BB45-2139-4661-B375-646417CDFE1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38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F951E32-9166-440C-A9D5-7EDBB4EF30D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38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3B4AC61-78CA-4C9D-93FA-7CCA34C64D9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38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6A935CB-4666-495D-B809-D4D07108C72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38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B884C2B-48D7-4D16-AADF-E4347E0105C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38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C3F5BFD-B06F-464D-9753-2B47DC28F46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66675</xdr:rowOff>
    </xdr:from>
    <xdr:ext cx="304800" cy="304800"/>
    <xdr:sp macro="" textlink="">
      <xdr:nvSpPr>
        <xdr:cNvPr id="38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ABF7DD4-0F9F-4896-A9C2-290C6A465B1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74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38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C5B9BEA-20E5-4C6C-A944-C789973E512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39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6ECEA83-6C0D-483D-851F-FBEE2EA69FE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39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C8A5355-AC77-4EDC-8884-3AE71E6D0B3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39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212F792-EAD6-4E37-BC62-1B35329EE83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39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0DC9B32-691B-40FA-8DE3-C9A5ED70EE5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39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8ACA596-755A-461B-B86D-FECBBD58546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39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72E1ED1-2C1C-4A6D-B54E-082C8A0A84B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39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A7F10B8-411C-4573-94E4-F7122654912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39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254CEF5-327A-42DB-BF9B-60E03219C96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39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22D2B3D-E6C0-4BD4-8E0B-5F0E73F70BA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39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9A82691-E6EE-408F-B023-E935F8C0932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40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27180ED-2926-4B15-9AE8-C708E1F2839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40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56859B3-463F-4526-9682-88F0C2BE4BC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40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357D09D-21F7-4F96-A89F-10B72D3F58C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40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96FB07C-2ADB-469D-856D-F7738BD7605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40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EBA7295-DEF8-481B-90C1-C396E0DD962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405" name="AutoShape 1">
          <a:extLst>
            <a:ext uri="{FF2B5EF4-FFF2-40B4-BE49-F238E27FC236}">
              <a16:creationId xmlns:a16="http://schemas.microsoft.com/office/drawing/2014/main" id="{A31419F4-374A-40C0-B4ED-403B309B8A3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 macro="" textlink="">
      <xdr:nvSpPr>
        <xdr:cNvPr id="406" name="AutoShape 1">
          <a:extLst>
            <a:ext uri="{FF2B5EF4-FFF2-40B4-BE49-F238E27FC236}">
              <a16:creationId xmlns:a16="http://schemas.microsoft.com/office/drawing/2014/main" id="{7A9CC3FB-E162-447E-8224-02154D476F5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0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4893F97-DFCC-4CCC-A674-3509C28369A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0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F5F40CE-687B-488C-8CCE-102E4FC69FA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0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09B93CE-5F87-4EBB-82DA-C608C67D90A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1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FD640B7-706D-40D5-BDFA-65E81CC9553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1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DE88E51-0926-4A88-938A-9950D76F98D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1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1E0D877-B2CA-4B21-92DB-6A10DDDC3E9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1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87760F6-541A-4975-87C1-8C9BF507D99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1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56DF766-37BF-49E8-B680-00653E1E985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1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6C6502-0AC6-432D-B5F2-4631B31EDC5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1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F5074EA-A8F5-4479-A8D7-F39CF950B1B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1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92C97CB-D16D-4C70-A719-877DA5E65D6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1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1D42AFE-D021-47D0-B6F0-952901F049C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1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18FC49E-2213-4002-B968-800CD9FDC01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2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AC0D2C2-70FA-45C5-BDEA-DA327F01AD1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2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6FFC43C-58E9-4B9E-94A9-2F1C3E5253E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2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E5AAB7D-58DC-44FF-99CD-2382D1C9ED2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476250" cy="304800"/>
    <xdr:sp macro="" textlink="">
      <xdr:nvSpPr>
        <xdr:cNvPr id="42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C1C4087-98D1-4106-815A-CE32E1F73EE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4762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424" name="AutoShape 1">
          <a:extLst>
            <a:ext uri="{FF2B5EF4-FFF2-40B4-BE49-F238E27FC236}">
              <a16:creationId xmlns:a16="http://schemas.microsoft.com/office/drawing/2014/main" id="{02D8FB64-5623-44A9-8344-35A92738D46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2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4D0B15F-14D5-459E-A974-20BD15A30DB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2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6AB0DE8-FF85-48A0-B84E-DC7C698209E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2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DE27E8B-0F30-467F-AF59-F154C939A9F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2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07A9F53-3810-4D64-AE8A-41D2B56BF1B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2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C5D6A58-F70F-40EE-B1D3-1472FF3DC79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3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4988964-55B3-4E11-B1B4-BE08A030A4C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3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7BC1025-9DAE-464C-8F6D-2D9759E4AC1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3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FB6F71C-F53D-4DAE-9760-B377CE98BE6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433" name="AutoShape 1">
          <a:extLst>
            <a:ext uri="{FF2B5EF4-FFF2-40B4-BE49-F238E27FC236}">
              <a16:creationId xmlns:a16="http://schemas.microsoft.com/office/drawing/2014/main" id="{6E243F71-CBE2-4004-A3C0-EE335CA84D3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3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11509AB-0CE7-4312-8824-ECE6C725FDD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3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E17703F-08AE-4A05-8929-723648AF0F4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3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22E9140-D6CA-456D-B267-40281B0DB0E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3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4979C93-D247-411B-8CE4-57389DDB295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3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6906D9A-DBB2-411A-BF82-2142C81CEE7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3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14DB6BF-D7F4-4DB4-8837-970FCC5FBFF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4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AB5867F-6E83-46F6-ABE5-46454E3E10A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4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538E59F-A76F-4F8B-A234-CAB15393188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44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6909C56-DED7-4AD0-A27C-0B1E0CF2C96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44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E7AB8E6-F436-437E-94E4-1E073AE08A4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44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683422C-D211-41CD-95EC-1BDFE2121D6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44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C305BDA-F759-42B1-86BE-00A69393649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44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7464469-6C16-49B9-BF50-9C5808D090F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44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C923E2F-5F5C-452D-B021-50C1FA285B3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44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22FD578-A550-4437-836D-5D0A9A19B03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44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F9A7A31-8C5E-440E-9A2D-FAF5B149B6D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45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EE649DA-A13B-4899-B1C8-9AA2F9CD7DB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45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E63C04E-E100-4F64-BC32-A046B6152BA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45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53684AF-3DF4-40F7-8F3F-1AF93D36D8F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45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DF5CC4B-28B0-4247-B1A8-9ED780EE923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45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BB16D5E-7BB3-428D-9E2A-37699475413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45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045B30F-E3F1-46DA-B527-542E72D345B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45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0DB88C7-09C3-411E-981D-75ED47FD183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45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EB3A3EB-AA85-43E4-BDD4-A864A87D556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476250" cy="304800"/>
    <xdr:sp macro="" textlink="">
      <xdr:nvSpPr>
        <xdr:cNvPr id="45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D6442C8-E6D9-4776-BBA5-CFC05F864EA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4762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5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99C7A67-7B0D-4D73-8A44-3A2633691C3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6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4756E63-07A3-4DED-906E-377BFCD844A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6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85E3DA7-0256-4B4B-BA5B-1F715F66E92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6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0D064A8-6D92-4DDA-8425-471D50DC124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46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424F42E-45DB-4274-B68D-CBA0ED5B3C3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46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9C70E4C-AA3F-4151-92F4-F01114EFBAA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46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71517DE-91F7-47AE-95B8-11A1F34BE2B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46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64F5DC0-1012-4084-A23A-2CAEB425020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46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9A35978-6DA8-476E-8B9A-2714EE13187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46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A62EBBC-A3CB-498B-AA15-1E4E4BAF1E2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46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6A6AC49-5459-42CE-8362-2A4C71184B6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47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D061FC6-258F-47BC-A615-65F75C1AC7A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47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6ED0BD4-E4FC-4743-BBFE-C0E1D04F98B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47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80793B6-37C5-4316-896A-EA20F8BD612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47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E8CB839-A42F-40C1-91CF-EB3479215D9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47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6AE60B9-745C-41D5-8066-343F4B75418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47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B8B7DB3-DC79-4A32-8EF2-CFD2CCEC8D8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47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94C2DBE-5AE5-46A7-91DA-437B2974FAB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47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BABE364-63AE-44B5-B9E4-2AD0032F604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 macro="" textlink="">
      <xdr:nvSpPr>
        <xdr:cNvPr id="47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CE20536-3B23-451F-B0BF-A238D6EA085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79" name="AutoShape 1">
          <a:extLst>
            <a:ext uri="{FF2B5EF4-FFF2-40B4-BE49-F238E27FC236}">
              <a16:creationId xmlns:a16="http://schemas.microsoft.com/office/drawing/2014/main" id="{11EFF98D-970B-47F9-AC75-7FA25155389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480" name="AutoShape 1">
          <a:extLst>
            <a:ext uri="{FF2B5EF4-FFF2-40B4-BE49-F238E27FC236}">
              <a16:creationId xmlns:a16="http://schemas.microsoft.com/office/drawing/2014/main" id="{6524D495-0DDC-4A70-B913-8F1CADC6C9E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48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144AFB5-DEFE-4084-9269-F0D8559BB10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48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58C6968-20E6-4FCE-96B3-6623C92D831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48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A0A2896-A16C-4E88-AF99-6981680B7AC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48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A2DF058-2826-489D-8E36-9C1B0A5EB17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48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F4747B4-D560-4E46-A8DE-1CF437E9293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48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094C2B3-E192-497E-8039-936C13C2A6F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48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30B0B51-3E87-4FB8-87AD-A69870662AB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48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9183488-67D8-4ED4-9B15-352B6C21E2B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48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1615004-F3BD-4A20-AA0E-0C0D24B369E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49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2B0AEB4-7438-41AE-AE12-354C66FDC43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49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0A00B95-E54B-438B-99A0-252C0B7DCD8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49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9EAD1BC-14F1-4896-A08D-6C29FDA6EE7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49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E9BFCF1-15C8-4679-9DEA-C224E9BA854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49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DF8E0AB-1AFD-4E17-B719-CBA28F2349E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49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4858F69-5B87-4404-AF11-CC568AD50F1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49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40CD6A3-7CC8-4FEF-8518-A8F1F38E968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49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1E36D6F-BB19-49A6-8CD6-F2B22F06E5B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49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8C08079-F9AE-45BB-8DF4-E0F7A0B3328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49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D282AA3-ECE7-4801-BE15-A28C097005D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50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C421BFA-77D6-454F-866D-7EA7C606BB2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50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F63D75A-833F-422C-8E1C-E4B5BA2F4DF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50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30252A7-385A-4354-8420-A1F7A218655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50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2458FB9-3D49-4B27-8F11-6A7F438FD17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504" name="AutoShape 1">
          <a:extLst>
            <a:ext uri="{FF2B5EF4-FFF2-40B4-BE49-F238E27FC236}">
              <a16:creationId xmlns:a16="http://schemas.microsoft.com/office/drawing/2014/main" id="{4FF65802-E803-490E-BE51-DE62994320F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505" name="AutoShape 1">
          <a:extLst>
            <a:ext uri="{FF2B5EF4-FFF2-40B4-BE49-F238E27FC236}">
              <a16:creationId xmlns:a16="http://schemas.microsoft.com/office/drawing/2014/main" id="{CFEA8F9F-DACA-4B60-8637-C6F48DE910A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50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8CA2013-58CA-402E-8CA9-163752A929F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50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1F97CD8-717A-4311-9901-12607BBFFB1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50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CDA8A44-A844-49DA-B289-F41691CCA27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50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25FD8B3-A3FD-447D-B961-B7CAE989A31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51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2154B1B-2048-48CA-AEA5-3D292767137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51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7681D03-ED38-413F-BF0F-46115376740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51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54936A7-4953-48EA-B05D-280179AC10F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51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2271558-74CD-409B-A1DF-C22469DF572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514" name="AutoShape 1">
          <a:extLst>
            <a:ext uri="{FF2B5EF4-FFF2-40B4-BE49-F238E27FC236}">
              <a16:creationId xmlns:a16="http://schemas.microsoft.com/office/drawing/2014/main" id="{C5CA6454-17AB-44C9-B8F3-027CF917952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51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17C600A-BC79-43AB-81CC-56B7966A24D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51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E16AB40-B17C-470C-8A49-E978839196C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51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33C27F1-883E-4415-8641-D29D5D21A75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51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9421939-1F49-4969-B35A-0CBACE4F7E0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51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D3D918F-9C38-4C5F-9E0D-F1CC0575007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52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37B7EAA-B0AC-4B56-A130-00FA87AE446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52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FFCCAB5-394E-4468-A6C9-39C5AB8A111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52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CC61038-9F61-4343-A18E-2443D014C92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523" name="AutoShape 1">
          <a:extLst>
            <a:ext uri="{FF2B5EF4-FFF2-40B4-BE49-F238E27FC236}">
              <a16:creationId xmlns:a16="http://schemas.microsoft.com/office/drawing/2014/main" id="{2D2E1A59-2116-4B14-8B57-58B5AA9FBF2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52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72CB18A-151B-440A-9228-9D44C00FB0D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52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4F18FA8-EFBF-45DB-A459-26FBEDA519F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52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DE1D13D-A4AF-49F2-983D-B76782C8B88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52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83CD4F7-BE77-4B2A-92AF-06FB901F4F2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52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091C20E-8B1C-4BD9-9498-E1063A81123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52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187FD7D-5C04-4B5E-889B-8B7D68A4324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53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7EF5146-66BA-44C2-B6A2-3EB139573AB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53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86BE2D9-9E0E-4290-8D20-B324791DE50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53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69C7D4E-6050-4995-A9C4-58EEA5180BD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53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2F5FD70-25C4-49AA-B3C7-95546E4C735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53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1091B5F-00C6-4983-949F-D868623D1CE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53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2138FB2-D81D-4C8E-87A2-671EB53A415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53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6859F70-2FAD-4F7C-B15C-6CF324C698C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53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D2E301D-BD7B-4877-B68C-0A735BC615E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53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CDFBD7C-43AD-430E-8770-AC3746CDB08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 macro="" textlink="">
      <xdr:nvSpPr>
        <xdr:cNvPr id="53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1F3F8A0-2F20-488B-AEA4-B007490F301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476250" cy="304800"/>
    <xdr:sp macro="" textlink="">
      <xdr:nvSpPr>
        <xdr:cNvPr id="54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F9C26F5-B321-4F62-9F27-3F4CC199099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4762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83</xdr:row>
      <xdr:rowOff>0</xdr:rowOff>
    </xdr:from>
    <xdr:ext cx="476250" cy="304800"/>
    <xdr:sp macro="" textlink="">
      <xdr:nvSpPr>
        <xdr:cNvPr id="54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11333AD-0E0D-4699-BCB6-9A16661AED4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4762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42" name="AutoShape 1">
          <a:extLst>
            <a:ext uri="{FF2B5EF4-FFF2-40B4-BE49-F238E27FC236}">
              <a16:creationId xmlns:a16="http://schemas.microsoft.com/office/drawing/2014/main" id="{DD6BC5FF-0CC0-46A5-B0F9-3C3ED46C9FB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43" name="AutoShape 1">
          <a:extLst>
            <a:ext uri="{FF2B5EF4-FFF2-40B4-BE49-F238E27FC236}">
              <a16:creationId xmlns:a16="http://schemas.microsoft.com/office/drawing/2014/main" id="{CE8CE17E-9632-4188-9FD8-D79CE945A30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44" name="AutoShape 1">
          <a:extLst>
            <a:ext uri="{FF2B5EF4-FFF2-40B4-BE49-F238E27FC236}">
              <a16:creationId xmlns:a16="http://schemas.microsoft.com/office/drawing/2014/main" id="{7A87FB19-1904-45AF-B0E5-D2879BDDD6E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45" name="AutoShape 1">
          <a:extLst>
            <a:ext uri="{FF2B5EF4-FFF2-40B4-BE49-F238E27FC236}">
              <a16:creationId xmlns:a16="http://schemas.microsoft.com/office/drawing/2014/main" id="{98E7BEF7-CDB7-4E70-9D4D-910E8082DF2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4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A47D426-9F0B-4061-9CA6-0693919DD3D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4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77A0052-C33B-4A4B-B537-453108139A6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4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A5A718A-FD06-4E6E-A5BA-C630C3CB68B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4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C32B607-EE2B-4F51-9DC7-3D2F6C9DBA8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5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017840E-43DE-4F36-8B82-BC1E7730CC1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5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722B244-6BF1-4E4B-84B6-537AEE46CED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55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35AE723-D307-43F3-BFA5-6F1D2D3363D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55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544064F-B4C4-4B75-87ED-E613988B140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55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A27FA42-D123-4F34-A78F-F376F1EB804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55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6B8727D-082C-46F4-9932-00482AF51EB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55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B769F59-E89E-4D7C-8BA3-8A65BB41BFE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55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ACB0B78-F45F-41A3-B4D6-AB6481EB617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55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49AF35B-E4F0-404C-9CA2-189DE1AC1F6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5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8A2E195-646B-4FD9-9F65-5354E8E447B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6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1B93604-7B6F-4D8D-AD3C-EEEF1AB75DB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6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F214794-9F03-4631-8748-F4812B4D056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6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A972FED-ECC3-47D2-8D69-01F0E410FAA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6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C125D56-54A5-41EB-BD21-D877DC9C670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6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5621E4A-7BD3-490C-8362-2C4152337D3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6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A13B8D8-3228-41C7-93CB-F873EFCB3B9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6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C314973-69D0-49A2-93A1-BAE2243DF4D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6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7757982-35CF-4330-A1E6-12248FBFD55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6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9B8694D-2685-445E-874C-0D45DE35C74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6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73E20E4-5762-4320-B33F-B6A5571130A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7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75BCD10-C2D7-4FFA-A83F-F481A9383E3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7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0D0236B-B286-44F7-B8CB-B2BA10E633F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7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EEDF583-9EC9-49BE-9839-55532376532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7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F9367D1-1481-4301-A6B2-A948087E925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7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5C38471-6546-46D1-924C-7EDAC713ED9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57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FA045BF-DB34-47A1-8EFD-1D656E73BE1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57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C17904A-4685-4CE5-B17F-51DC720056C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57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9386794-52AB-4060-A249-335B9C8CF32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57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AAFAE29-23B6-4465-9117-7523E6B2770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57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473BD21-FCA1-410D-89BB-BD863FF3172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58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2FEA922-B01E-4D62-ADB5-9910F2F85EA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58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413A068-185A-4374-8A3E-1BF5B906A86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58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77D4491-A7C9-4A88-9EA6-534AD18E5F2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8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EB9C6D3-C808-4207-B080-64BFBF04DCB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8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B505344-787C-43ED-9F0F-8D592EC0C9B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8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403FE94-B7D1-4965-96F6-01F7B79B499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8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E30BBEA-2188-4FB6-8115-1BBE6D9F7D5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8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5444A82-C7F6-4DBE-A450-E3B9F5D2C89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8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BC5AC60-30CF-41A8-A601-CD8756C6A5E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8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B22D767-DE32-43CA-BAFA-180EA8837C7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9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D52E0E9-99C9-44CB-931C-DE6F1258CEF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9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4B8CF60-EA84-4375-BC88-21B9EB5DF4A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9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2485DCF-6143-4691-BAC9-E003703870D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9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077E1C1-71A7-4F6A-9276-640405A4CFA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9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5C9A7A0-A479-4176-B219-7A012F2AAF3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9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2FD9573-A9BF-448C-BA88-8D123BC29E7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9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81634F6-209C-43D5-823F-794EC754C0E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9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72EF736-06FF-472B-9710-AD9EA95741E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9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AFB2E2D-51CE-4810-9D42-BDF2DEBDAFC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59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F7952C4-6C2B-4132-8126-954385D67C9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60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AAED92B-AAA8-4481-AAD8-85AFB9D487E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60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D648B5F-6F72-417F-992B-76E34EF8914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60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107A8B1-6CD4-4426-A83D-06CA740969B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60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A89B7AD-BF6A-4F86-805C-79C8B745D7B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60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B3097CB-B6FE-47F5-A9D5-DC0D6702D16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60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9B04884-D6B2-4390-9AA0-96BDE3B3FE0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304800" cy="304800"/>
    <xdr:sp macro="" textlink="">
      <xdr:nvSpPr>
        <xdr:cNvPr id="60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54096EF-3D5D-47BD-A1E1-2626B17942A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476250" cy="304800"/>
    <xdr:sp macro="" textlink="">
      <xdr:nvSpPr>
        <xdr:cNvPr id="60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68D75E3-D73E-4850-9260-FF9DCB85D8B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4762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476250" cy="304800"/>
    <xdr:sp macro="" textlink="">
      <xdr:nvSpPr>
        <xdr:cNvPr id="60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D5F539C-E609-43DC-98A5-1CD44FDB7B3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4762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0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1B536EE-B19F-4FDC-9DEE-A5E25398A72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1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41599D7-68FD-44D2-8A05-4AEEE0344F8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1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8215A08-FF1B-4C73-80BE-5C6FA08A825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1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55144D8-7797-4E52-BC85-B7616F0A411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1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274004B-5DF2-420A-A273-C626D2C7C25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1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C381278-B3AD-4520-9C5B-ADA15D73C72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1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DC6E405-6B67-45BA-944A-F95D8262CF7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1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4293C36-AEBC-41CC-A078-EB76C6FDA37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1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18BF31A-6D26-4724-9E89-B3F81AD86FC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1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CBBDD59-21F2-44FB-9969-71BE7F5AEDA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1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1234290-F0AE-4C3D-A123-13FED22E135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2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F551E35-BDDE-4CC1-A51A-900C510118E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2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4808377-5831-4BE8-A124-DDED17990FE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2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1405D16-CEC1-48CB-A415-F7C1ABD5A43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2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4A04E66-4BF3-4763-913B-51A14AE487C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2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70BBE53-128E-4161-B7D4-2A24AB5C15C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2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D8F4396-C8F1-4D19-B857-6ABDE9EF446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2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BAEA77C-15D9-4189-9647-07910852155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2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0DF3736-C85A-435A-BAB7-198D716B7D7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2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298A98E-08E1-4DDD-A97B-7B22A3153A1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2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C70E5AE-98C4-4F46-A8ED-3FA9C17D5FD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3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8A4B4B2-4824-40C2-ACB0-9C439C3F5B1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3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C11AD55-6F09-4168-9162-BF4F8C991E1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3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1321FC6-2B90-4BB5-83E0-2ED6E84B93C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3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6C4AF59-41FD-4622-AAC4-7A0C5B29C5F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3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45AB262-A646-4C16-B69E-5070D914C7D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3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FADB4CB-9681-4D51-A4C5-8ED03670B3E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3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961E3F2-1D0C-475F-8BD7-548E21EE024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3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CA6BF52-FDF7-444D-8E32-93E64B5AE67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3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3012B8C-D929-483B-B487-2D66EA95788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3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D1C4FB9-8D56-415C-B04B-2376C9A4C71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4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A50D7C5-2400-4F70-BAE5-E70D8935333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4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4DA1D4B-B724-4939-9BAA-8180537616E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4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A3C4CE0-557C-41E1-9E1E-0B561A327C2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4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9FF6B26-3B30-47DF-8139-B200B2BECE8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4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011BE62-74E0-4F17-BDC2-452A7DD5659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4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9A9C64B-3693-414D-9233-E3FE86CAAA2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4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FF5EB87-2C5F-453C-A5E9-9BA488F9572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4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B8A6AD0-F831-41CE-B74F-BCE66EC9854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4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E385985-BD2A-450A-9DA6-430F4BEB4DB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4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8172A29-240E-46F7-A5E8-CAA17AD811F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5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9B6B5E7-9842-4A06-AF49-3D909E4E42A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5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C65F741-6C58-4029-B2AE-CE61E177D2C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5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3A8E59B-981C-44FE-978C-57F15B2B1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4</xdr:row>
      <xdr:rowOff>0</xdr:rowOff>
    </xdr:from>
    <xdr:ext cx="304800" cy="304800"/>
    <xdr:sp macro="" textlink="">
      <xdr:nvSpPr>
        <xdr:cNvPr id="34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8770938-BE0B-4AFB-B524-166B628667B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 macro="" textlink="">
      <xdr:nvSpPr>
        <xdr:cNvPr id="34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E2F70AB-61DB-4BD4-97FC-4B97C3242DF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 macro="" textlink="">
      <xdr:nvSpPr>
        <xdr:cNvPr id="34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7BC48BA-B14E-4BD5-B75B-76E99BAF664A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 macro="" textlink="">
      <xdr:nvSpPr>
        <xdr:cNvPr id="34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AAE9256-7937-4AF1-93C3-6D73CC6288C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 macro="" textlink="">
      <xdr:nvSpPr>
        <xdr:cNvPr id="34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EE88592-AFB8-4903-8AB7-23575EBCCF9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 macro="" textlink="">
      <xdr:nvSpPr>
        <xdr:cNvPr id="34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1B9B122-46D9-4AB8-9CE4-05DCEF556967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 macro="" textlink="">
      <xdr:nvSpPr>
        <xdr:cNvPr id="34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4957B2A-B3F1-47C8-BB20-B2A7513B488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 macro="" textlink="">
      <xdr:nvSpPr>
        <xdr:cNvPr id="34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593EA13-1CC8-4CBA-8373-103A6350031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34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180918C-92A2-401D-AE44-7E50ACEE18B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62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34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22393F2-38D5-4295-8A0C-38EBA5B1C43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62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35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5CC7406-CBFF-4095-A4FD-5F4B24D0BB6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62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35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ADD6112-1C94-42C7-B762-1AF80377D16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62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35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8F31040-F9B4-4A34-A7C7-3E44CBF7E98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62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35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4FDB65B-5328-45B3-9637-892A171AA1F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62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35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62F5586-9619-4879-98AC-FADDC016E3E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62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35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52D7784-3077-454F-9BB5-CDA99ADC75E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62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35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39BF2CC-DF55-48F0-AB51-74470155C8B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8049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35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1964B0D-C52F-4D26-ADBF-35C403F9631A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8049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35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5C208D1-408C-4E4A-90FE-BE231DC84AF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8049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35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EE4A9B6-4657-40CC-BD92-297CABDA1C9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8049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36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AE296D5-3B96-4097-A24D-D92E245B77A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8049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36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E85809A-21E1-4886-AC2B-A8DB5F9A535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8049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36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4452211-08BA-4CA2-8D8A-C6502339F2C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8049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36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25732EF-35A8-4AF7-B6A5-D6114C8019B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8049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36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AE214F6-63FD-4461-9A80-69958B95138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19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36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C0FCDA6-A2D1-41E3-A216-37B7F51FD08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19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36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60316D2-B179-4F90-A095-EB26A06C3BC4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19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36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BF7135B-0C23-4ACE-948C-EA7141DB4C6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19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36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7BE46BE-DED1-46EF-82AB-FA4914F518C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19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36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9E907EA-C21A-490F-9871-F6918047F58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19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37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AB76C7B-FF7A-4BBD-97C3-7E41A2E7727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19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37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2A526AB-5231-40A9-8098-ADC0CD6C420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19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304800" cy="304800"/>
    <xdr:sp macro="" textlink="">
      <xdr:nvSpPr>
        <xdr:cNvPr id="37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056C996-2471-4AB6-AEDE-A51B6E13F967}"/>
            </a:ext>
          </a:extLst>
        </xdr:cNvPr>
        <xdr:cNvSpPr>
          <a:spLocks noChangeAspect="1" noChangeArrowheads="1"/>
        </xdr:cNvSpPr>
      </xdr:nvSpPr>
      <xdr:spPr bwMode="auto">
        <a:xfrm>
          <a:off x="5534025" y="944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304800" cy="304800"/>
    <xdr:sp macro="" textlink="">
      <xdr:nvSpPr>
        <xdr:cNvPr id="37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B6494FC-CABA-4061-9F46-8DE06D4AD998}"/>
            </a:ext>
          </a:extLst>
        </xdr:cNvPr>
        <xdr:cNvSpPr>
          <a:spLocks noChangeAspect="1" noChangeArrowheads="1"/>
        </xdr:cNvSpPr>
      </xdr:nvSpPr>
      <xdr:spPr bwMode="auto">
        <a:xfrm>
          <a:off x="5534025" y="944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304800" cy="304800"/>
    <xdr:sp macro="" textlink="">
      <xdr:nvSpPr>
        <xdr:cNvPr id="37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D54CE90-9EBC-4049-8978-561FA31CE9CA}"/>
            </a:ext>
          </a:extLst>
        </xdr:cNvPr>
        <xdr:cNvSpPr>
          <a:spLocks noChangeAspect="1" noChangeArrowheads="1"/>
        </xdr:cNvSpPr>
      </xdr:nvSpPr>
      <xdr:spPr bwMode="auto">
        <a:xfrm>
          <a:off x="5534025" y="944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304800" cy="304800"/>
    <xdr:sp macro="" textlink="">
      <xdr:nvSpPr>
        <xdr:cNvPr id="37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FF1EDD1-49B7-4C2D-8636-7E3C1C1A1CD6}"/>
            </a:ext>
          </a:extLst>
        </xdr:cNvPr>
        <xdr:cNvSpPr>
          <a:spLocks noChangeAspect="1" noChangeArrowheads="1"/>
        </xdr:cNvSpPr>
      </xdr:nvSpPr>
      <xdr:spPr bwMode="auto">
        <a:xfrm>
          <a:off x="5534025" y="944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304800" cy="304800"/>
    <xdr:sp macro="" textlink="">
      <xdr:nvSpPr>
        <xdr:cNvPr id="37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08E328A-9442-4292-B418-23409411B865}"/>
            </a:ext>
          </a:extLst>
        </xdr:cNvPr>
        <xdr:cNvSpPr>
          <a:spLocks noChangeAspect="1" noChangeArrowheads="1"/>
        </xdr:cNvSpPr>
      </xdr:nvSpPr>
      <xdr:spPr bwMode="auto">
        <a:xfrm>
          <a:off x="5000625" y="944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304800" cy="304800"/>
    <xdr:sp macro="" textlink="">
      <xdr:nvSpPr>
        <xdr:cNvPr id="37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79C6CE1-3E23-42F5-AFA7-9ED38C3945F6}"/>
            </a:ext>
          </a:extLst>
        </xdr:cNvPr>
        <xdr:cNvSpPr>
          <a:spLocks noChangeAspect="1" noChangeArrowheads="1"/>
        </xdr:cNvSpPr>
      </xdr:nvSpPr>
      <xdr:spPr bwMode="auto">
        <a:xfrm>
          <a:off x="5000625" y="944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304800" cy="304800"/>
    <xdr:sp macro="" textlink="">
      <xdr:nvSpPr>
        <xdr:cNvPr id="37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874EB7E-1B23-401C-862C-5867FDB41EF2}"/>
            </a:ext>
          </a:extLst>
        </xdr:cNvPr>
        <xdr:cNvSpPr>
          <a:spLocks noChangeAspect="1" noChangeArrowheads="1"/>
        </xdr:cNvSpPr>
      </xdr:nvSpPr>
      <xdr:spPr bwMode="auto">
        <a:xfrm>
          <a:off x="5000625" y="944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304800" cy="304800"/>
    <xdr:sp macro="" textlink="">
      <xdr:nvSpPr>
        <xdr:cNvPr id="37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649A3DD-2B87-42A8-9948-79AC47BB9387}"/>
            </a:ext>
          </a:extLst>
        </xdr:cNvPr>
        <xdr:cNvSpPr>
          <a:spLocks noChangeAspect="1" noChangeArrowheads="1"/>
        </xdr:cNvSpPr>
      </xdr:nvSpPr>
      <xdr:spPr bwMode="auto">
        <a:xfrm>
          <a:off x="5000625" y="944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38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86F6DD4-7DCB-4BC2-98DE-772E16DD9E7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38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6CA58F3-D3B1-45E7-9F7D-E695DCB9559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38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2786F29-1669-45DE-AE25-8A3D187BC90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38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7118CA2-2E12-4F79-AE24-E802E02E24A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38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37F17FA-CB1A-4432-B23C-160A0D3FDC6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38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34AC838-0B2C-40E4-B005-611CF9F93A2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38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D4818D8-E2EA-4248-AA12-627AD7C6293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38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C0982D1-7AD1-43C8-8B35-4A15EA3BC8E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38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D35ABA2-D123-43BE-8F53-342E2BFE6A7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38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1347362-7FF8-4210-845D-DC2918DA3CD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39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A968DA4-6B9D-4161-B136-F6FAA2606EA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39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C876E50-064B-4D78-BBF7-F9AE5C67E5B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39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0EC2D67-9C63-4F89-A3D4-7476B9608A3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39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7AA1321-4629-4152-BD56-6BF1E6018385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39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1279F33-54ED-4FF3-A225-8FCBE81CBF9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39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429CD97-EF5F-4219-AA8C-E201A0C2AA9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39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D36124C-6896-43C7-A13C-C1086F74A5C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39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54FE475-21E8-4BF6-BFE3-9B9793BC7BB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39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7B45CDF-FADB-472C-90EA-1FA4B060467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39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32EF95C-5A78-4C9D-BFF7-83F6600526F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0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6FFC13F-2FCE-41A8-819C-919794D4C7A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0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63DBBBE-3ED6-4CE3-BF5B-72C476966B7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0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F3D75D9-0C07-41F4-A7C4-C27B934FE84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38100</xdr:colOff>
      <xdr:row>120</xdr:row>
      <xdr:rowOff>47625</xdr:rowOff>
    </xdr:from>
    <xdr:ext cx="304800" cy="304800"/>
    <xdr:sp macro="" textlink="">
      <xdr:nvSpPr>
        <xdr:cNvPr id="40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927268B-260F-4391-9642-F8312BB6E839}"/>
            </a:ext>
          </a:extLst>
        </xdr:cNvPr>
        <xdr:cNvSpPr>
          <a:spLocks noChangeAspect="1" noChangeArrowheads="1"/>
        </xdr:cNvSpPr>
      </xdr:nvSpPr>
      <xdr:spPr bwMode="auto">
        <a:xfrm>
          <a:off x="5038725" y="2052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40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0F9182C-FFF1-47CD-BE4D-05D6C5B4253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40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3C7DF50-E908-4033-90C9-5DBFD478633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40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75A26B6-0EC0-4AEF-94FC-806DD623947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40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BED8C88-CA3C-4A28-A15A-D5C24CE4A69A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40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C3EA1C4-687E-4453-94C8-83A4B4668A8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40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D24307C-2C57-46C3-857C-9F83823F4765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41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FC6D099-66F4-482A-BEBD-5D67FBDA182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41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E3B8980-4D45-4FFC-825C-3E6F9C2ECDF7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41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4608348-0E79-4978-BF88-26203880299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28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41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157AFAB-C870-400F-937E-87F8FBDCE36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28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41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0248088-911C-4C63-BDB1-665A8A94C32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28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41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72D4150-5F2D-4CB1-AAE5-8FEFCCD526B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28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41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57B45CA-13A1-443B-BC01-68CC16FC0267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28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41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3C284A8-EEA8-4F72-9402-AC55A5081014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28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333375</xdr:colOff>
      <xdr:row>133</xdr:row>
      <xdr:rowOff>28575</xdr:rowOff>
    </xdr:from>
    <xdr:ext cx="304800" cy="304800"/>
    <xdr:sp macro="" textlink="">
      <xdr:nvSpPr>
        <xdr:cNvPr id="41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1C264FF-601B-4180-A34A-DA79B0968CD6}"/>
            </a:ext>
          </a:extLst>
        </xdr:cNvPr>
        <xdr:cNvSpPr>
          <a:spLocks noChangeAspect="1" noChangeArrowheads="1"/>
        </xdr:cNvSpPr>
      </xdr:nvSpPr>
      <xdr:spPr bwMode="auto">
        <a:xfrm>
          <a:off x="48006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38100</xdr:colOff>
      <xdr:row>135</xdr:row>
      <xdr:rowOff>47625</xdr:rowOff>
    </xdr:from>
    <xdr:ext cx="304800" cy="304800"/>
    <xdr:sp macro="" textlink="">
      <xdr:nvSpPr>
        <xdr:cNvPr id="41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00A97C3-10A2-4EDA-830B-0B9D6A6CDC37}"/>
            </a:ext>
          </a:extLst>
        </xdr:cNvPr>
        <xdr:cNvSpPr>
          <a:spLocks noChangeAspect="1" noChangeArrowheads="1"/>
        </xdr:cNvSpPr>
      </xdr:nvSpPr>
      <xdr:spPr bwMode="auto">
        <a:xfrm>
          <a:off x="5038725" y="229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42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49F8A7C-8DC5-48CB-8453-ED217CEC5AA7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90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42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3D43B48-9E0C-45AB-9BFC-14F7AA10FB5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90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42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26FE73C-EB67-4F67-8D9C-06D46D73804A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90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42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383B952-14B6-4B9C-BABD-EEE5DE54970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90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42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E72A513-BD66-46D0-8830-797AC124F22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90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42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E2B467E-169B-4416-B3B1-89DDB144906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90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42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B50F64D-0A9A-42BB-A1AD-5EB655775BF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90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42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5C2D726-391A-45C3-A593-9A1F6AFBE91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90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42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646F829-D843-4C03-9499-2578FBA755E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33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42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E4C662A-A1B6-4A9F-8C1B-71399943140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33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43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A99CF31-FE52-4330-AF3D-F795CF2B5E0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33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43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7D8CBB7-35BD-4148-92CA-39271D32F2F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33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43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C8C32E9-7CF0-4FA7-9C5B-0F7348691E6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33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43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C755240-A3A6-4713-9D64-898CB48A2F7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33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333375</xdr:colOff>
      <xdr:row>123</xdr:row>
      <xdr:rowOff>28575</xdr:rowOff>
    </xdr:from>
    <xdr:ext cx="304800" cy="304800"/>
    <xdr:sp macro="" textlink="">
      <xdr:nvSpPr>
        <xdr:cNvPr id="43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32C1E08-3E82-4DC9-8323-1B686E58C49C}"/>
            </a:ext>
          </a:extLst>
        </xdr:cNvPr>
        <xdr:cNvSpPr>
          <a:spLocks noChangeAspect="1" noChangeArrowheads="1"/>
        </xdr:cNvSpPr>
      </xdr:nvSpPr>
      <xdr:spPr bwMode="auto">
        <a:xfrm>
          <a:off x="4800600" y="2099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38100</xdr:colOff>
      <xdr:row>131</xdr:row>
      <xdr:rowOff>47625</xdr:rowOff>
    </xdr:from>
    <xdr:ext cx="304800" cy="304800"/>
    <xdr:sp macro="" textlink="">
      <xdr:nvSpPr>
        <xdr:cNvPr id="43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548148E-870E-4135-AF9C-97C582D9CBDD}"/>
            </a:ext>
          </a:extLst>
        </xdr:cNvPr>
        <xdr:cNvSpPr>
          <a:spLocks noChangeAspect="1" noChangeArrowheads="1"/>
        </xdr:cNvSpPr>
      </xdr:nvSpPr>
      <xdr:spPr bwMode="auto">
        <a:xfrm>
          <a:off x="5038725" y="2230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43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4A8B4F5-CBFC-48EF-A576-B1D79E15425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2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43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D1032F9-C28F-4610-B424-10D8B824810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2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43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981401C-6DB0-461E-AF1E-F578819D47A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2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43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C283ED4-3B4E-448E-93C7-98439B97761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2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44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81B6323-D47F-4F74-8187-CAF934E36954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2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44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7392B78-C5E9-4D33-818D-460C4F7298C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2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44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38786D9-3B58-4796-9CC1-E869C58A1CD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2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44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4A11275-B97A-4CB6-94A1-3446C5A69A2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2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333375</xdr:colOff>
      <xdr:row>153</xdr:row>
      <xdr:rowOff>28575</xdr:rowOff>
    </xdr:from>
    <xdr:ext cx="304800" cy="304800"/>
    <xdr:sp macro="" textlink="">
      <xdr:nvSpPr>
        <xdr:cNvPr id="44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078ACFA-459E-4A40-AC19-E5756EE7C578}"/>
            </a:ext>
          </a:extLst>
        </xdr:cNvPr>
        <xdr:cNvSpPr>
          <a:spLocks noChangeAspect="1" noChangeArrowheads="1"/>
        </xdr:cNvSpPr>
      </xdr:nvSpPr>
      <xdr:spPr bwMode="auto">
        <a:xfrm>
          <a:off x="4800600" y="2585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38100</xdr:colOff>
      <xdr:row>156</xdr:row>
      <xdr:rowOff>47625</xdr:rowOff>
    </xdr:from>
    <xdr:ext cx="304800" cy="304800"/>
    <xdr:sp macro="" textlink="">
      <xdr:nvSpPr>
        <xdr:cNvPr id="44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1AD5973-1D1F-4B4B-99F1-A56478C2AC24}"/>
            </a:ext>
          </a:extLst>
        </xdr:cNvPr>
        <xdr:cNvSpPr>
          <a:spLocks noChangeAspect="1" noChangeArrowheads="1"/>
        </xdr:cNvSpPr>
      </xdr:nvSpPr>
      <xdr:spPr bwMode="auto">
        <a:xfrm>
          <a:off x="5038725" y="26355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44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07971F4-4949-44C3-A779-6C891EE86F8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630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44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82EB87F-7083-4893-B803-C35505DFF4E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630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44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188522A-C57F-4ADE-847B-EFD302B3F307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630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44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21949ED-C6D7-454F-BECE-5FA7DB2153A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630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45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7408855-0F81-42A0-AFB6-B1C560194C3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630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45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E7B4B5B-3779-4711-A203-2A786226A2F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630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45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B916F64-1CD3-4328-AE30-EEA81AC4E85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630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45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9EB594E-ED1E-4E9B-B94B-1AA929C1085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630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5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41CD23A-4466-4AEA-82D0-3C29C73E508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5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07AB8E7-C06A-46C2-BCA8-9F7073BC143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5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5E33295-DD27-452C-B308-5B03527A5D65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5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AFA24DF-C120-4307-9699-8EA30A6B04D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5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6573710-B40C-4DE2-A827-B6ACDF8F0D05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5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F41F0CC-727A-482C-9189-C3F12AF0A40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219075</xdr:colOff>
      <xdr:row>9</xdr:row>
      <xdr:rowOff>0</xdr:rowOff>
    </xdr:from>
    <xdr:ext cx="304800" cy="304800"/>
    <xdr:sp macro="" textlink="">
      <xdr:nvSpPr>
        <xdr:cNvPr id="46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42C0A83-B6C1-4EAC-AADC-4DDF1E6EF2DF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46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92DB6A3-C071-4652-95BB-8F9A28CA21F4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2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46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186BF6E-05C4-4D1F-A0FC-5616440B267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2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46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DFA3B89-F118-4C8D-B4B8-AA9AC5185C9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2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46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FD8B346-AF52-481A-8127-7ABEF090C2D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2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46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8AA30E2-5D75-4C42-AF7E-EAAD7E61AAC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2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46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3DFB236-084E-43AB-B36A-748D3025764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2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219075</xdr:colOff>
      <xdr:row>44</xdr:row>
      <xdr:rowOff>0</xdr:rowOff>
    </xdr:from>
    <xdr:ext cx="304800" cy="304800"/>
    <xdr:sp macro="" textlink="">
      <xdr:nvSpPr>
        <xdr:cNvPr id="46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E001D39-D8C2-4F26-9F60-B30E2E5AB96A}"/>
            </a:ext>
          </a:extLst>
        </xdr:cNvPr>
        <xdr:cNvSpPr>
          <a:spLocks noChangeAspect="1" noChangeArrowheads="1"/>
        </xdr:cNvSpPr>
      </xdr:nvSpPr>
      <xdr:spPr bwMode="auto">
        <a:xfrm>
          <a:off x="4686300" y="782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46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F0B1424-7F16-491D-AFF9-A4FA2EA7894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9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46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ED56FED-7211-41B8-92DF-D3D0272551A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9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47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B8F19B7-08BB-4CA5-B7D4-E7FEBD4716D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9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47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99C54C1-7CA5-410E-A285-6D7E53D9637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9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47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C0F2484-CEF7-41B5-BD27-F678FAF70A8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9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47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55E0A1A-C9D3-41C8-A6B6-E10DACA2B0D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9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47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FD24337-734A-4803-8986-C0B12E49D0F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9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47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A0F329B-DB86-4FEB-B5C7-8826E2DEE175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47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B324C2B-C766-4A4D-8F06-B9AB20A53C3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47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7D75EE5-F92F-4DAB-AB45-7D83B54A924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47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0A4F2BF-F408-42AA-A6EB-6FC206BD62F7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47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5DD7951-A04D-4ED7-94F0-F5CCAB1352F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48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9B7A424-A6BC-4BD4-AB32-CCA03E3DC585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48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0E4EE49-A29B-42FB-880B-CC56A1D4391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48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9111A29-DD24-45C0-8848-C42FDFC4C9B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48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F85B411-1464-4516-AEF5-C11DF8F54A7A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48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4313DCB-6B20-4A5F-83C2-15D3033C226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48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E183E02-4CBF-41D1-824D-F7BC495355B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48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B126064-23D5-4C46-BC03-306BE6A6B46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8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1AFA10B-A29F-4693-93CE-FC749315476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8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B7F1128-D61F-4289-9266-FA8C13CE51B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8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C94E0BB-380C-4C7C-9935-9D6B04A34D6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9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6BEC951-7609-4637-BBEF-3CFD165A1F6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9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080A9B9-C106-4F0D-9893-9B395C57C0F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9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D2DF58E-3DA8-4811-A80B-3219EE10263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9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A3B5AE7-643D-41D1-99D9-A97EBCF78D8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416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9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DB81AC6-9769-4B50-BAA7-2692FF0CE7E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416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9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066BD4F-BDB4-40B2-B05E-6F42640392A4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416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9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F7715DB-47D1-46FC-88A9-89A48828BEA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416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9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466CE82-8945-4212-9C2E-5E2AE909E50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416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9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F4ACDE8-5AC9-4452-821E-1C5B4CF0B9E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416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219075</xdr:colOff>
      <xdr:row>81</xdr:row>
      <xdr:rowOff>0</xdr:rowOff>
    </xdr:from>
    <xdr:ext cx="304800" cy="304800"/>
    <xdr:sp macro="" textlink="">
      <xdr:nvSpPr>
        <xdr:cNvPr id="49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C05254F-326E-4F0E-9BCD-A966980BF5C6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416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50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1CEB0C4-E937-4582-AB48-138EABAD92A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78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50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5D6C20D-73A0-42DE-B521-5F0D7A25531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78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50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18D9471-3150-44E7-838E-BA7946F8E82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78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50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8B2478F-657F-4DA0-B7BB-E9251F8A92C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78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50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ECF03AB-74F9-480B-994A-DB815E9B0B0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78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50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A09FC82-62C0-477F-A928-F73E8462E16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78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50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F8C3B79-EDCB-46F0-BB81-78D57150DA5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9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50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B2FA636-5BC2-4FBD-A032-46E327898BA4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9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50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1540EF8-B414-4D28-B1FB-CEC7FE6FA3B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9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50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6984DD1-B6D8-4D33-BB4A-52E55199C45A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9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51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24E6991-0925-4869-95E5-53F98D4F9B4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9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51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7782F0D-83C9-480B-ACAC-163B3116D415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9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51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FCD9A44-4CAF-4236-8741-8E6EAD914E0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07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51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FDB3E1E-D1C1-4239-9C9F-C0682DC4506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07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51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D91A532-7C76-4EBB-A659-5FDD2048ECF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07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51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AA00D53-E0D4-46B2-A437-6128287E03F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07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51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39594D4-FA7F-4B65-BEE8-05739F2D3CC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07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51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F5197FA-7286-4C3F-A0B5-58E388C137B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07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1943099</xdr:colOff>
      <xdr:row>100</xdr:row>
      <xdr:rowOff>190499</xdr:rowOff>
    </xdr:from>
    <xdr:ext cx="333375" cy="333375"/>
    <xdr:sp macro="" textlink="">
      <xdr:nvSpPr>
        <xdr:cNvPr id="51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926EBCF-9B81-476E-9EB1-4E7F1E91AA0E}"/>
            </a:ext>
          </a:extLst>
        </xdr:cNvPr>
        <xdr:cNvSpPr>
          <a:spLocks noChangeAspect="1" noChangeArrowheads="1"/>
        </xdr:cNvSpPr>
      </xdr:nvSpPr>
      <xdr:spPr bwMode="auto">
        <a:xfrm>
          <a:off x="4467224" y="17402174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51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4D1ABAB-B89F-40D8-99CE-EBAB4A5C8814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52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05698D3-E05C-4839-A355-C87628E3C93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52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4B933DB-2153-41BB-9994-F0E4DF36188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52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CA9ABF7-2FE7-427E-A518-72670D7011EA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52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0BB6429-D7D2-4201-801A-152CA5F280A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52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951EDD2-6618-4A44-B52C-230D2ED8F89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52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E602B31-E313-4ED9-BAE3-068BB2B3337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52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A06C90A-C7F7-4C4D-98E4-4097528A1B4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52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FC136E7-AC34-415F-B9FE-BE3190A190A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52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D6DE487-F219-45F1-9CEA-EECD6AFF127A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52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30EB33A-3747-4C52-BC39-EA8CFED6CE7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53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F590D9A-94DE-4B9D-9568-FB831E525BC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53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5F95E22-90ED-48FB-9005-FE8F2EDCF46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53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1406BC1-8404-4992-AAF1-787B7437DDC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219075</xdr:colOff>
      <xdr:row>26</xdr:row>
      <xdr:rowOff>0</xdr:rowOff>
    </xdr:from>
    <xdr:ext cx="304800" cy="304800"/>
    <xdr:sp macro="" textlink="">
      <xdr:nvSpPr>
        <xdr:cNvPr id="53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FC2FB2C-5E48-416C-A7A1-EDD6060D5136}"/>
            </a:ext>
          </a:extLst>
        </xdr:cNvPr>
        <xdr:cNvSpPr>
          <a:spLocks noChangeAspect="1" noChangeArrowheads="1"/>
        </xdr:cNvSpPr>
      </xdr:nvSpPr>
      <xdr:spPr bwMode="auto">
        <a:xfrm>
          <a:off x="468630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53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3EE8743-5695-4B99-90D3-1F38E618C38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071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53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3DD1CAA-AF1C-4DF0-B461-CDE51598954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071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53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14DE3F1-C2F9-471B-973E-7F3E31CC804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071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53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FCCB879-5365-4D33-BD34-82CE03388017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071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53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971C5F4-B656-432D-A256-1662EE79453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071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53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6F760BA-2A75-402C-9251-AD050A5773B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071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219075</xdr:colOff>
      <xdr:row>61</xdr:row>
      <xdr:rowOff>0</xdr:rowOff>
    </xdr:from>
    <xdr:ext cx="304800" cy="304800"/>
    <xdr:sp macro="" textlink="">
      <xdr:nvSpPr>
        <xdr:cNvPr id="54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9A78595-824F-49AE-87C9-B8669C14F4D6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071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54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4609272-8E23-4768-8549-A827270735D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18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54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C0EDB97-0D69-4C26-8124-E38F842079B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18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54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9400C0D-C05C-4B9D-8FA1-7EDF11B75E24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18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54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9C56EE7-F2ED-4DAE-83D4-37E7A6A5CDA5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18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54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28EDF57-88E1-43CB-9937-92B474A6898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18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54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B5B2A1E-C082-4703-A65C-2691E42D06E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18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54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9AD9F76-76EC-4A1D-831D-D885FF35772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54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7AF2674-C038-42C3-8633-36776FF3BB6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54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F526515-94CD-4F81-89C5-7A439BD99AF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55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F4139B5-8017-4756-9149-71F1BFC72E6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55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1E50CD7-477B-4BCF-B5F7-E02408206A1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55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15D64D8-CC9C-4510-B50F-6F859BF1080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5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780680E-B589-4270-8E9E-E70276B64525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5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CCED084-F824-4D49-B657-7BC9C0A4A18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5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5394482-2FDE-46F0-A2AC-DEAB9F45C517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5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2080BE2-38B3-43D6-BA7B-9BD87E41659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5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140303C-874E-468D-81C4-171C5ADAEEE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5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62FC152-AB93-4CCD-B1BC-1212FE4EE495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5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38E92C9-428F-43B8-893C-187AC20A2C05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6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0914DEA-FF14-4AAD-9A93-88BBF3B6642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6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EFCB9C8-0EF4-4D7E-8610-9EACD5023CF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6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84559D0-B9CF-4A1A-8D2E-1D5DD11239B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6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4A9AE4A-13C7-4D03-8144-B3D47C6D3DF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6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9B02609-BE43-4680-A956-67800FFAC065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 macro="" textlink="">
      <xdr:nvSpPr>
        <xdr:cNvPr id="56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3557157-F999-4A24-9E8F-15B3A1B45A1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 macro="" textlink="">
      <xdr:nvSpPr>
        <xdr:cNvPr id="56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194576F-7928-4710-8B3F-FE15F8ACBFF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 macro="" textlink="">
      <xdr:nvSpPr>
        <xdr:cNvPr id="56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A7255A1-2569-4819-817E-942A97772AA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 macro="" textlink="">
      <xdr:nvSpPr>
        <xdr:cNvPr id="56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6791038-2954-492E-BB28-4FC29C377D4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 macro="" textlink="">
      <xdr:nvSpPr>
        <xdr:cNvPr id="56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5FFEC80-E13C-4ED0-80E3-9464D60986A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 macro="" textlink="">
      <xdr:nvSpPr>
        <xdr:cNvPr id="57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B1DC6B2-3F77-4A32-A6B4-9D9991B2D1A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219075</xdr:colOff>
      <xdr:row>87</xdr:row>
      <xdr:rowOff>0</xdr:rowOff>
    </xdr:from>
    <xdr:ext cx="304800" cy="304800"/>
    <xdr:sp macro="" textlink="">
      <xdr:nvSpPr>
        <xdr:cNvPr id="57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AE576CD-77A6-440F-BA3B-6A1AB517AEAA}"/>
            </a:ext>
          </a:extLst>
        </xdr:cNvPr>
        <xdr:cNvSpPr>
          <a:spLocks noChangeAspect="1" noChangeArrowheads="1"/>
        </xdr:cNvSpPr>
      </xdr:nvSpPr>
      <xdr:spPr bwMode="auto">
        <a:xfrm>
          <a:off x="246697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57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BC26C32-DADC-4903-AFCE-B45D195DEB0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57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2A73783-E4E4-4043-AEB4-CF4BF8F32F27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57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220D726-197F-4BA6-8812-0E6B8A24E2D5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57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851DA2E-950D-4890-BC76-177431629CA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57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D1B2004-279F-4F09-B579-56E8FAD9464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57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8063981-AF3A-42EA-A82A-57191610C4D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219075</xdr:colOff>
      <xdr:row>87</xdr:row>
      <xdr:rowOff>0</xdr:rowOff>
    </xdr:from>
    <xdr:ext cx="304800" cy="304800"/>
    <xdr:sp macro="" textlink="">
      <xdr:nvSpPr>
        <xdr:cNvPr id="57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F4612FE-8FF4-46AC-81A1-BCD00AA385F2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7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9E071A0-0A89-491A-9115-05C642B2A97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323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8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6B962A0-76BC-452E-856D-62576590C8E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323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8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26334F9-60BF-4E47-BEB0-677A5269BAD4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323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8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C08CE58-998B-4B16-9626-1918EFE9E99A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323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8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18D363B-4331-4F04-94DA-ACE4E007BD1A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323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8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C6EFDF9-8147-41DC-8308-B82DE37FE174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323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8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8AD4AC6-DB7F-4B7F-AF47-987DA55A043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74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8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730D976-CB1F-45B5-994A-E48413669B2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74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8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478FD22-6C42-48AF-9840-7E78AF4BF707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74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8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E210B8A-5F8A-4440-B25D-C19F06BB805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74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8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A61F96B-183C-4270-A24B-6CEDE746AB6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74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9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9E10B94-0ECB-42DC-8569-87E7268BB934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74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219075</xdr:colOff>
      <xdr:row>134</xdr:row>
      <xdr:rowOff>0</xdr:rowOff>
    </xdr:from>
    <xdr:ext cx="304800" cy="304800"/>
    <xdr:sp macro="" textlink="">
      <xdr:nvSpPr>
        <xdr:cNvPr id="59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D4F865A-A01A-4EAB-AC9B-22E59FBE0F72}"/>
            </a:ext>
          </a:extLst>
        </xdr:cNvPr>
        <xdr:cNvSpPr>
          <a:spLocks noChangeAspect="1" noChangeArrowheads="1"/>
        </xdr:cNvSpPr>
      </xdr:nvSpPr>
      <xdr:spPr bwMode="auto">
        <a:xfrm>
          <a:off x="4686300" y="2274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1943099</xdr:colOff>
      <xdr:row>144</xdr:row>
      <xdr:rowOff>190499</xdr:rowOff>
    </xdr:from>
    <xdr:ext cx="333375" cy="333375"/>
    <xdr:sp macro="" textlink="">
      <xdr:nvSpPr>
        <xdr:cNvPr id="59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9A48C25-EA2A-4980-9163-B6C7E2A1A6D3}"/>
            </a:ext>
          </a:extLst>
        </xdr:cNvPr>
        <xdr:cNvSpPr>
          <a:spLocks noChangeAspect="1" noChangeArrowheads="1"/>
        </xdr:cNvSpPr>
      </xdr:nvSpPr>
      <xdr:spPr bwMode="auto">
        <a:xfrm>
          <a:off x="2247899" y="24526874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9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3F45B0E-D1B3-4ABA-8405-5D6745D6ED0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36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9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6D996F8-6C90-4039-B828-72DAD8A87D44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36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9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8088A2D-72CB-44EA-86CB-EDDA1AC0E70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36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9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4A7C122-CF24-44EB-B0EA-928B55BE6427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36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9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3D8C5A1-8052-453A-A2EB-F6661640A0E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36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9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6008E78-94EF-4070-8101-E9EE866B6C2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36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9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CA90EE1-45BF-421D-BE84-8914D64C5A8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52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60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57AF485-F406-45AF-8775-7B153208641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52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60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935B053-1F1C-4AFF-A6FD-2142A27BAE44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52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60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9006963-1C30-4AF9-8C58-E850BBA6C04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52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60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05F4A54-DC6E-4ADB-A6AF-66814AD1F5C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52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60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566E038-58CB-4A6B-A2E5-E9399C5F9465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52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390525</xdr:colOff>
      <xdr:row>57</xdr:row>
      <xdr:rowOff>28575</xdr:rowOff>
    </xdr:from>
    <xdr:ext cx="304800" cy="304800"/>
    <xdr:sp macro="" textlink="">
      <xdr:nvSpPr>
        <xdr:cNvPr id="60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6C69D89-125C-4725-BBC0-63C791502018}"/>
            </a:ext>
          </a:extLst>
        </xdr:cNvPr>
        <xdr:cNvSpPr>
          <a:spLocks noChangeAspect="1" noChangeArrowheads="1"/>
        </xdr:cNvSpPr>
      </xdr:nvSpPr>
      <xdr:spPr bwMode="auto">
        <a:xfrm>
          <a:off x="5391150" y="10039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0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F025C59-30CE-445E-B85E-019531A392B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0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F4F017F-59B4-47E8-A306-41D8339671F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0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22438CC-844F-4F0B-919C-75CF7425574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0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A9A5D4B-D7AB-438A-B661-EE8E3132C11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1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7A37E62-3C6E-4252-AAA3-9DB461FA055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1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4BFB557-911A-4C8E-863F-B6215CACBCC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1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431D89D-F7E5-48AB-AB0B-6092AE1FB83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1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676658A-C1B4-4557-BEDA-4DCCAEA2190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1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971FFCB-3AE1-4D51-8184-9E175BF9B47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1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BA20673-4B4F-4E44-96DF-22FBCDC33AD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1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68EA8FF-EA6A-4C7D-8F25-F9DBF88CBB54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1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3E526D3-1F2A-4CEC-B00C-7CD957D7B77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1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5F63FF9-FF60-43EF-82E0-2475ED4D185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1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334895E-E66C-409B-9F7F-2AE340245F27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2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165E2A6-2A07-4778-9C23-107A72472F07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2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D6B7B8F-F8F6-43D2-A5D9-EAFDDA4DAB4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2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2D1E945-6650-475F-B95E-CD5E06CE955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2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838C1A0-56E8-4946-8D2F-6591EC03906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2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49FB1F8-5D13-42B7-AD8C-7427E9F2344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2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26F7435-5060-4BFF-8C39-ED14D8CC4BC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2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8A6BA83-0354-4E24-9C3C-093ABC4DD0E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2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46C1B6D-8DAB-484B-A6ED-A2E47D10797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2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720CFD2-0F61-4B39-802B-BAD777E86EC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2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B6ECC05-B958-4825-8D82-D8800F4036C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3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6B9BC39-6C55-4585-A0B7-F1BC4464F33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3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52827E0-2F18-44E1-9D9B-89C85737628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3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BA3AE81-AA05-4CA8-8965-0D887EAB161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3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5065598-95FF-4998-9C8D-A72D63C2533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63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C4E3105-0CB8-45B6-AD9D-86F2758FD5E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61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63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21F659D-472E-4F1A-B45E-1BF62ACB418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61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63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2532367-106E-4B80-AEFE-B8754AC2E38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61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63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A918899-547D-4728-A48D-8772BBA76F67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61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63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2E25945-3FE4-4D3E-857E-8209A4AA3DE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61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63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1B978F0-CCF6-436D-BCC3-6DB2A1B834E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61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219075</xdr:colOff>
      <xdr:row>127</xdr:row>
      <xdr:rowOff>0</xdr:rowOff>
    </xdr:from>
    <xdr:ext cx="304800" cy="304800"/>
    <xdr:sp macro="" textlink="">
      <xdr:nvSpPr>
        <xdr:cNvPr id="64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B8486B6-323F-4276-A9DF-53D52F0445CA}"/>
            </a:ext>
          </a:extLst>
        </xdr:cNvPr>
        <xdr:cNvSpPr>
          <a:spLocks noChangeAspect="1" noChangeArrowheads="1"/>
        </xdr:cNvSpPr>
      </xdr:nvSpPr>
      <xdr:spPr bwMode="auto">
        <a:xfrm>
          <a:off x="4686300" y="2161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390525</xdr:colOff>
      <xdr:row>124</xdr:row>
      <xdr:rowOff>28575</xdr:rowOff>
    </xdr:from>
    <xdr:ext cx="304800" cy="304800"/>
    <xdr:sp macro="" textlink="">
      <xdr:nvSpPr>
        <xdr:cNvPr id="64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CCC55D5-81EE-43F2-A2BF-730C2985DEFC}"/>
            </a:ext>
          </a:extLst>
        </xdr:cNvPr>
        <xdr:cNvSpPr>
          <a:spLocks noChangeAspect="1" noChangeArrowheads="1"/>
        </xdr:cNvSpPr>
      </xdr:nvSpPr>
      <xdr:spPr bwMode="auto">
        <a:xfrm>
          <a:off x="5391150" y="2115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64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11DBB7D-330B-4892-B522-76ADBC43317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49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64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D5E9AC3-756A-4738-A597-B30EED913B6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49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64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DCF24D9-C8E3-4DC2-B5BC-869F68A550D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49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64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1E83AE6-2922-4697-87B8-DAA03C281ED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49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64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AB09F05-C316-49DD-8F1A-A138A97082D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49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64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EB7E0C2-9665-43CD-B547-EA72D9746D9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49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219075</xdr:colOff>
      <xdr:row>151</xdr:row>
      <xdr:rowOff>0</xdr:rowOff>
    </xdr:from>
    <xdr:ext cx="304800" cy="304800"/>
    <xdr:sp macro="" textlink="">
      <xdr:nvSpPr>
        <xdr:cNvPr id="64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5F40658-115A-46F6-842F-7E79EA922C28}"/>
            </a:ext>
          </a:extLst>
        </xdr:cNvPr>
        <xdr:cNvSpPr>
          <a:spLocks noChangeAspect="1" noChangeArrowheads="1"/>
        </xdr:cNvSpPr>
      </xdr:nvSpPr>
      <xdr:spPr bwMode="auto">
        <a:xfrm>
          <a:off x="4686300" y="2549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4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22652A0-6B5E-4F08-8A18-2695D1CE6E0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5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461CDB0-0510-47F5-A5D3-5308B5001BF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5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B1DAEB8-1A59-442A-AE8F-F7363B6C2E5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5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E1F8D38-78A1-4005-B201-61343226D53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5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2F6B5C4-544A-4EF4-94A3-27D5454C77A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5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AA59215-8B8B-4785-A808-8F5EF3A5983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333375</xdr:colOff>
      <xdr:row>163</xdr:row>
      <xdr:rowOff>28575</xdr:rowOff>
    </xdr:from>
    <xdr:ext cx="304800" cy="304800"/>
    <xdr:sp macro="" textlink="">
      <xdr:nvSpPr>
        <xdr:cNvPr id="65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FDD0CC8-A214-428D-A981-1C2B670152D6}"/>
            </a:ext>
          </a:extLst>
        </xdr:cNvPr>
        <xdr:cNvSpPr>
          <a:spLocks noChangeAspect="1" noChangeArrowheads="1"/>
        </xdr:cNvSpPr>
      </xdr:nvSpPr>
      <xdr:spPr bwMode="auto">
        <a:xfrm>
          <a:off x="4800600" y="2747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167</xdr:row>
      <xdr:rowOff>0</xdr:rowOff>
    </xdr:from>
    <xdr:ext cx="304800" cy="304800"/>
    <xdr:sp macro="" textlink="">
      <xdr:nvSpPr>
        <xdr:cNvPr id="65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0043746-0787-4935-8779-A6221B8D519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0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167</xdr:row>
      <xdr:rowOff>0</xdr:rowOff>
    </xdr:from>
    <xdr:ext cx="304800" cy="304800"/>
    <xdr:sp macro="" textlink="">
      <xdr:nvSpPr>
        <xdr:cNvPr id="65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869BF7D-5B73-4FE6-B0BD-77F99690E15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0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167</xdr:row>
      <xdr:rowOff>0</xdr:rowOff>
    </xdr:from>
    <xdr:ext cx="304800" cy="304800"/>
    <xdr:sp macro="" textlink="">
      <xdr:nvSpPr>
        <xdr:cNvPr id="65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EB46D91-4FAE-4160-A7B0-CCDF2FC885F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0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167</xdr:row>
      <xdr:rowOff>0</xdr:rowOff>
    </xdr:from>
    <xdr:ext cx="304800" cy="304800"/>
    <xdr:sp macro="" textlink="">
      <xdr:nvSpPr>
        <xdr:cNvPr id="65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A55E504-4ACC-492F-996D-A26C47C32F4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0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167</xdr:row>
      <xdr:rowOff>0</xdr:rowOff>
    </xdr:from>
    <xdr:ext cx="304800" cy="304800"/>
    <xdr:sp macro="" textlink="">
      <xdr:nvSpPr>
        <xdr:cNvPr id="66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710ACD6-CAA2-4F20-9479-EF9BB274F51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0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167</xdr:row>
      <xdr:rowOff>0</xdr:rowOff>
    </xdr:from>
    <xdr:ext cx="304800" cy="304800"/>
    <xdr:sp macro="" textlink="">
      <xdr:nvSpPr>
        <xdr:cNvPr id="66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884E69A-7F3A-43A3-8707-030AC1F7199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0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219075</xdr:colOff>
      <xdr:row>167</xdr:row>
      <xdr:rowOff>0</xdr:rowOff>
    </xdr:from>
    <xdr:ext cx="304800" cy="304800"/>
    <xdr:sp macro="" textlink="">
      <xdr:nvSpPr>
        <xdr:cNvPr id="66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62179D9-C762-412E-A6D2-8AD46050BB0F}"/>
            </a:ext>
          </a:extLst>
        </xdr:cNvPr>
        <xdr:cNvSpPr>
          <a:spLocks noChangeAspect="1" noChangeArrowheads="1"/>
        </xdr:cNvSpPr>
      </xdr:nvSpPr>
      <xdr:spPr bwMode="auto">
        <a:xfrm>
          <a:off x="4686300" y="280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390525</xdr:colOff>
      <xdr:row>164</xdr:row>
      <xdr:rowOff>28575</xdr:rowOff>
    </xdr:from>
    <xdr:ext cx="304800" cy="304800"/>
    <xdr:sp macro="" textlink="">
      <xdr:nvSpPr>
        <xdr:cNvPr id="66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91AB727-8282-4860-8968-F5B9D12632B7}"/>
            </a:ext>
          </a:extLst>
        </xdr:cNvPr>
        <xdr:cNvSpPr>
          <a:spLocks noChangeAspect="1" noChangeArrowheads="1"/>
        </xdr:cNvSpPr>
      </xdr:nvSpPr>
      <xdr:spPr bwMode="auto">
        <a:xfrm>
          <a:off x="5391150" y="276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304800" cy="304800"/>
    <xdr:sp macro="" textlink="">
      <xdr:nvSpPr>
        <xdr:cNvPr id="66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F101C01-8C29-46D6-AB47-CB03EF2BEB7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304800" cy="304800"/>
    <xdr:sp macro="" textlink="">
      <xdr:nvSpPr>
        <xdr:cNvPr id="66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BD10280-DBFE-4280-9B6B-771A7A808A6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304800" cy="304800"/>
    <xdr:sp macro="" textlink="">
      <xdr:nvSpPr>
        <xdr:cNvPr id="66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E78EE6D-E304-40E5-9F52-437C0C246A8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304800" cy="304800"/>
    <xdr:sp macro="" textlink="">
      <xdr:nvSpPr>
        <xdr:cNvPr id="66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9FB39DD-6E04-403D-8AA8-BE2EA103DD4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304800" cy="304800"/>
    <xdr:sp macro="" textlink="">
      <xdr:nvSpPr>
        <xdr:cNvPr id="66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B501DC5-21BF-4AA3-B50D-D3F6D3220C2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304800" cy="304800"/>
    <xdr:sp macro="" textlink="">
      <xdr:nvSpPr>
        <xdr:cNvPr id="66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CF45D1F-A8CA-479F-BACC-04DD576109B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219075</xdr:colOff>
      <xdr:row>165</xdr:row>
      <xdr:rowOff>0</xdr:rowOff>
    </xdr:from>
    <xdr:ext cx="304800" cy="304800"/>
    <xdr:sp macro="" textlink="">
      <xdr:nvSpPr>
        <xdr:cNvPr id="67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EB5790A-BEB9-4489-A0D9-FF6B80E7F0C0}"/>
            </a:ext>
          </a:extLst>
        </xdr:cNvPr>
        <xdr:cNvSpPr>
          <a:spLocks noChangeAspect="1" noChangeArrowheads="1"/>
        </xdr:cNvSpPr>
      </xdr:nvSpPr>
      <xdr:spPr bwMode="auto">
        <a:xfrm>
          <a:off x="2466975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7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A131FE1-4DAD-443F-B1E9-E8EE610E06E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60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7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669D121-04CF-42FF-9895-71E53A9E82A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60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7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638F4D3-7AE0-448A-8211-DBBC4668908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60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7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8835877-7566-4CB8-A676-798A16DDD1A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60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7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00EEA2B-C3E8-448A-B3AC-5EE378CE61D4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60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7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0BB295E-E5BE-4C63-A8EC-29D043E9D6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60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219075</xdr:colOff>
      <xdr:row>164</xdr:row>
      <xdr:rowOff>0</xdr:rowOff>
    </xdr:from>
    <xdr:ext cx="304800" cy="304800"/>
    <xdr:sp macro="" textlink="">
      <xdr:nvSpPr>
        <xdr:cNvPr id="67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901EAF8-53BD-4BF3-B589-B8487E80785F}"/>
            </a:ext>
          </a:extLst>
        </xdr:cNvPr>
        <xdr:cNvSpPr>
          <a:spLocks noChangeAspect="1" noChangeArrowheads="1"/>
        </xdr:cNvSpPr>
      </xdr:nvSpPr>
      <xdr:spPr bwMode="auto">
        <a:xfrm>
          <a:off x="4686300" y="2760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75ADAA2-3A0C-4703-8585-949BD1F4548C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265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E0FD409-9385-4355-BB1F-9C94A3D34CF6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265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7FEF20D-ADFC-4CEB-A79B-1D2189F35D00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265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70FD8F1-6CD6-44A9-8F72-B98B91C12531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265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7587D8C-BC91-4124-9F13-0644692CBB8F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265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092D15D-0C48-4679-A8FD-32E9A2615675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265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2FF6305-6D1F-4651-B9CC-FF002D373E80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265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3BB7869-93EC-4486-BB51-07B480626387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265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1943099</xdr:colOff>
      <xdr:row>96</xdr:row>
      <xdr:rowOff>190499</xdr:rowOff>
    </xdr:from>
    <xdr:ext cx="333375" cy="333375"/>
    <xdr:sp macro="" textlink="">
      <xdr:nvSpPr>
        <xdr:cNvPr id="1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511E14E-2BE6-4D85-9173-DE2BEBC26F56}"/>
            </a:ext>
          </a:extLst>
        </xdr:cNvPr>
        <xdr:cNvSpPr>
          <a:spLocks noChangeAspect="1" noChangeArrowheads="1"/>
        </xdr:cNvSpPr>
      </xdr:nvSpPr>
      <xdr:spPr bwMode="auto">
        <a:xfrm>
          <a:off x="4533899" y="16706849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 macro="" textlink="">
      <xdr:nvSpPr>
        <xdr:cNvPr id="1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7B1F50C-BD28-4C80-92B6-C9D11F5BD6A7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443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 macro="" textlink="">
      <xdr:nvSpPr>
        <xdr:cNvPr id="1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BECD5A8-9323-4A7C-A690-66A52920A7ED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443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 macro="" textlink="">
      <xdr:nvSpPr>
        <xdr:cNvPr id="1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3E1A2E2-4B37-48A7-B3EB-DCEFEB772EAE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443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 macro="" textlink="">
      <xdr:nvSpPr>
        <xdr:cNvPr id="1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CBC96F2-2046-480B-AFB3-7EA9D9C0D04D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443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 macro="" textlink="">
      <xdr:nvSpPr>
        <xdr:cNvPr id="1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70B6CF4-FBF3-41D8-8B29-F000D0D176FE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443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 macro="" textlink="">
      <xdr:nvSpPr>
        <xdr:cNvPr id="1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9C17F30-6B97-4947-BEF5-1DD83AA06E79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443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219075</xdr:colOff>
      <xdr:row>93</xdr:row>
      <xdr:rowOff>0</xdr:rowOff>
    </xdr:from>
    <xdr:ext cx="304800" cy="304800"/>
    <xdr:sp macro="" textlink="">
      <xdr:nvSpPr>
        <xdr:cNvPr id="1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45DBD34-C0F7-4AC4-BAB2-4B60B6F956DA}"/>
            </a:ext>
          </a:extLst>
        </xdr:cNvPr>
        <xdr:cNvSpPr>
          <a:spLocks noChangeAspect="1" noChangeArrowheads="1"/>
        </xdr:cNvSpPr>
      </xdr:nvSpPr>
      <xdr:spPr bwMode="auto">
        <a:xfrm>
          <a:off x="2457450" y="1443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1943099</xdr:colOff>
      <xdr:row>155</xdr:row>
      <xdr:rowOff>190499</xdr:rowOff>
    </xdr:from>
    <xdr:ext cx="333375" cy="333375"/>
    <xdr:sp macro="" textlink="">
      <xdr:nvSpPr>
        <xdr:cNvPr id="1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E78FBA0-BE77-4A9D-9E62-A8378379E069}"/>
            </a:ext>
          </a:extLst>
        </xdr:cNvPr>
        <xdr:cNvSpPr>
          <a:spLocks noChangeAspect="1" noChangeArrowheads="1"/>
        </xdr:cNvSpPr>
      </xdr:nvSpPr>
      <xdr:spPr bwMode="auto">
        <a:xfrm>
          <a:off x="2238374" y="23831549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304800"/>
    <xdr:sp macro="" textlink="">
      <xdr:nvSpPr>
        <xdr:cNvPr id="1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209C1C5-B0A2-4EDB-97BA-50AD980C466D}"/>
            </a:ext>
          </a:extLst>
        </xdr:cNvPr>
        <xdr:cNvSpPr>
          <a:spLocks noChangeAspect="1" noChangeArrowheads="1"/>
        </xdr:cNvSpPr>
      </xdr:nvSpPr>
      <xdr:spPr bwMode="auto">
        <a:xfrm>
          <a:off x="2238375" y="2707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304800"/>
    <xdr:sp macro="" textlink="">
      <xdr:nvSpPr>
        <xdr:cNvPr id="2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7AC1B88-1D43-46E7-8B82-1BDD75270A28}"/>
            </a:ext>
          </a:extLst>
        </xdr:cNvPr>
        <xdr:cNvSpPr>
          <a:spLocks noChangeAspect="1" noChangeArrowheads="1"/>
        </xdr:cNvSpPr>
      </xdr:nvSpPr>
      <xdr:spPr bwMode="auto">
        <a:xfrm>
          <a:off x="2238375" y="2707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304800"/>
    <xdr:sp macro="" textlink="">
      <xdr:nvSpPr>
        <xdr:cNvPr id="2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219FEE1-9D79-4B9F-B179-FA0F5A8D80A2}"/>
            </a:ext>
          </a:extLst>
        </xdr:cNvPr>
        <xdr:cNvSpPr>
          <a:spLocks noChangeAspect="1" noChangeArrowheads="1"/>
        </xdr:cNvSpPr>
      </xdr:nvSpPr>
      <xdr:spPr bwMode="auto">
        <a:xfrm>
          <a:off x="2238375" y="2707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304800"/>
    <xdr:sp macro="" textlink="">
      <xdr:nvSpPr>
        <xdr:cNvPr id="2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2B19BAA-22FA-46E1-B70F-2CB2B81F8061}"/>
            </a:ext>
          </a:extLst>
        </xdr:cNvPr>
        <xdr:cNvSpPr>
          <a:spLocks noChangeAspect="1" noChangeArrowheads="1"/>
        </xdr:cNvSpPr>
      </xdr:nvSpPr>
      <xdr:spPr bwMode="auto">
        <a:xfrm>
          <a:off x="2238375" y="2707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304800"/>
    <xdr:sp macro="" textlink="">
      <xdr:nvSpPr>
        <xdr:cNvPr id="2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082B080-9BF9-4B89-8456-49AFD811D651}"/>
            </a:ext>
          </a:extLst>
        </xdr:cNvPr>
        <xdr:cNvSpPr>
          <a:spLocks noChangeAspect="1" noChangeArrowheads="1"/>
        </xdr:cNvSpPr>
      </xdr:nvSpPr>
      <xdr:spPr bwMode="auto">
        <a:xfrm>
          <a:off x="2238375" y="2707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304800"/>
    <xdr:sp macro="" textlink="">
      <xdr:nvSpPr>
        <xdr:cNvPr id="2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340CD4D-E0C0-4A86-90FA-3FA1CD9214B4}"/>
            </a:ext>
          </a:extLst>
        </xdr:cNvPr>
        <xdr:cNvSpPr>
          <a:spLocks noChangeAspect="1" noChangeArrowheads="1"/>
        </xdr:cNvSpPr>
      </xdr:nvSpPr>
      <xdr:spPr bwMode="auto">
        <a:xfrm>
          <a:off x="2238375" y="2707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219075</xdr:colOff>
      <xdr:row>151</xdr:row>
      <xdr:rowOff>0</xdr:rowOff>
    </xdr:from>
    <xdr:ext cx="304800" cy="304800"/>
    <xdr:sp macro="" textlink="">
      <xdr:nvSpPr>
        <xdr:cNvPr id="2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C288644-9E35-4386-BEFA-12D89E75801E}"/>
            </a:ext>
          </a:extLst>
        </xdr:cNvPr>
        <xdr:cNvSpPr>
          <a:spLocks noChangeAspect="1" noChangeArrowheads="1"/>
        </xdr:cNvSpPr>
      </xdr:nvSpPr>
      <xdr:spPr bwMode="auto">
        <a:xfrm>
          <a:off x="2457450" y="2707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98512-B223-4B5C-856F-8F6AA01E41F1}">
  <dimension ref="B1:Y102"/>
  <sheetViews>
    <sheetView tabSelected="1" zoomScale="90" zoomScaleNormal="90" workbookViewId="0">
      <selection activeCell="T14" sqref="T14"/>
    </sheetView>
  </sheetViews>
  <sheetFormatPr defaultRowHeight="15" x14ac:dyDescent="0.25"/>
  <cols>
    <col min="1" max="1" width="1" customWidth="1"/>
    <col min="2" max="2" width="3.42578125" customWidth="1"/>
    <col min="3" max="3" width="21.42578125" customWidth="1"/>
    <col min="4" max="4" width="5.140625" customWidth="1"/>
    <col min="5" max="5" width="6.140625" customWidth="1"/>
    <col min="6" max="6" width="3.42578125" customWidth="1"/>
    <col min="7" max="7" width="6.140625" customWidth="1"/>
    <col min="8" max="8" width="3.42578125" style="178" customWidth="1"/>
    <col min="9" max="9" width="6.140625" customWidth="1"/>
    <col min="10" max="10" width="3.42578125" customWidth="1"/>
    <col min="11" max="11" width="6.140625" customWidth="1"/>
    <col min="12" max="12" width="3.42578125" customWidth="1"/>
    <col min="13" max="13" width="6.140625" customWidth="1"/>
    <col min="14" max="14" width="3.42578125" customWidth="1"/>
    <col min="15" max="15" width="6.140625" customWidth="1"/>
    <col min="16" max="16" width="3.42578125" customWidth="1"/>
    <col min="17" max="17" width="7.140625" customWidth="1"/>
    <col min="18" max="18" width="5.85546875" customWidth="1"/>
    <col min="19" max="19" width="4" hidden="1" customWidth="1"/>
    <col min="20" max="20" width="17.42578125" customWidth="1"/>
  </cols>
  <sheetData>
    <row r="1" spans="2:19" ht="15.75" thickBot="1" x14ac:dyDescent="0.3"/>
    <row r="2" spans="2:19" ht="20.25" thickBot="1" x14ac:dyDescent="0.3">
      <c r="B2" s="50" t="s">
        <v>158</v>
      </c>
      <c r="C2" s="49"/>
      <c r="D2" s="49"/>
      <c r="E2" s="48"/>
      <c r="F2" s="64"/>
      <c r="G2" s="48"/>
      <c r="H2" s="179"/>
      <c r="I2" s="48"/>
      <c r="J2" s="64"/>
      <c r="K2" s="48"/>
      <c r="L2" s="64"/>
      <c r="M2" s="48"/>
      <c r="N2" s="65"/>
      <c r="O2" s="66"/>
      <c r="P2" s="65"/>
      <c r="Q2" s="67"/>
    </row>
    <row r="3" spans="2:19" ht="20.25" thickBot="1" x14ac:dyDescent="0.3">
      <c r="B3" s="68"/>
      <c r="C3" s="69" t="s">
        <v>159</v>
      </c>
      <c r="D3" s="70"/>
      <c r="E3" s="71"/>
      <c r="F3" s="72"/>
      <c r="G3" s="71"/>
      <c r="H3" s="180"/>
      <c r="I3" s="71"/>
      <c r="J3" s="72"/>
      <c r="K3" s="71"/>
      <c r="L3" s="72"/>
      <c r="M3" s="71"/>
      <c r="N3" s="73"/>
      <c r="O3" s="74"/>
      <c r="P3" s="73"/>
      <c r="Q3" s="75"/>
    </row>
    <row r="4" spans="2:19" x14ac:dyDescent="0.25">
      <c r="B4" s="76"/>
      <c r="C4" s="77"/>
      <c r="D4" s="78"/>
      <c r="E4" s="79" t="s">
        <v>160</v>
      </c>
      <c r="F4" s="80"/>
      <c r="G4" s="81">
        <v>2</v>
      </c>
      <c r="H4" s="80"/>
      <c r="I4" s="81">
        <v>3</v>
      </c>
      <c r="J4" s="82"/>
      <c r="K4" s="81">
        <v>4</v>
      </c>
      <c r="L4" s="82"/>
      <c r="M4" s="81">
        <v>5</v>
      </c>
      <c r="N4" s="80"/>
      <c r="O4" s="81">
        <v>6</v>
      </c>
      <c r="P4" s="80"/>
      <c r="Q4" s="83"/>
    </row>
    <row r="5" spans="2:19" x14ac:dyDescent="0.25">
      <c r="B5" s="84"/>
      <c r="C5" s="85"/>
      <c r="D5" s="86"/>
      <c r="E5" s="87"/>
      <c r="F5" s="88"/>
      <c r="G5" s="89"/>
      <c r="H5" s="88"/>
      <c r="I5" s="90"/>
      <c r="J5" s="91"/>
      <c r="K5" s="89"/>
      <c r="L5" s="91"/>
      <c r="M5" s="92"/>
      <c r="N5" s="88"/>
      <c r="O5" s="92" t="s">
        <v>68</v>
      </c>
      <c r="P5" s="88"/>
      <c r="Q5" s="93" t="s">
        <v>161</v>
      </c>
    </row>
    <row r="6" spans="2:19" ht="15.75" thickBot="1" x14ac:dyDescent="0.3">
      <c r="B6" s="84"/>
      <c r="C6" s="182" t="s">
        <v>133</v>
      </c>
      <c r="D6" s="183"/>
      <c r="E6" s="184">
        <v>45248</v>
      </c>
      <c r="F6" s="185"/>
      <c r="G6" s="186">
        <v>45269</v>
      </c>
      <c r="H6" s="187"/>
      <c r="I6" s="186">
        <v>45318</v>
      </c>
      <c r="J6" s="187"/>
      <c r="K6" s="186"/>
      <c r="L6" s="187"/>
      <c r="M6" s="186"/>
      <c r="N6" s="187"/>
      <c r="O6" s="186"/>
      <c r="P6" s="188"/>
      <c r="Q6" s="189"/>
    </row>
    <row r="7" spans="2:19" x14ac:dyDescent="0.25">
      <c r="B7" s="94"/>
      <c r="C7" s="95" t="s">
        <v>133</v>
      </c>
      <c r="D7" s="96"/>
      <c r="E7" s="96">
        <v>1</v>
      </c>
      <c r="F7" s="97"/>
      <c r="G7" s="96">
        <v>2</v>
      </c>
      <c r="H7" s="181"/>
      <c r="I7" s="99">
        <v>3</v>
      </c>
      <c r="J7" s="98"/>
      <c r="K7" s="99">
        <v>4</v>
      </c>
      <c r="L7" s="98"/>
      <c r="M7" s="96">
        <v>5</v>
      </c>
      <c r="N7" s="100"/>
      <c r="O7" s="96">
        <v>6</v>
      </c>
      <c r="P7" s="100"/>
      <c r="Q7" s="101"/>
    </row>
    <row r="8" spans="2:19" x14ac:dyDescent="0.25">
      <c r="B8" s="102" t="s">
        <v>5</v>
      </c>
      <c r="C8" s="190" t="s">
        <v>135</v>
      </c>
      <c r="D8" s="191" t="s">
        <v>163</v>
      </c>
      <c r="E8" s="104">
        <v>533</v>
      </c>
      <c r="F8" s="105">
        <v>26</v>
      </c>
      <c r="G8" s="104">
        <v>540</v>
      </c>
      <c r="H8" s="192">
        <v>30</v>
      </c>
      <c r="I8" s="237"/>
      <c r="J8" s="236"/>
      <c r="K8" s="193"/>
      <c r="L8" s="193"/>
      <c r="M8" s="237"/>
      <c r="N8" s="236"/>
      <c r="O8" s="193"/>
      <c r="P8" s="193"/>
      <c r="Q8" s="135">
        <f>F8+H8+J8+L8+N8+P8</f>
        <v>56</v>
      </c>
      <c r="S8" s="105">
        <v>30</v>
      </c>
    </row>
    <row r="9" spans="2:19" x14ac:dyDescent="0.25">
      <c r="B9" s="106" t="s">
        <v>8</v>
      </c>
      <c r="C9" s="190" t="s">
        <v>134</v>
      </c>
      <c r="D9" s="191" t="s">
        <v>162</v>
      </c>
      <c r="E9" s="104">
        <v>535</v>
      </c>
      <c r="F9" s="105">
        <v>30</v>
      </c>
      <c r="G9" s="104">
        <v>538</v>
      </c>
      <c r="H9" s="192">
        <v>26</v>
      </c>
      <c r="I9" s="220"/>
      <c r="J9" s="223"/>
      <c r="K9" s="193"/>
      <c r="L9" s="193"/>
      <c r="M9" s="220"/>
      <c r="N9" s="223"/>
      <c r="O9" s="193"/>
      <c r="P9" s="193"/>
      <c r="Q9" s="135">
        <f>F9+H9+J9+L9+N9+P9</f>
        <v>56</v>
      </c>
      <c r="S9" s="105">
        <v>26</v>
      </c>
    </row>
    <row r="10" spans="2:19" x14ac:dyDescent="0.25">
      <c r="B10" s="107" t="s">
        <v>11</v>
      </c>
      <c r="C10" s="190" t="s">
        <v>136</v>
      </c>
      <c r="D10" s="191" t="s">
        <v>164</v>
      </c>
      <c r="E10" s="104">
        <v>532</v>
      </c>
      <c r="F10" s="105">
        <v>23</v>
      </c>
      <c r="G10" s="104">
        <v>537</v>
      </c>
      <c r="H10" s="192">
        <v>23</v>
      </c>
      <c r="I10" s="220"/>
      <c r="J10" s="223"/>
      <c r="K10" s="193"/>
      <c r="L10" s="193"/>
      <c r="M10" s="220"/>
      <c r="N10" s="223"/>
      <c r="O10" s="193"/>
      <c r="P10" s="193"/>
      <c r="Q10" s="135">
        <f>F10+H10+J10+L10+N10+P10</f>
        <v>46</v>
      </c>
      <c r="S10" s="105">
        <v>23</v>
      </c>
    </row>
    <row r="11" spans="2:19" x14ac:dyDescent="0.25">
      <c r="B11" s="108" t="s">
        <v>13</v>
      </c>
      <c r="C11" s="194" t="s">
        <v>138</v>
      </c>
      <c r="D11" s="195" t="s">
        <v>164</v>
      </c>
      <c r="E11" s="109">
        <v>526</v>
      </c>
      <c r="F11" s="105">
        <v>18</v>
      </c>
      <c r="G11" s="109">
        <v>532</v>
      </c>
      <c r="H11" s="192">
        <v>20</v>
      </c>
      <c r="I11" s="220"/>
      <c r="J11" s="223"/>
      <c r="K11" s="193"/>
      <c r="L11" s="193"/>
      <c r="M11" s="220"/>
      <c r="N11" s="223"/>
      <c r="O11" s="193"/>
      <c r="P11" s="193"/>
      <c r="Q11" s="135">
        <f>F11+H11+J11+L11+N11+P11</f>
        <v>38</v>
      </c>
      <c r="S11" s="105">
        <v>20</v>
      </c>
    </row>
    <row r="12" spans="2:19" x14ac:dyDescent="0.25">
      <c r="B12" s="108" t="s">
        <v>16</v>
      </c>
      <c r="C12" s="194" t="s">
        <v>137</v>
      </c>
      <c r="D12" s="195" t="s">
        <v>165</v>
      </c>
      <c r="E12" s="109">
        <v>529</v>
      </c>
      <c r="F12" s="105">
        <v>20</v>
      </c>
      <c r="G12" s="109">
        <v>526</v>
      </c>
      <c r="H12" s="192">
        <v>18</v>
      </c>
      <c r="I12" s="220"/>
      <c r="J12" s="223"/>
      <c r="K12" s="193"/>
      <c r="L12" s="193"/>
      <c r="M12" s="220"/>
      <c r="N12" s="223"/>
      <c r="O12" s="193"/>
      <c r="P12" s="193"/>
      <c r="Q12" s="135">
        <f>F12+H12+J12+L12+N12+P12</f>
        <v>38</v>
      </c>
      <c r="S12" s="105">
        <v>18</v>
      </c>
    </row>
    <row r="13" spans="2:19" x14ac:dyDescent="0.25">
      <c r="B13" s="108" t="s">
        <v>18</v>
      </c>
      <c r="C13" s="194" t="s">
        <v>140</v>
      </c>
      <c r="D13" s="195" t="s">
        <v>164</v>
      </c>
      <c r="E13" s="109">
        <v>521</v>
      </c>
      <c r="F13" s="105">
        <v>16</v>
      </c>
      <c r="G13" s="109">
        <v>525</v>
      </c>
      <c r="H13" s="192">
        <v>17</v>
      </c>
      <c r="I13" s="220"/>
      <c r="J13" s="223"/>
      <c r="K13" s="193"/>
      <c r="L13" s="193"/>
      <c r="M13" s="220"/>
      <c r="N13" s="223"/>
      <c r="O13" s="193"/>
      <c r="P13" s="193"/>
      <c r="Q13" s="135">
        <f>F13+H13+J13+L13+N13+P13</f>
        <v>33</v>
      </c>
      <c r="S13" s="105">
        <v>17</v>
      </c>
    </row>
    <row r="14" spans="2:19" x14ac:dyDescent="0.25">
      <c r="B14" s="108" t="s">
        <v>21</v>
      </c>
      <c r="C14" s="194" t="s">
        <v>139</v>
      </c>
      <c r="D14" s="195" t="s">
        <v>162</v>
      </c>
      <c r="E14" s="109">
        <v>523</v>
      </c>
      <c r="F14" s="105">
        <v>17</v>
      </c>
      <c r="G14" s="109">
        <v>515</v>
      </c>
      <c r="H14" s="192">
        <v>15</v>
      </c>
      <c r="I14" s="220"/>
      <c r="J14" s="223"/>
      <c r="K14" s="193"/>
      <c r="L14" s="193"/>
      <c r="M14" s="220"/>
      <c r="N14" s="223"/>
      <c r="O14" s="193"/>
      <c r="P14" s="193"/>
      <c r="Q14" s="135">
        <f>F14+H14+J14+L14+N14+P14</f>
        <v>32</v>
      </c>
      <c r="S14" s="105">
        <v>16</v>
      </c>
    </row>
    <row r="15" spans="2:19" x14ac:dyDescent="0.25">
      <c r="B15" s="108" t="s">
        <v>23</v>
      </c>
      <c r="C15" s="194" t="s">
        <v>141</v>
      </c>
      <c r="D15" s="195" t="s">
        <v>163</v>
      </c>
      <c r="E15" s="109">
        <v>518</v>
      </c>
      <c r="F15" s="105">
        <v>15</v>
      </c>
      <c r="G15" s="109">
        <v>523</v>
      </c>
      <c r="H15" s="192">
        <v>16</v>
      </c>
      <c r="I15" s="220"/>
      <c r="J15" s="223"/>
      <c r="K15" s="193"/>
      <c r="L15" s="193"/>
      <c r="M15" s="220"/>
      <c r="N15" s="223"/>
      <c r="O15" s="193"/>
      <c r="P15" s="193"/>
      <c r="Q15" s="135">
        <f>F15+H15+J15+L15+N15+P15</f>
        <v>31</v>
      </c>
      <c r="S15" s="105">
        <v>15</v>
      </c>
    </row>
    <row r="16" spans="2:19" x14ac:dyDescent="0.25">
      <c r="B16" s="108" t="s">
        <v>26</v>
      </c>
      <c r="C16" s="194" t="s">
        <v>142</v>
      </c>
      <c r="D16" s="195" t="s">
        <v>166</v>
      </c>
      <c r="E16" s="109">
        <v>516</v>
      </c>
      <c r="F16" s="105">
        <v>14</v>
      </c>
      <c r="G16" s="109">
        <v>514</v>
      </c>
      <c r="H16" s="192">
        <v>14</v>
      </c>
      <c r="I16" s="220"/>
      <c r="J16" s="223"/>
      <c r="K16" s="193"/>
      <c r="L16" s="193"/>
      <c r="M16" s="220"/>
      <c r="N16" s="223"/>
      <c r="O16" s="193"/>
      <c r="P16" s="193"/>
      <c r="Q16" s="135">
        <f>F16+H16+J16+L16+N16+P16</f>
        <v>28</v>
      </c>
      <c r="S16" s="105">
        <v>14</v>
      </c>
    </row>
    <row r="17" spans="2:25" x14ac:dyDescent="0.25">
      <c r="B17" s="108" t="s">
        <v>28</v>
      </c>
      <c r="C17" s="194" t="s">
        <v>143</v>
      </c>
      <c r="D17" s="195" t="s">
        <v>164</v>
      </c>
      <c r="E17" s="109">
        <v>506</v>
      </c>
      <c r="F17" s="105">
        <v>13</v>
      </c>
      <c r="G17" s="109">
        <v>498</v>
      </c>
      <c r="H17" s="192">
        <v>11</v>
      </c>
      <c r="I17" s="220"/>
      <c r="J17" s="223"/>
      <c r="K17" s="193"/>
      <c r="L17" s="193"/>
      <c r="M17" s="220"/>
      <c r="N17" s="223"/>
      <c r="O17" s="193"/>
      <c r="P17" s="193"/>
      <c r="Q17" s="135">
        <f>F17+H17+J17+L17+N17+P17</f>
        <v>24</v>
      </c>
      <c r="S17" s="105">
        <v>13</v>
      </c>
    </row>
    <row r="18" spans="2:25" x14ac:dyDescent="0.25">
      <c r="B18" s="108" t="s">
        <v>31</v>
      </c>
      <c r="C18" s="194" t="s">
        <v>147</v>
      </c>
      <c r="D18" s="195" t="s">
        <v>165</v>
      </c>
      <c r="E18" s="109">
        <v>485</v>
      </c>
      <c r="F18" s="105">
        <v>9</v>
      </c>
      <c r="G18" s="109">
        <v>501</v>
      </c>
      <c r="H18" s="192">
        <v>13</v>
      </c>
      <c r="I18" s="220"/>
      <c r="J18" s="223"/>
      <c r="K18" s="193"/>
      <c r="L18" s="193"/>
      <c r="M18" s="220"/>
      <c r="N18" s="223"/>
      <c r="O18" s="193"/>
      <c r="P18" s="193"/>
      <c r="Q18" s="135">
        <f>F18+H18+J18+L18+N18+P18</f>
        <v>22</v>
      </c>
      <c r="S18" s="105">
        <v>12</v>
      </c>
    </row>
    <row r="19" spans="2:25" x14ac:dyDescent="0.25">
      <c r="B19" s="108" t="s">
        <v>33</v>
      </c>
      <c r="C19" s="194" t="s">
        <v>146</v>
      </c>
      <c r="D19" s="195" t="s">
        <v>167</v>
      </c>
      <c r="E19" s="109">
        <v>486</v>
      </c>
      <c r="F19" s="105">
        <v>10</v>
      </c>
      <c r="G19" s="109">
        <v>498</v>
      </c>
      <c r="H19" s="192">
        <v>12</v>
      </c>
      <c r="I19" s="220"/>
      <c r="J19" s="223"/>
      <c r="K19" s="193"/>
      <c r="L19" s="193"/>
      <c r="M19" s="220"/>
      <c r="N19" s="223"/>
      <c r="O19" s="193"/>
      <c r="P19" s="193"/>
      <c r="Q19" s="135">
        <f>F19+H19+J19+L19+N19+P19</f>
        <v>22</v>
      </c>
      <c r="S19" s="105">
        <v>11</v>
      </c>
    </row>
    <row r="20" spans="2:25" x14ac:dyDescent="0.25">
      <c r="B20" s="108" t="s">
        <v>35</v>
      </c>
      <c r="C20" s="194" t="s">
        <v>144</v>
      </c>
      <c r="D20" s="195" t="s">
        <v>163</v>
      </c>
      <c r="E20" s="109">
        <v>497</v>
      </c>
      <c r="F20" s="105">
        <v>12</v>
      </c>
      <c r="G20" s="109">
        <v>497</v>
      </c>
      <c r="H20" s="192">
        <v>10</v>
      </c>
      <c r="I20" s="220"/>
      <c r="J20" s="223"/>
      <c r="K20" s="193"/>
      <c r="L20" s="193"/>
      <c r="M20" s="220"/>
      <c r="N20" s="223"/>
      <c r="O20" s="193"/>
      <c r="P20" s="193"/>
      <c r="Q20" s="135">
        <f>F20+H20+J20+L20+N20+P20</f>
        <v>22</v>
      </c>
      <c r="S20" s="105">
        <v>10</v>
      </c>
    </row>
    <row r="21" spans="2:25" x14ac:dyDescent="0.25">
      <c r="B21" s="108" t="s">
        <v>37</v>
      </c>
      <c r="C21" s="194" t="s">
        <v>145</v>
      </c>
      <c r="D21" s="195" t="s">
        <v>166</v>
      </c>
      <c r="E21" s="109">
        <v>493</v>
      </c>
      <c r="F21" s="105">
        <v>11</v>
      </c>
      <c r="G21" s="109">
        <v>484</v>
      </c>
      <c r="H21" s="192">
        <v>9</v>
      </c>
      <c r="I21" s="220"/>
      <c r="J21" s="223"/>
      <c r="K21" s="193"/>
      <c r="L21" s="193"/>
      <c r="M21" s="220"/>
      <c r="N21" s="223"/>
      <c r="O21" s="193"/>
      <c r="P21" s="193"/>
      <c r="Q21" s="135">
        <f>F21+H21+J21+L21+N21+P21</f>
        <v>20</v>
      </c>
      <c r="S21" s="105">
        <v>9</v>
      </c>
    </row>
    <row r="22" spans="2:25" x14ac:dyDescent="0.25">
      <c r="B22" s="108" t="s">
        <v>39</v>
      </c>
      <c r="C22" s="194" t="s">
        <v>168</v>
      </c>
      <c r="D22" s="195" t="s">
        <v>169</v>
      </c>
      <c r="E22" s="109">
        <v>469</v>
      </c>
      <c r="F22" s="105">
        <v>8</v>
      </c>
      <c r="G22" s="109">
        <v>470</v>
      </c>
      <c r="H22" s="192">
        <v>7</v>
      </c>
      <c r="I22" s="220"/>
      <c r="J22" s="223"/>
      <c r="K22" s="193"/>
      <c r="L22" s="193"/>
      <c r="M22" s="220"/>
      <c r="N22" s="223"/>
      <c r="O22" s="193"/>
      <c r="P22" s="193"/>
      <c r="Q22" s="135">
        <f>F22+H22+J22+L22+N22+P22</f>
        <v>15</v>
      </c>
      <c r="S22" s="105">
        <v>8</v>
      </c>
    </row>
    <row r="23" spans="2:25" x14ac:dyDescent="0.25">
      <c r="B23" s="108" t="s">
        <v>41</v>
      </c>
      <c r="C23" s="194" t="s">
        <v>94</v>
      </c>
      <c r="D23" s="195" t="s">
        <v>170</v>
      </c>
      <c r="E23" s="109">
        <v>455</v>
      </c>
      <c r="F23" s="105">
        <v>6</v>
      </c>
      <c r="G23" s="109">
        <v>472</v>
      </c>
      <c r="H23" s="192">
        <v>8</v>
      </c>
      <c r="I23" s="220"/>
      <c r="J23" s="223"/>
      <c r="K23" s="193"/>
      <c r="L23" s="193"/>
      <c r="M23" s="220"/>
      <c r="N23" s="223"/>
      <c r="O23" s="193"/>
      <c r="P23" s="193"/>
      <c r="Q23" s="135">
        <f>F23+H23+J23+L23+N23+P23</f>
        <v>14</v>
      </c>
      <c r="S23" s="105">
        <v>7</v>
      </c>
    </row>
    <row r="24" spans="2:25" x14ac:dyDescent="0.25">
      <c r="B24" s="108" t="s">
        <v>43</v>
      </c>
      <c r="C24" s="194" t="s">
        <v>154</v>
      </c>
      <c r="D24" s="195" t="s">
        <v>171</v>
      </c>
      <c r="E24" s="109">
        <v>425</v>
      </c>
      <c r="F24" s="105">
        <v>3</v>
      </c>
      <c r="G24" s="109">
        <v>454</v>
      </c>
      <c r="H24" s="192">
        <v>6</v>
      </c>
      <c r="I24" s="220"/>
      <c r="J24" s="223"/>
      <c r="K24" s="193"/>
      <c r="L24" s="193"/>
      <c r="M24" s="220"/>
      <c r="N24" s="223"/>
      <c r="O24" s="193"/>
      <c r="P24" s="193"/>
      <c r="Q24" s="135">
        <f>F24+H24+J24+L24+N24+P24</f>
        <v>9</v>
      </c>
      <c r="S24" s="105">
        <v>6</v>
      </c>
    </row>
    <row r="25" spans="2:25" x14ac:dyDescent="0.25">
      <c r="B25" s="108" t="s">
        <v>45</v>
      </c>
      <c r="C25" s="194" t="s">
        <v>153</v>
      </c>
      <c r="D25" s="195" t="s">
        <v>164</v>
      </c>
      <c r="E25" s="109">
        <v>439</v>
      </c>
      <c r="F25" s="105">
        <v>4</v>
      </c>
      <c r="G25" s="109">
        <v>438</v>
      </c>
      <c r="H25" s="192">
        <v>5</v>
      </c>
      <c r="I25" s="220"/>
      <c r="J25" s="223"/>
      <c r="K25" s="193"/>
      <c r="L25" s="193"/>
      <c r="M25" s="220"/>
      <c r="N25" s="223"/>
      <c r="O25" s="193"/>
      <c r="P25" s="193"/>
      <c r="Q25" s="135">
        <f>F25+H25+J25+L25+N25+P25</f>
        <v>9</v>
      </c>
      <c r="S25" s="105">
        <v>5</v>
      </c>
    </row>
    <row r="26" spans="2:25" x14ac:dyDescent="0.25">
      <c r="B26" s="108" t="s">
        <v>47</v>
      </c>
      <c r="C26" s="194" t="s">
        <v>152</v>
      </c>
      <c r="D26" s="195" t="s">
        <v>167</v>
      </c>
      <c r="E26" s="109">
        <v>451</v>
      </c>
      <c r="F26" s="105">
        <v>5</v>
      </c>
      <c r="G26" s="109">
        <v>392</v>
      </c>
      <c r="H26" s="192">
        <v>4</v>
      </c>
      <c r="I26" s="220"/>
      <c r="J26" s="223"/>
      <c r="K26" s="193"/>
      <c r="L26" s="193"/>
      <c r="M26" s="220"/>
      <c r="N26" s="223"/>
      <c r="O26" s="193"/>
      <c r="P26" s="193"/>
      <c r="Q26" s="135">
        <f>F26+H26+J26+L26+N26+P26</f>
        <v>9</v>
      </c>
      <c r="S26" s="105">
        <v>4</v>
      </c>
    </row>
    <row r="27" spans="2:25" ht="15.75" thickBot="1" x14ac:dyDescent="0.3">
      <c r="B27" s="128" t="s">
        <v>49</v>
      </c>
      <c r="C27" s="196" t="s">
        <v>148</v>
      </c>
      <c r="D27" s="197" t="s">
        <v>165</v>
      </c>
      <c r="E27" s="198">
        <v>456</v>
      </c>
      <c r="F27" s="199">
        <v>7</v>
      </c>
      <c r="G27" s="198"/>
      <c r="H27" s="200"/>
      <c r="I27" s="221"/>
      <c r="J27" s="224"/>
      <c r="K27" s="201"/>
      <c r="L27" s="201"/>
      <c r="M27" s="221"/>
      <c r="N27" s="224"/>
      <c r="O27" s="201"/>
      <c r="P27" s="201"/>
      <c r="Q27" s="202">
        <f>F27+H27+J27+L27+N27+P27</f>
        <v>7</v>
      </c>
      <c r="S27" s="105">
        <v>3</v>
      </c>
    </row>
    <row r="28" spans="2:25" ht="15.75" thickBot="1" x14ac:dyDescent="0.3">
      <c r="B28" s="110"/>
      <c r="C28" s="111" t="s">
        <v>172</v>
      </c>
      <c r="D28" s="112"/>
      <c r="E28" s="112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203"/>
    </row>
    <row r="29" spans="2:25" x14ac:dyDescent="0.25">
      <c r="B29" s="102" t="s">
        <v>5</v>
      </c>
      <c r="C29" s="114" t="s">
        <v>12</v>
      </c>
      <c r="D29" s="115" t="s">
        <v>162</v>
      </c>
      <c r="E29" s="116">
        <v>179</v>
      </c>
      <c r="F29" s="225">
        <v>53</v>
      </c>
      <c r="G29" s="227">
        <v>183</v>
      </c>
      <c r="H29" s="233">
        <v>60</v>
      </c>
      <c r="K29" s="219"/>
      <c r="L29" s="222"/>
      <c r="O29" s="219"/>
      <c r="Q29" s="135">
        <f>F29+H29+J29+L29+N29+P29</f>
        <v>113</v>
      </c>
      <c r="S29" s="122">
        <v>60</v>
      </c>
      <c r="T29" s="5"/>
      <c r="U29" s="6"/>
      <c r="V29" s="7"/>
      <c r="W29" s="158"/>
      <c r="X29" s="158"/>
      <c r="Y29" s="32"/>
    </row>
    <row r="30" spans="2:25" x14ac:dyDescent="0.25">
      <c r="B30" s="106" t="s">
        <v>8</v>
      </c>
      <c r="C30" s="114" t="s">
        <v>6</v>
      </c>
      <c r="D30" s="115" t="s">
        <v>165</v>
      </c>
      <c r="E30" s="118">
        <v>184</v>
      </c>
      <c r="F30" s="226">
        <v>60</v>
      </c>
      <c r="G30" s="228">
        <v>178</v>
      </c>
      <c r="H30" s="234">
        <v>46</v>
      </c>
      <c r="K30" s="220"/>
      <c r="L30" s="223"/>
      <c r="O30" s="220"/>
      <c r="Q30" s="135">
        <f>F30+H30+J30+L30+N30+P30</f>
        <v>106</v>
      </c>
      <c r="S30" s="122">
        <v>56</v>
      </c>
      <c r="T30" s="5"/>
      <c r="U30" s="6"/>
      <c r="V30" s="7"/>
      <c r="W30" s="31"/>
      <c r="X30" s="31"/>
      <c r="Y30" s="32"/>
    </row>
    <row r="31" spans="2:25" x14ac:dyDescent="0.25">
      <c r="B31" s="107" t="s">
        <v>11</v>
      </c>
      <c r="C31" s="114" t="s">
        <v>14</v>
      </c>
      <c r="D31" s="115" t="s">
        <v>163</v>
      </c>
      <c r="E31" s="117">
        <v>179</v>
      </c>
      <c r="F31" s="226">
        <v>50</v>
      </c>
      <c r="G31" s="229">
        <v>181</v>
      </c>
      <c r="H31" s="234">
        <v>56</v>
      </c>
      <c r="K31" s="220"/>
      <c r="L31" s="223"/>
      <c r="O31" s="220"/>
      <c r="Q31" s="135">
        <f>F31+H31+J31+L31+N31+P31</f>
        <v>106</v>
      </c>
      <c r="S31" s="122">
        <v>53</v>
      </c>
      <c r="T31" s="5"/>
      <c r="U31" s="6"/>
      <c r="V31" s="7"/>
      <c r="W31" s="31"/>
      <c r="X31" s="31"/>
      <c r="Y31" s="32"/>
    </row>
    <row r="32" spans="2:25" x14ac:dyDescent="0.25">
      <c r="B32" s="108" t="s">
        <v>13</v>
      </c>
      <c r="C32" s="5" t="s">
        <v>9</v>
      </c>
      <c r="D32" s="119" t="s">
        <v>162</v>
      </c>
      <c r="E32" s="120">
        <v>179</v>
      </c>
      <c r="F32" s="226">
        <v>56</v>
      </c>
      <c r="G32" s="230">
        <v>178</v>
      </c>
      <c r="H32" s="234">
        <v>46</v>
      </c>
      <c r="K32" s="220"/>
      <c r="L32" s="223"/>
      <c r="O32" s="220"/>
      <c r="Q32" s="135">
        <f>F32+H32+J32+L32+N32+P32</f>
        <v>102</v>
      </c>
      <c r="S32" s="122">
        <v>50</v>
      </c>
      <c r="T32" s="170"/>
      <c r="U32" s="173"/>
      <c r="V32" s="172"/>
      <c r="W32" s="166"/>
      <c r="X32" s="166"/>
      <c r="Y32" s="32"/>
    </row>
    <row r="33" spans="2:25" x14ac:dyDescent="0.25">
      <c r="B33" s="108" t="s">
        <v>16</v>
      </c>
      <c r="C33" s="5" t="s">
        <v>17</v>
      </c>
      <c r="D33" s="119" t="s">
        <v>163</v>
      </c>
      <c r="E33" s="121">
        <v>179</v>
      </c>
      <c r="F33" s="226">
        <v>48</v>
      </c>
      <c r="G33" s="231">
        <v>181</v>
      </c>
      <c r="H33" s="234">
        <v>53</v>
      </c>
      <c r="K33" s="220"/>
      <c r="L33" s="223"/>
      <c r="O33" s="220"/>
      <c r="Q33" s="135">
        <f>F33+H33+J33+L33+N33+P33</f>
        <v>101</v>
      </c>
      <c r="S33" s="122">
        <v>48</v>
      </c>
      <c r="T33" s="170"/>
      <c r="U33" s="173"/>
      <c r="V33" s="172"/>
      <c r="W33" s="167"/>
      <c r="X33" s="167"/>
      <c r="Y33" s="32"/>
    </row>
    <row r="34" spans="2:25" x14ac:dyDescent="0.25">
      <c r="B34" s="108" t="s">
        <v>18</v>
      </c>
      <c r="C34" s="5" t="s">
        <v>19</v>
      </c>
      <c r="D34" s="119" t="s">
        <v>164</v>
      </c>
      <c r="E34" s="121">
        <v>178</v>
      </c>
      <c r="F34" s="226">
        <v>47</v>
      </c>
      <c r="G34" s="231">
        <v>180</v>
      </c>
      <c r="H34" s="234">
        <v>50</v>
      </c>
      <c r="K34" s="220"/>
      <c r="L34" s="223"/>
      <c r="O34" s="220"/>
      <c r="Q34" s="135">
        <f>F34+H34+J34+L34+N34+P34</f>
        <v>97</v>
      </c>
      <c r="S34" s="122">
        <v>47</v>
      </c>
      <c r="T34" s="170"/>
      <c r="U34" s="173"/>
      <c r="V34" s="172"/>
      <c r="W34" s="166"/>
      <c r="X34" s="166"/>
      <c r="Y34" s="32"/>
    </row>
    <row r="35" spans="2:25" x14ac:dyDescent="0.25">
      <c r="B35" s="108" t="s">
        <v>21</v>
      </c>
      <c r="C35" s="51" t="s">
        <v>24</v>
      </c>
      <c r="D35" s="119" t="s">
        <v>166</v>
      </c>
      <c r="E35" s="121">
        <v>177</v>
      </c>
      <c r="F35" s="204">
        <v>46</v>
      </c>
      <c r="G35" s="231">
        <v>177</v>
      </c>
      <c r="H35" s="234">
        <v>41</v>
      </c>
      <c r="K35" s="220"/>
      <c r="L35" s="223"/>
      <c r="O35" s="220"/>
      <c r="Q35" s="135">
        <f>F35+H35+J35+L35+N35+P35</f>
        <v>87</v>
      </c>
      <c r="S35" s="122">
        <v>46</v>
      </c>
      <c r="T35" s="5"/>
      <c r="U35" s="6"/>
      <c r="V35" s="7"/>
      <c r="W35" s="30"/>
      <c r="X35" s="30"/>
      <c r="Y35" s="32"/>
    </row>
    <row r="36" spans="2:25" x14ac:dyDescent="0.25">
      <c r="B36" s="108" t="s">
        <v>23</v>
      </c>
      <c r="C36" s="5" t="s">
        <v>22</v>
      </c>
      <c r="D36" s="119" t="s">
        <v>164</v>
      </c>
      <c r="E36" s="120">
        <v>177</v>
      </c>
      <c r="F36" s="226">
        <v>46</v>
      </c>
      <c r="G36" s="231">
        <v>177</v>
      </c>
      <c r="H36" s="234">
        <v>39</v>
      </c>
      <c r="K36" s="220"/>
      <c r="L36" s="223"/>
      <c r="O36" s="220"/>
      <c r="Q36" s="135">
        <f>F36+H36+J36+L36+N36+P36</f>
        <v>85</v>
      </c>
      <c r="S36" s="122">
        <v>45</v>
      </c>
      <c r="T36" s="5"/>
      <c r="U36" s="6"/>
      <c r="V36" s="7"/>
      <c r="W36" s="31"/>
      <c r="X36" s="31"/>
      <c r="Y36" s="32"/>
    </row>
    <row r="37" spans="2:25" x14ac:dyDescent="0.25">
      <c r="B37" s="108" t="s">
        <v>26</v>
      </c>
      <c r="C37" s="5" t="s">
        <v>36</v>
      </c>
      <c r="D37" s="119" t="s">
        <v>164</v>
      </c>
      <c r="E37" s="121">
        <v>175</v>
      </c>
      <c r="F37" s="204">
        <v>41</v>
      </c>
      <c r="G37" s="231">
        <v>178</v>
      </c>
      <c r="H37" s="234">
        <v>43</v>
      </c>
      <c r="K37" s="220"/>
      <c r="L37" s="223"/>
      <c r="O37" s="220"/>
      <c r="Q37" s="135">
        <f>F37+H37+J37+L37+N37+P37</f>
        <v>84</v>
      </c>
      <c r="S37" s="122">
        <v>44</v>
      </c>
      <c r="T37" s="5"/>
      <c r="U37" s="6"/>
      <c r="V37" s="7"/>
      <c r="W37" s="167"/>
      <c r="X37" s="167"/>
      <c r="Y37" s="32"/>
    </row>
    <row r="38" spans="2:25" x14ac:dyDescent="0.25">
      <c r="B38" s="108" t="s">
        <v>28</v>
      </c>
      <c r="C38" s="5" t="s">
        <v>42</v>
      </c>
      <c r="D38" s="119" t="s">
        <v>163</v>
      </c>
      <c r="E38" s="120">
        <v>174</v>
      </c>
      <c r="F38" s="226">
        <v>37</v>
      </c>
      <c r="G38" s="231">
        <v>178</v>
      </c>
      <c r="H38" s="234">
        <v>46</v>
      </c>
      <c r="K38" s="220"/>
      <c r="L38" s="223"/>
      <c r="O38" s="220"/>
      <c r="Q38" s="135">
        <f>F38+H38+J38+L38+N38+P38</f>
        <v>83</v>
      </c>
      <c r="S38" s="122">
        <v>43</v>
      </c>
      <c r="T38" s="170"/>
      <c r="U38" s="173"/>
      <c r="V38" s="172"/>
      <c r="W38" s="166"/>
      <c r="X38" s="166"/>
      <c r="Y38" s="32"/>
    </row>
    <row r="39" spans="2:25" x14ac:dyDescent="0.25">
      <c r="B39" s="108" t="s">
        <v>31</v>
      </c>
      <c r="C39" s="5" t="s">
        <v>34</v>
      </c>
      <c r="D39" s="119" t="s">
        <v>163</v>
      </c>
      <c r="E39" s="120">
        <v>175</v>
      </c>
      <c r="F39" s="226">
        <v>41</v>
      </c>
      <c r="G39" s="231">
        <v>177</v>
      </c>
      <c r="H39" s="234">
        <v>42</v>
      </c>
      <c r="K39" s="220"/>
      <c r="L39" s="223"/>
      <c r="O39" s="220"/>
      <c r="Q39" s="135">
        <f>F39+H39+J39+L39+N39+P39</f>
        <v>83</v>
      </c>
      <c r="S39" s="122">
        <v>42</v>
      </c>
      <c r="T39" s="5"/>
      <c r="U39" s="6"/>
      <c r="V39" s="7"/>
      <c r="W39" s="31"/>
      <c r="X39" s="31"/>
      <c r="Y39" s="32"/>
    </row>
    <row r="40" spans="2:25" x14ac:dyDescent="0.25">
      <c r="B40" s="108" t="s">
        <v>33</v>
      </c>
      <c r="C40" s="5" t="s">
        <v>48</v>
      </c>
      <c r="D40" s="119" t="s">
        <v>164</v>
      </c>
      <c r="E40" s="121">
        <v>173</v>
      </c>
      <c r="F40" s="226">
        <v>34</v>
      </c>
      <c r="G40" s="231">
        <v>179</v>
      </c>
      <c r="H40" s="234">
        <v>48</v>
      </c>
      <c r="K40" s="220"/>
      <c r="L40" s="223"/>
      <c r="O40" s="220"/>
      <c r="Q40" s="135">
        <f>F40+H40+J40+L40+N40+P40</f>
        <v>82</v>
      </c>
      <c r="S40" s="122">
        <v>41</v>
      </c>
      <c r="T40" s="170"/>
      <c r="U40" s="173"/>
      <c r="V40" s="172"/>
      <c r="W40" s="166"/>
      <c r="X40" s="166"/>
      <c r="Y40" s="32"/>
    </row>
    <row r="41" spans="2:25" x14ac:dyDescent="0.25">
      <c r="B41" s="108" t="s">
        <v>35</v>
      </c>
      <c r="C41" s="5" t="s">
        <v>40</v>
      </c>
      <c r="D41" s="119" t="s">
        <v>164</v>
      </c>
      <c r="E41" s="121">
        <v>174</v>
      </c>
      <c r="F41" s="226">
        <v>38</v>
      </c>
      <c r="G41" s="231">
        <v>177</v>
      </c>
      <c r="H41" s="234">
        <v>41</v>
      </c>
      <c r="K41" s="220"/>
      <c r="L41" s="223"/>
      <c r="O41" s="220"/>
      <c r="Q41" s="135">
        <f>F41+H41+J41+L41+N41+P41</f>
        <v>79</v>
      </c>
      <c r="S41" s="122">
        <v>40</v>
      </c>
      <c r="T41" s="170"/>
      <c r="U41" s="175"/>
      <c r="V41" s="172"/>
      <c r="W41" s="169"/>
      <c r="X41" s="169"/>
      <c r="Y41" s="32"/>
    </row>
    <row r="42" spans="2:25" x14ac:dyDescent="0.25">
      <c r="B42" s="108" t="s">
        <v>37</v>
      </c>
      <c r="C42" s="5" t="s">
        <v>38</v>
      </c>
      <c r="D42" s="119" t="s">
        <v>162</v>
      </c>
      <c r="E42" s="121">
        <v>175</v>
      </c>
      <c r="F42" s="204">
        <v>41</v>
      </c>
      <c r="G42" s="231">
        <v>177</v>
      </c>
      <c r="H42" s="234">
        <v>38</v>
      </c>
      <c r="K42" s="220"/>
      <c r="L42" s="223"/>
      <c r="O42" s="220"/>
      <c r="Q42" s="135">
        <f>F42+H42+J42+L42+N42+P42</f>
        <v>79</v>
      </c>
      <c r="S42" s="122">
        <v>39</v>
      </c>
      <c r="T42" s="170"/>
      <c r="U42" s="173"/>
      <c r="V42" s="172"/>
      <c r="W42" s="166"/>
      <c r="X42" s="166"/>
      <c r="Y42" s="32"/>
    </row>
    <row r="43" spans="2:25" x14ac:dyDescent="0.25">
      <c r="B43" s="108" t="s">
        <v>39</v>
      </c>
      <c r="C43" s="5" t="s">
        <v>54</v>
      </c>
      <c r="D43" s="119" t="s">
        <v>164</v>
      </c>
      <c r="E43" s="121">
        <v>172</v>
      </c>
      <c r="F43" s="124">
        <v>31</v>
      </c>
      <c r="G43" s="231">
        <v>178</v>
      </c>
      <c r="H43" s="234">
        <v>47</v>
      </c>
      <c r="K43" s="220"/>
      <c r="L43" s="223"/>
      <c r="O43" s="220"/>
      <c r="Q43" s="135">
        <f>F43+H43+J43+L43+N43+P43</f>
        <v>78</v>
      </c>
      <c r="S43" s="122">
        <v>38</v>
      </c>
      <c r="T43" s="170"/>
      <c r="U43" s="173"/>
      <c r="V43" s="172"/>
      <c r="W43" s="166"/>
      <c r="X43" s="166"/>
      <c r="Y43" s="32"/>
    </row>
    <row r="44" spans="2:25" x14ac:dyDescent="0.25">
      <c r="B44" s="108" t="s">
        <v>41</v>
      </c>
      <c r="C44" s="5" t="s">
        <v>27</v>
      </c>
      <c r="D44" s="119" t="s">
        <v>162</v>
      </c>
      <c r="E44" s="121">
        <v>176</v>
      </c>
      <c r="F44" s="204">
        <v>44</v>
      </c>
      <c r="G44" s="231">
        <v>173</v>
      </c>
      <c r="H44" s="234">
        <v>34</v>
      </c>
      <c r="K44" s="220"/>
      <c r="L44" s="223"/>
      <c r="O44" s="220"/>
      <c r="Q44" s="135">
        <f>F44+H44+J44+L44+N44+P44</f>
        <v>78</v>
      </c>
      <c r="S44" s="122">
        <v>37</v>
      </c>
      <c r="T44" s="5"/>
      <c r="U44" s="6"/>
      <c r="V44" s="7"/>
      <c r="W44" s="158"/>
      <c r="X44" s="158"/>
      <c r="Y44" s="32"/>
    </row>
    <row r="45" spans="2:25" x14ac:dyDescent="0.25">
      <c r="B45" s="108" t="s">
        <v>43</v>
      </c>
      <c r="C45" s="5" t="s">
        <v>44</v>
      </c>
      <c r="D45" s="119" t="s">
        <v>164</v>
      </c>
      <c r="E45" s="121">
        <v>174</v>
      </c>
      <c r="F45" s="123">
        <v>36</v>
      </c>
      <c r="G45" s="231">
        <v>177</v>
      </c>
      <c r="H45" s="234">
        <v>38</v>
      </c>
      <c r="K45" s="220"/>
      <c r="L45" s="223"/>
      <c r="O45" s="220"/>
      <c r="Q45" s="135">
        <f>F45+H45+J45+L45+N45+P45</f>
        <v>74</v>
      </c>
      <c r="S45" s="122">
        <v>36</v>
      </c>
      <c r="T45" s="5"/>
      <c r="U45" s="34"/>
      <c r="V45" s="7"/>
      <c r="W45" s="30"/>
      <c r="X45" s="30"/>
      <c r="Y45" s="32"/>
    </row>
    <row r="46" spans="2:25" x14ac:dyDescent="0.25">
      <c r="B46" s="108" t="s">
        <v>45</v>
      </c>
      <c r="C46" s="5" t="s">
        <v>32</v>
      </c>
      <c r="D46" s="119" t="s">
        <v>164</v>
      </c>
      <c r="E46" s="121">
        <v>175</v>
      </c>
      <c r="F46" s="204">
        <v>42</v>
      </c>
      <c r="G46" s="231">
        <v>172</v>
      </c>
      <c r="H46" s="234">
        <v>31</v>
      </c>
      <c r="K46" s="220"/>
      <c r="L46" s="223"/>
      <c r="O46" s="220"/>
      <c r="Q46" s="135">
        <f>F46+H46+J46+L46+N46+P46</f>
        <v>73</v>
      </c>
      <c r="S46" s="122">
        <v>35</v>
      </c>
      <c r="T46" s="5"/>
      <c r="U46" s="6"/>
      <c r="V46" s="7"/>
      <c r="W46" s="31"/>
      <c r="X46" s="31"/>
      <c r="Y46" s="32"/>
    </row>
    <row r="47" spans="2:25" x14ac:dyDescent="0.25">
      <c r="B47" s="108" t="s">
        <v>47</v>
      </c>
      <c r="C47" s="5" t="s">
        <v>50</v>
      </c>
      <c r="D47" s="119" t="s">
        <v>163</v>
      </c>
      <c r="E47" s="121">
        <v>172</v>
      </c>
      <c r="F47" s="124">
        <v>33</v>
      </c>
      <c r="G47" s="231">
        <v>173</v>
      </c>
      <c r="H47" s="234">
        <v>35</v>
      </c>
      <c r="K47" s="220"/>
      <c r="L47" s="223"/>
      <c r="O47" s="220"/>
      <c r="Q47" s="135">
        <f>F47+H47+J47+L47+N47+P47</f>
        <v>68</v>
      </c>
      <c r="S47" s="122">
        <v>34</v>
      </c>
      <c r="T47" s="5"/>
      <c r="U47" s="6"/>
      <c r="V47" s="7"/>
      <c r="W47" s="167"/>
      <c r="X47" s="167"/>
      <c r="Y47" s="32"/>
    </row>
    <row r="48" spans="2:25" x14ac:dyDescent="0.25">
      <c r="B48" s="108" t="s">
        <v>49</v>
      </c>
      <c r="C48" s="5" t="s">
        <v>46</v>
      </c>
      <c r="D48" s="119" t="s">
        <v>165</v>
      </c>
      <c r="E48" s="121">
        <v>174</v>
      </c>
      <c r="F48" s="124">
        <v>36</v>
      </c>
      <c r="G48" s="231">
        <v>173</v>
      </c>
      <c r="H48" s="234">
        <v>32</v>
      </c>
      <c r="K48" s="220"/>
      <c r="L48" s="223"/>
      <c r="O48" s="220"/>
      <c r="Q48" s="135">
        <f>F48+H48+J48+L48+N48+P48</f>
        <v>68</v>
      </c>
      <c r="S48" s="122">
        <v>33</v>
      </c>
      <c r="T48" s="5"/>
      <c r="U48" s="6"/>
      <c r="V48" s="7"/>
      <c r="W48" s="31"/>
      <c r="X48" s="31"/>
      <c r="Y48" s="32"/>
    </row>
    <row r="49" spans="2:25" x14ac:dyDescent="0.25">
      <c r="B49" s="108" t="s">
        <v>51</v>
      </c>
      <c r="C49" s="5" t="s">
        <v>29</v>
      </c>
      <c r="D49" s="119" t="s">
        <v>164</v>
      </c>
      <c r="E49" s="121">
        <v>176</v>
      </c>
      <c r="F49" s="204">
        <v>43</v>
      </c>
      <c r="G49" s="231">
        <v>168</v>
      </c>
      <c r="H49" s="234">
        <v>24</v>
      </c>
      <c r="K49" s="220"/>
      <c r="L49" s="223"/>
      <c r="O49" s="220"/>
      <c r="Q49" s="135">
        <f>F49+H49+J49+L49+N49+P49</f>
        <v>67</v>
      </c>
      <c r="S49" s="122">
        <v>32</v>
      </c>
      <c r="T49" s="5"/>
      <c r="U49" s="34"/>
      <c r="V49" s="7"/>
      <c r="W49" s="30"/>
      <c r="X49" s="30"/>
      <c r="Y49" s="32"/>
    </row>
    <row r="50" spans="2:25" x14ac:dyDescent="0.25">
      <c r="B50" s="108" t="s">
        <v>53</v>
      </c>
      <c r="C50" s="5" t="s">
        <v>59</v>
      </c>
      <c r="D50" s="119" t="s">
        <v>165</v>
      </c>
      <c r="E50" s="121">
        <v>171</v>
      </c>
      <c r="F50" s="123">
        <v>29</v>
      </c>
      <c r="G50" s="231">
        <v>175</v>
      </c>
      <c r="H50" s="234">
        <v>36</v>
      </c>
      <c r="K50" s="220"/>
      <c r="L50" s="223"/>
      <c r="O50" s="220"/>
      <c r="Q50" s="135">
        <f>F50+H50+J50+L50+N50+P50</f>
        <v>65</v>
      </c>
      <c r="S50" s="122">
        <v>31</v>
      </c>
      <c r="T50" s="170"/>
      <c r="U50" s="173"/>
      <c r="V50" s="172"/>
      <c r="W50" s="166"/>
      <c r="X50" s="166"/>
      <c r="Y50" s="32"/>
    </row>
    <row r="51" spans="2:25" x14ac:dyDescent="0.25">
      <c r="B51" s="108" t="s">
        <v>55</v>
      </c>
      <c r="C51" s="5" t="s">
        <v>52</v>
      </c>
      <c r="D51" s="119" t="s">
        <v>163</v>
      </c>
      <c r="E51" s="120">
        <v>172</v>
      </c>
      <c r="F51" s="123">
        <v>32</v>
      </c>
      <c r="G51" s="231">
        <v>173</v>
      </c>
      <c r="H51" s="234">
        <v>33</v>
      </c>
      <c r="K51" s="220"/>
      <c r="L51" s="223"/>
      <c r="O51" s="220"/>
      <c r="Q51" s="135">
        <f>F51+H51+J51+L51+N51+P51</f>
        <v>65</v>
      </c>
      <c r="S51" s="122">
        <v>30</v>
      </c>
      <c r="T51" s="5"/>
      <c r="U51" s="6"/>
      <c r="V51" s="7"/>
      <c r="W51" s="31"/>
      <c r="X51" s="31"/>
      <c r="Y51" s="32"/>
    </row>
    <row r="52" spans="2:25" x14ac:dyDescent="0.25">
      <c r="B52" s="108" t="s">
        <v>58</v>
      </c>
      <c r="C52" s="5" t="s">
        <v>56</v>
      </c>
      <c r="D52" s="119" t="s">
        <v>162</v>
      </c>
      <c r="E52" s="120">
        <v>172</v>
      </c>
      <c r="F52" s="124">
        <v>31</v>
      </c>
      <c r="G52" s="231">
        <v>172</v>
      </c>
      <c r="H52" s="234">
        <v>29</v>
      </c>
      <c r="K52" s="220"/>
      <c r="L52" s="223"/>
      <c r="O52" s="220"/>
      <c r="Q52" s="135">
        <f>F52+H52+J52+L52+N52+P52</f>
        <v>60</v>
      </c>
      <c r="S52" s="122">
        <v>29</v>
      </c>
      <c r="T52" s="5"/>
      <c r="U52" s="6"/>
      <c r="V52" s="7"/>
      <c r="W52" s="167"/>
      <c r="X52" s="167"/>
      <c r="Y52" s="32"/>
    </row>
    <row r="53" spans="2:25" x14ac:dyDescent="0.25">
      <c r="B53" s="108" t="s">
        <v>60</v>
      </c>
      <c r="C53" s="5" t="s">
        <v>63</v>
      </c>
      <c r="D53" s="119" t="s">
        <v>162</v>
      </c>
      <c r="E53" s="121">
        <v>171</v>
      </c>
      <c r="F53" s="124">
        <v>28</v>
      </c>
      <c r="G53" s="231">
        <v>170</v>
      </c>
      <c r="H53" s="234">
        <v>28</v>
      </c>
      <c r="K53" s="220"/>
      <c r="L53" s="223"/>
      <c r="O53" s="220"/>
      <c r="Q53" s="135">
        <f>F53+H53+J53+L53+N53+P53</f>
        <v>56</v>
      </c>
      <c r="S53" s="122">
        <v>28</v>
      </c>
      <c r="T53" s="170"/>
      <c r="U53" s="171"/>
      <c r="V53" s="172"/>
      <c r="W53" s="158"/>
      <c r="X53" s="158"/>
      <c r="Y53" s="32"/>
    </row>
    <row r="54" spans="2:25" x14ac:dyDescent="0.25">
      <c r="B54" s="108" t="s">
        <v>62</v>
      </c>
      <c r="C54" s="5" t="s">
        <v>65</v>
      </c>
      <c r="D54" s="119" t="s">
        <v>163</v>
      </c>
      <c r="E54" s="120">
        <v>171</v>
      </c>
      <c r="F54" s="124">
        <v>26</v>
      </c>
      <c r="G54" s="231">
        <v>169</v>
      </c>
      <c r="H54" s="234">
        <v>27</v>
      </c>
      <c r="K54" s="220"/>
      <c r="L54" s="223"/>
      <c r="O54" s="220"/>
      <c r="Q54" s="135">
        <f>F54+H54+J54+L54+N54+P54</f>
        <v>53</v>
      </c>
      <c r="S54" s="122">
        <v>27</v>
      </c>
      <c r="T54" s="5"/>
      <c r="U54" s="6"/>
      <c r="V54" s="7"/>
      <c r="W54" s="31"/>
      <c r="X54" s="31"/>
      <c r="Y54" s="32"/>
    </row>
    <row r="55" spans="2:25" x14ac:dyDescent="0.25">
      <c r="B55" s="108" t="s">
        <v>64</v>
      </c>
      <c r="C55" s="5" t="s">
        <v>61</v>
      </c>
      <c r="D55" s="119" t="s">
        <v>164</v>
      </c>
      <c r="E55" s="121">
        <v>171</v>
      </c>
      <c r="F55" s="124">
        <v>28</v>
      </c>
      <c r="G55" s="231">
        <v>168</v>
      </c>
      <c r="H55" s="234">
        <v>23</v>
      </c>
      <c r="K55" s="220"/>
      <c r="L55" s="223"/>
      <c r="O55" s="220"/>
      <c r="Q55" s="135">
        <f>F55+H55+J55+L55+N55+P55</f>
        <v>51</v>
      </c>
      <c r="S55" s="122">
        <v>26</v>
      </c>
      <c r="T55" s="170"/>
      <c r="U55" s="175"/>
      <c r="V55" s="172"/>
      <c r="W55" s="169"/>
      <c r="X55" s="169"/>
      <c r="Y55" s="32"/>
    </row>
    <row r="56" spans="2:25" x14ac:dyDescent="0.25">
      <c r="B56" s="108" t="s">
        <v>66</v>
      </c>
      <c r="C56" s="5" t="s">
        <v>70</v>
      </c>
      <c r="D56" s="119" t="s">
        <v>166</v>
      </c>
      <c r="E56" s="121">
        <v>170</v>
      </c>
      <c r="F56" s="124">
        <v>24</v>
      </c>
      <c r="G56" s="231">
        <v>169</v>
      </c>
      <c r="H56" s="234">
        <v>26</v>
      </c>
      <c r="K56" s="220"/>
      <c r="L56" s="223"/>
      <c r="O56" s="220"/>
      <c r="Q56" s="135">
        <f>F56+H56+J56+L56+N56+P56</f>
        <v>50</v>
      </c>
      <c r="S56" s="122">
        <v>25</v>
      </c>
      <c r="T56" s="5"/>
      <c r="U56" s="34"/>
      <c r="V56" s="7"/>
      <c r="W56" s="169"/>
      <c r="X56" s="169"/>
      <c r="Y56" s="32"/>
    </row>
    <row r="57" spans="2:25" x14ac:dyDescent="0.25">
      <c r="B57" s="108" t="s">
        <v>69</v>
      </c>
      <c r="C57" s="5" t="s">
        <v>74</v>
      </c>
      <c r="D57" s="119" t="s">
        <v>169</v>
      </c>
      <c r="E57" s="121">
        <v>166</v>
      </c>
      <c r="F57" s="124">
        <v>22</v>
      </c>
      <c r="G57" s="231">
        <v>168</v>
      </c>
      <c r="H57" s="234">
        <v>25</v>
      </c>
      <c r="K57" s="220"/>
      <c r="L57" s="223"/>
      <c r="O57" s="220"/>
      <c r="Q57" s="135">
        <f>F57+H57+J57+L57+N57+P57</f>
        <v>47</v>
      </c>
      <c r="S57" s="122">
        <v>24</v>
      </c>
      <c r="T57" s="170"/>
      <c r="U57" s="173"/>
      <c r="V57" s="172"/>
      <c r="W57" s="166"/>
      <c r="X57" s="166"/>
      <c r="Y57" s="32"/>
    </row>
    <row r="58" spans="2:25" x14ac:dyDescent="0.25">
      <c r="B58" s="108" t="s">
        <v>71</v>
      </c>
      <c r="C58" s="5" t="s">
        <v>77</v>
      </c>
      <c r="D58" s="119" t="s">
        <v>163</v>
      </c>
      <c r="E58" s="121">
        <v>164</v>
      </c>
      <c r="F58" s="124">
        <v>21</v>
      </c>
      <c r="G58" s="231">
        <v>166</v>
      </c>
      <c r="H58" s="234">
        <v>22</v>
      </c>
      <c r="K58" s="220"/>
      <c r="L58" s="223"/>
      <c r="O58" s="220"/>
      <c r="Q58" s="135">
        <f>F58+H58+J58+L58+N58+P58</f>
        <v>43</v>
      </c>
      <c r="S58" s="122">
        <v>23</v>
      </c>
      <c r="T58" s="170"/>
      <c r="U58" s="173"/>
      <c r="V58" s="172"/>
      <c r="W58" s="166"/>
      <c r="X58" s="166"/>
      <c r="Y58" s="32"/>
    </row>
    <row r="59" spans="2:25" x14ac:dyDescent="0.25">
      <c r="B59" s="108" t="s">
        <v>73</v>
      </c>
      <c r="C59" s="5" t="s">
        <v>67</v>
      </c>
      <c r="D59" s="119" t="s">
        <v>167</v>
      </c>
      <c r="E59" s="121">
        <v>171</v>
      </c>
      <c r="F59" s="124">
        <v>25</v>
      </c>
      <c r="G59" s="231">
        <v>163</v>
      </c>
      <c r="H59" s="234">
        <v>17</v>
      </c>
      <c r="K59" s="220"/>
      <c r="L59" s="223"/>
      <c r="O59" s="220"/>
      <c r="Q59" s="135">
        <f>F59+H59+J59+L59+N59+P59</f>
        <v>42</v>
      </c>
      <c r="S59" s="122">
        <v>22</v>
      </c>
      <c r="T59" s="5"/>
      <c r="U59" s="6"/>
      <c r="V59" s="7"/>
      <c r="W59" s="31"/>
      <c r="X59" s="31"/>
      <c r="Y59" s="32"/>
    </row>
    <row r="60" spans="2:25" x14ac:dyDescent="0.25">
      <c r="B60" s="108" t="s">
        <v>76</v>
      </c>
      <c r="C60" s="5" t="s">
        <v>79</v>
      </c>
      <c r="D60" s="119" t="s">
        <v>166</v>
      </c>
      <c r="E60" s="120">
        <v>164</v>
      </c>
      <c r="F60" s="124">
        <v>21</v>
      </c>
      <c r="G60" s="231">
        <v>166</v>
      </c>
      <c r="H60" s="234">
        <v>20</v>
      </c>
      <c r="K60" s="220"/>
      <c r="L60" s="223"/>
      <c r="O60" s="220"/>
      <c r="Q60" s="135">
        <f>F60+H60+J60+L60+N60+P60</f>
        <v>41</v>
      </c>
      <c r="S60" s="122">
        <v>21</v>
      </c>
      <c r="T60" s="5"/>
      <c r="U60" s="34"/>
      <c r="V60" s="7"/>
      <c r="W60" s="30"/>
      <c r="X60" s="30"/>
      <c r="Y60" s="32"/>
    </row>
    <row r="61" spans="2:25" x14ac:dyDescent="0.25">
      <c r="B61" s="108" t="s">
        <v>78</v>
      </c>
      <c r="C61" s="5" t="s">
        <v>105</v>
      </c>
      <c r="D61" s="119" t="s">
        <v>167</v>
      </c>
      <c r="E61" s="121">
        <v>151</v>
      </c>
      <c r="F61" s="124">
        <v>9</v>
      </c>
      <c r="G61" s="231">
        <v>172</v>
      </c>
      <c r="H61" s="234">
        <v>30</v>
      </c>
      <c r="K61" s="220"/>
      <c r="L61" s="223"/>
      <c r="O61" s="220"/>
      <c r="Q61" s="135">
        <f>F61+H61+J61+L61+N61+P61</f>
        <v>39</v>
      </c>
      <c r="S61" s="122">
        <v>20</v>
      </c>
      <c r="T61" s="170"/>
      <c r="U61" s="175"/>
      <c r="V61" s="172"/>
      <c r="W61" s="169"/>
      <c r="X61" s="169"/>
      <c r="Y61" s="32"/>
    </row>
    <row r="62" spans="2:25" x14ac:dyDescent="0.25">
      <c r="B62" s="108" t="s">
        <v>80</v>
      </c>
      <c r="C62" s="160" t="s">
        <v>72</v>
      </c>
      <c r="D62" s="119" t="s">
        <v>169</v>
      </c>
      <c r="E62" s="120">
        <v>167</v>
      </c>
      <c r="F62" s="124">
        <v>23</v>
      </c>
      <c r="G62" s="231">
        <v>162</v>
      </c>
      <c r="H62" s="234">
        <v>15</v>
      </c>
      <c r="K62" s="220"/>
      <c r="L62" s="223"/>
      <c r="O62" s="220"/>
      <c r="Q62" s="135">
        <f>F62+H62+J62+L62+N62+P62</f>
        <v>38</v>
      </c>
      <c r="S62" s="122">
        <v>19</v>
      </c>
      <c r="T62" s="5"/>
      <c r="U62" s="34"/>
      <c r="V62" s="7"/>
      <c r="W62" s="30"/>
      <c r="X62" s="30"/>
      <c r="Y62" s="32"/>
    </row>
    <row r="63" spans="2:25" x14ac:dyDescent="0.25">
      <c r="B63" s="108" t="s">
        <v>82</v>
      </c>
      <c r="C63" s="5" t="s">
        <v>83</v>
      </c>
      <c r="D63" s="119" t="s">
        <v>167</v>
      </c>
      <c r="E63" s="121">
        <v>163</v>
      </c>
      <c r="F63" s="124">
        <v>18</v>
      </c>
      <c r="G63" s="231">
        <v>163</v>
      </c>
      <c r="H63" s="234">
        <v>18</v>
      </c>
      <c r="K63" s="220"/>
      <c r="L63" s="223"/>
      <c r="O63" s="220"/>
      <c r="Q63" s="135">
        <f>F63+H63+J63+L63+N63+P63</f>
        <v>36</v>
      </c>
      <c r="S63" s="122">
        <v>18</v>
      </c>
      <c r="T63" s="5"/>
      <c r="U63" s="6"/>
      <c r="V63" s="7"/>
      <c r="W63" s="31"/>
      <c r="X63" s="31"/>
      <c r="Y63" s="32"/>
    </row>
    <row r="64" spans="2:25" x14ac:dyDescent="0.25">
      <c r="B64" s="108" t="s">
        <v>84</v>
      </c>
      <c r="C64" s="5" t="s">
        <v>91</v>
      </c>
      <c r="D64" s="119" t="s">
        <v>165</v>
      </c>
      <c r="E64" s="121">
        <v>158</v>
      </c>
      <c r="F64" s="124">
        <v>14</v>
      </c>
      <c r="G64" s="231">
        <v>166</v>
      </c>
      <c r="H64" s="234">
        <v>21</v>
      </c>
      <c r="K64" s="220"/>
      <c r="L64" s="223"/>
      <c r="O64" s="220"/>
      <c r="Q64" s="135">
        <f>F64+H64+J64+L64+N64+P64</f>
        <v>35</v>
      </c>
      <c r="S64" s="122">
        <v>17</v>
      </c>
      <c r="T64" s="5"/>
      <c r="U64" s="6"/>
      <c r="V64" s="7"/>
      <c r="W64" s="31"/>
      <c r="X64" s="31"/>
      <c r="Y64" s="32"/>
    </row>
    <row r="65" spans="2:25" x14ac:dyDescent="0.25">
      <c r="B65" s="108" t="s">
        <v>86</v>
      </c>
      <c r="C65" s="5" t="s">
        <v>89</v>
      </c>
      <c r="D65" s="119" t="s">
        <v>165</v>
      </c>
      <c r="E65" s="121">
        <v>158</v>
      </c>
      <c r="F65" s="124">
        <v>15</v>
      </c>
      <c r="G65" s="231">
        <v>163</v>
      </c>
      <c r="H65" s="234">
        <v>16</v>
      </c>
      <c r="K65" s="220"/>
      <c r="L65" s="223"/>
      <c r="O65" s="220"/>
      <c r="Q65" s="135">
        <f>F65+H65+J65+L65+N65+P65</f>
        <v>31</v>
      </c>
      <c r="S65" s="122">
        <v>16</v>
      </c>
      <c r="T65" s="5"/>
      <c r="U65" s="34"/>
      <c r="V65" s="7"/>
      <c r="W65" s="30"/>
      <c r="X65" s="30"/>
      <c r="Y65" s="32"/>
    </row>
    <row r="66" spans="2:25" x14ac:dyDescent="0.25">
      <c r="B66" s="108" t="s">
        <v>88</v>
      </c>
      <c r="C66" s="5" t="s">
        <v>81</v>
      </c>
      <c r="D66" s="119" t="s">
        <v>169</v>
      </c>
      <c r="E66" s="120">
        <v>163</v>
      </c>
      <c r="F66" s="124">
        <v>19</v>
      </c>
      <c r="G66" s="231">
        <v>161</v>
      </c>
      <c r="H66" s="234">
        <v>12</v>
      </c>
      <c r="K66" s="220"/>
      <c r="L66" s="223"/>
      <c r="O66" s="220"/>
      <c r="Q66" s="135">
        <f>F66+H66+J66+L66+N66+P66</f>
        <v>31</v>
      </c>
      <c r="S66" s="122">
        <v>15</v>
      </c>
      <c r="T66" s="170"/>
      <c r="U66" s="175"/>
      <c r="V66" s="172"/>
      <c r="W66" s="169"/>
      <c r="X66" s="169"/>
      <c r="Y66" s="32"/>
    </row>
    <row r="67" spans="2:25" x14ac:dyDescent="0.25">
      <c r="B67" s="108" t="s">
        <v>90</v>
      </c>
      <c r="C67" s="5" t="s">
        <v>181</v>
      </c>
      <c r="D67" s="119" t="s">
        <v>163</v>
      </c>
      <c r="E67" s="121">
        <v>162</v>
      </c>
      <c r="F67" s="124">
        <v>17</v>
      </c>
      <c r="G67" s="231">
        <v>162</v>
      </c>
      <c r="H67" s="234">
        <v>13</v>
      </c>
      <c r="K67" s="220"/>
      <c r="L67" s="223"/>
      <c r="O67" s="220"/>
      <c r="Q67" s="135">
        <f>F67+H67+J67+L67+N67+P67</f>
        <v>30</v>
      </c>
      <c r="S67" s="122">
        <v>14</v>
      </c>
      <c r="T67" s="5"/>
      <c r="U67" s="7"/>
      <c r="V67" s="7"/>
      <c r="W67" s="158"/>
      <c r="X67" s="158"/>
      <c r="Y67" s="32"/>
    </row>
    <row r="68" spans="2:25" x14ac:dyDescent="0.25">
      <c r="B68" s="108" t="s">
        <v>92</v>
      </c>
      <c r="C68" s="5" t="s">
        <v>87</v>
      </c>
      <c r="D68" s="119" t="s">
        <v>165</v>
      </c>
      <c r="E68" s="121">
        <v>162</v>
      </c>
      <c r="F68" s="124">
        <v>16</v>
      </c>
      <c r="G68" s="231">
        <v>157</v>
      </c>
      <c r="H68" s="234">
        <v>11</v>
      </c>
      <c r="K68" s="220"/>
      <c r="L68" s="223"/>
      <c r="O68" s="220"/>
      <c r="Q68" s="135">
        <f>F68+H68+J68+L68+N68+P68</f>
        <v>27</v>
      </c>
      <c r="S68" s="122">
        <v>13</v>
      </c>
      <c r="T68" s="5"/>
      <c r="U68" s="6"/>
      <c r="V68" s="7"/>
      <c r="W68" s="31"/>
      <c r="X68" s="31"/>
      <c r="Y68" s="32"/>
    </row>
    <row r="69" spans="2:25" x14ac:dyDescent="0.25">
      <c r="B69" s="108" t="s">
        <v>95</v>
      </c>
      <c r="C69" s="5" t="s">
        <v>98</v>
      </c>
      <c r="D69" s="119" t="s">
        <v>170</v>
      </c>
      <c r="E69" s="121">
        <v>154</v>
      </c>
      <c r="F69" s="124">
        <v>11</v>
      </c>
      <c r="G69" s="231">
        <v>162</v>
      </c>
      <c r="H69" s="234">
        <v>14</v>
      </c>
      <c r="K69" s="220"/>
      <c r="L69" s="223"/>
      <c r="O69" s="220"/>
      <c r="Q69" s="135">
        <f>F69+H69+J69+L69+N69+P69</f>
        <v>25</v>
      </c>
      <c r="S69" s="122">
        <v>12</v>
      </c>
      <c r="T69" s="5"/>
      <c r="U69" s="14"/>
      <c r="V69" s="7"/>
      <c r="W69" s="169"/>
      <c r="X69" s="169"/>
      <c r="Y69" s="32"/>
    </row>
    <row r="70" spans="2:25" x14ac:dyDescent="0.25">
      <c r="B70" s="108" t="s">
        <v>97</v>
      </c>
      <c r="C70" s="5" t="s">
        <v>156</v>
      </c>
      <c r="D70" s="119" t="s">
        <v>165</v>
      </c>
      <c r="E70" s="121">
        <v>144</v>
      </c>
      <c r="F70" s="124">
        <v>5</v>
      </c>
      <c r="G70" s="231">
        <v>164</v>
      </c>
      <c r="H70" s="234">
        <v>19</v>
      </c>
      <c r="K70" s="220"/>
      <c r="L70" s="223"/>
      <c r="O70" s="220"/>
      <c r="Q70" s="135">
        <f>F70+H70+J70+L70+N70+P70</f>
        <v>24</v>
      </c>
      <c r="S70" s="122">
        <v>11</v>
      </c>
      <c r="T70" s="5"/>
      <c r="U70" s="34"/>
      <c r="V70" s="7"/>
      <c r="W70" s="30"/>
      <c r="X70" s="30"/>
      <c r="Y70" s="32"/>
    </row>
    <row r="71" spans="2:25" x14ac:dyDescent="0.25">
      <c r="B71" s="108" t="s">
        <v>99</v>
      </c>
      <c r="C71" s="5" t="s">
        <v>93</v>
      </c>
      <c r="D71" s="119" t="s">
        <v>170</v>
      </c>
      <c r="E71" s="121">
        <v>155</v>
      </c>
      <c r="F71" s="124">
        <v>13</v>
      </c>
      <c r="G71" s="231">
        <v>157</v>
      </c>
      <c r="H71" s="234">
        <v>11</v>
      </c>
      <c r="K71" s="220"/>
      <c r="L71" s="223"/>
      <c r="O71" s="220"/>
      <c r="Q71" s="135">
        <f>F71+H71+J71+L71+N71+P71</f>
        <v>24</v>
      </c>
      <c r="S71" s="122">
        <v>10</v>
      </c>
      <c r="T71" s="170"/>
      <c r="U71" s="175"/>
      <c r="V71" s="172"/>
      <c r="W71" s="158"/>
      <c r="X71" s="158"/>
      <c r="Y71" s="32"/>
    </row>
    <row r="72" spans="2:25" x14ac:dyDescent="0.25">
      <c r="B72" s="108" t="s">
        <v>102</v>
      </c>
      <c r="C72" s="5" t="s">
        <v>103</v>
      </c>
      <c r="D72" s="119" t="s">
        <v>167</v>
      </c>
      <c r="E72" s="121">
        <v>151</v>
      </c>
      <c r="F72" s="124">
        <v>9</v>
      </c>
      <c r="G72" s="231">
        <v>156</v>
      </c>
      <c r="H72" s="234">
        <v>9</v>
      </c>
      <c r="K72" s="220"/>
      <c r="L72" s="223"/>
      <c r="O72" s="220"/>
      <c r="Q72" s="135">
        <f>F72+H72+J72+L72+N72+P72</f>
        <v>18</v>
      </c>
      <c r="S72" s="122">
        <v>9</v>
      </c>
      <c r="T72" s="5"/>
      <c r="U72" s="6"/>
      <c r="V72" s="7"/>
      <c r="W72" s="31"/>
      <c r="X72" s="31"/>
      <c r="Y72" s="32"/>
    </row>
    <row r="73" spans="2:25" x14ac:dyDescent="0.25">
      <c r="B73" s="108" t="s">
        <v>104</v>
      </c>
      <c r="C73" s="5" t="s">
        <v>100</v>
      </c>
      <c r="D73" s="119" t="s">
        <v>167</v>
      </c>
      <c r="E73" s="121">
        <v>152</v>
      </c>
      <c r="F73" s="124">
        <v>10</v>
      </c>
      <c r="G73" s="231">
        <v>125</v>
      </c>
      <c r="H73" s="234">
        <v>4</v>
      </c>
      <c r="K73" s="220"/>
      <c r="L73" s="223"/>
      <c r="O73" s="220"/>
      <c r="Q73" s="135">
        <f>F73+H73+J73+L73+N73+P73</f>
        <v>14</v>
      </c>
      <c r="S73" s="122">
        <v>8</v>
      </c>
      <c r="T73" s="170"/>
      <c r="U73" s="165"/>
      <c r="V73" s="172"/>
      <c r="W73" s="158"/>
      <c r="X73" s="158"/>
      <c r="Y73" s="32"/>
    </row>
    <row r="74" spans="2:25" x14ac:dyDescent="0.25">
      <c r="B74" s="108" t="s">
        <v>106</v>
      </c>
      <c r="C74" s="5" t="s">
        <v>109</v>
      </c>
      <c r="D74" s="119" t="s">
        <v>170</v>
      </c>
      <c r="E74" s="121">
        <v>146</v>
      </c>
      <c r="F74" s="124">
        <v>6</v>
      </c>
      <c r="G74" s="231">
        <v>144</v>
      </c>
      <c r="H74" s="234">
        <v>7</v>
      </c>
      <c r="K74" s="220"/>
      <c r="L74" s="223"/>
      <c r="O74" s="220"/>
      <c r="Q74" s="135">
        <f>F74+H74+J74+L74+N74+P74</f>
        <v>13</v>
      </c>
      <c r="S74" s="122">
        <v>7</v>
      </c>
      <c r="T74" s="170"/>
      <c r="U74" s="175"/>
      <c r="V74" s="172"/>
      <c r="W74" s="158"/>
      <c r="X74" s="158"/>
      <c r="Y74" s="32"/>
    </row>
    <row r="75" spans="2:25" x14ac:dyDescent="0.25">
      <c r="B75" s="108" t="s">
        <v>108</v>
      </c>
      <c r="C75" s="5" t="s">
        <v>96</v>
      </c>
      <c r="D75" s="119" t="s">
        <v>165</v>
      </c>
      <c r="E75" s="121">
        <v>154</v>
      </c>
      <c r="F75" s="124">
        <v>12</v>
      </c>
      <c r="G75" s="231"/>
      <c r="H75" s="234"/>
      <c r="K75" s="220"/>
      <c r="L75" s="223"/>
      <c r="O75" s="220"/>
      <c r="Q75" s="135">
        <f>F75+H75+J75+L75+N75+P75</f>
        <v>12</v>
      </c>
      <c r="S75" s="122">
        <v>6</v>
      </c>
      <c r="T75" s="170"/>
      <c r="U75" s="175"/>
      <c r="V75" s="172"/>
      <c r="W75" s="169"/>
      <c r="X75" s="169"/>
      <c r="Y75" s="32"/>
    </row>
    <row r="76" spans="2:25" x14ac:dyDescent="0.25">
      <c r="B76" s="108" t="s">
        <v>110</v>
      </c>
      <c r="C76" s="5" t="s">
        <v>117</v>
      </c>
      <c r="D76" s="119" t="s">
        <v>170</v>
      </c>
      <c r="E76" s="120">
        <v>136</v>
      </c>
      <c r="F76" s="124">
        <v>2</v>
      </c>
      <c r="G76" s="231">
        <v>153</v>
      </c>
      <c r="H76" s="234">
        <v>8</v>
      </c>
      <c r="K76" s="220"/>
      <c r="L76" s="223"/>
      <c r="O76" s="220"/>
      <c r="Q76" s="135">
        <f>F76+H76+J76+L76+N76+P76</f>
        <v>10</v>
      </c>
      <c r="S76" s="122">
        <v>5</v>
      </c>
      <c r="T76" s="5"/>
      <c r="U76" s="14"/>
      <c r="V76" s="7"/>
      <c r="W76" s="169"/>
      <c r="X76" s="169"/>
      <c r="Y76" s="32"/>
    </row>
    <row r="77" spans="2:25" x14ac:dyDescent="0.25">
      <c r="B77" s="108" t="s">
        <v>112</v>
      </c>
      <c r="C77" s="5" t="s">
        <v>113</v>
      </c>
      <c r="D77" s="119" t="s">
        <v>169</v>
      </c>
      <c r="E77" s="121">
        <v>140</v>
      </c>
      <c r="F77" s="124">
        <v>4</v>
      </c>
      <c r="G77" s="231">
        <v>141</v>
      </c>
      <c r="H77" s="234">
        <v>6</v>
      </c>
      <c r="K77" s="220"/>
      <c r="L77" s="223"/>
      <c r="O77" s="220"/>
      <c r="Q77" s="135">
        <f>F77+H77+J77+L77+N77+P77</f>
        <v>10</v>
      </c>
      <c r="S77" s="122">
        <v>4</v>
      </c>
      <c r="T77" s="5"/>
      <c r="U77" s="6"/>
      <c r="V77" s="7"/>
      <c r="W77" s="31"/>
      <c r="X77" s="31"/>
      <c r="Y77" s="32"/>
    </row>
    <row r="78" spans="2:25" x14ac:dyDescent="0.25">
      <c r="B78" s="108" t="s">
        <v>114</v>
      </c>
      <c r="C78" s="5" t="s">
        <v>173</v>
      </c>
      <c r="D78" s="119" t="s">
        <v>169</v>
      </c>
      <c r="E78" s="120">
        <v>137</v>
      </c>
      <c r="F78" s="124">
        <v>3</v>
      </c>
      <c r="G78" s="231">
        <v>135</v>
      </c>
      <c r="H78" s="234">
        <v>5</v>
      </c>
      <c r="K78" s="220"/>
      <c r="L78" s="223"/>
      <c r="O78" s="220"/>
      <c r="Q78" s="135">
        <f>F78+H78+J78+L78+N78+P78</f>
        <v>8</v>
      </c>
      <c r="S78" s="122">
        <v>3</v>
      </c>
      <c r="T78" s="5"/>
      <c r="U78" s="6"/>
      <c r="V78" s="7"/>
      <c r="W78" s="31"/>
      <c r="X78" s="31"/>
      <c r="Y78" s="32"/>
    </row>
    <row r="79" spans="2:25" x14ac:dyDescent="0.25">
      <c r="B79" s="108" t="s">
        <v>116</v>
      </c>
      <c r="C79" s="5" t="s">
        <v>107</v>
      </c>
      <c r="D79" s="119" t="s">
        <v>167</v>
      </c>
      <c r="E79" s="121">
        <v>149</v>
      </c>
      <c r="F79" s="124">
        <v>7</v>
      </c>
      <c r="G79" s="231"/>
      <c r="H79" s="234"/>
      <c r="K79" s="220"/>
      <c r="L79" s="223"/>
      <c r="O79" s="220"/>
      <c r="Q79" s="135">
        <f>F79+H79+J79+L79+N79+P79</f>
        <v>7</v>
      </c>
      <c r="S79" s="122">
        <v>2</v>
      </c>
      <c r="T79" s="5"/>
      <c r="U79" s="6"/>
      <c r="V79" s="7"/>
      <c r="W79" s="31"/>
      <c r="X79" s="31"/>
      <c r="Y79" s="32"/>
    </row>
    <row r="80" spans="2:25" ht="15.75" thickBot="1" x14ac:dyDescent="0.3">
      <c r="B80" s="108" t="s">
        <v>183</v>
      </c>
      <c r="C80" s="5" t="s">
        <v>155</v>
      </c>
      <c r="D80" s="119" t="s">
        <v>167</v>
      </c>
      <c r="E80" s="120"/>
      <c r="F80" s="124"/>
      <c r="G80" s="232">
        <v>111</v>
      </c>
      <c r="H80" s="235">
        <v>3</v>
      </c>
      <c r="K80" s="221"/>
      <c r="L80" s="224"/>
      <c r="O80" s="221"/>
      <c r="Q80" s="135">
        <f>F80+H80+J80+L80+N80+P80</f>
        <v>3</v>
      </c>
    </row>
    <row r="81" spans="2:25" ht="15.75" thickBot="1" x14ac:dyDescent="0.3">
      <c r="B81" s="110"/>
      <c r="C81" s="111" t="s">
        <v>174</v>
      </c>
      <c r="D81" s="112"/>
      <c r="E81" s="112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203"/>
    </row>
    <row r="82" spans="2:25" x14ac:dyDescent="0.25">
      <c r="B82" s="125" t="s">
        <v>5</v>
      </c>
      <c r="C82" s="126" t="s">
        <v>120</v>
      </c>
      <c r="D82" s="127" t="s">
        <v>162</v>
      </c>
      <c r="E82" s="116">
        <v>177</v>
      </c>
      <c r="F82" s="208">
        <v>56</v>
      </c>
      <c r="G82" s="209">
        <v>176</v>
      </c>
      <c r="H82" s="210">
        <v>60</v>
      </c>
      <c r="I82" s="219"/>
      <c r="J82" s="222"/>
      <c r="K82" s="211"/>
      <c r="L82" s="211"/>
      <c r="M82" s="219"/>
      <c r="N82" s="222"/>
      <c r="O82" s="211"/>
      <c r="P82" s="211"/>
      <c r="Q82" s="212">
        <f>F82+H82+J82+L82+N82+P82</f>
        <v>116</v>
      </c>
      <c r="S82" s="122">
        <v>60</v>
      </c>
      <c r="T82" s="170"/>
      <c r="U82" s="164"/>
      <c r="V82" s="172"/>
      <c r="W82" s="158"/>
      <c r="X82" s="158"/>
      <c r="Y82" s="32"/>
    </row>
    <row r="83" spans="2:25" x14ac:dyDescent="0.25">
      <c r="B83" s="106" t="s">
        <v>8</v>
      </c>
      <c r="C83" s="206" t="s">
        <v>119</v>
      </c>
      <c r="D83" s="207" t="s">
        <v>164</v>
      </c>
      <c r="E83" s="118">
        <v>177</v>
      </c>
      <c r="F83" s="122">
        <v>60</v>
      </c>
      <c r="G83" s="213">
        <v>176</v>
      </c>
      <c r="H83" s="192">
        <v>56</v>
      </c>
      <c r="I83" s="220"/>
      <c r="J83" s="223"/>
      <c r="K83" s="193"/>
      <c r="L83" s="193"/>
      <c r="M83" s="220"/>
      <c r="N83" s="223"/>
      <c r="O83" s="193"/>
      <c r="P83" s="193"/>
      <c r="Q83" s="135">
        <f>F83+H83+J83+L83+N83+P83</f>
        <v>116</v>
      </c>
      <c r="S83" s="122">
        <v>56</v>
      </c>
      <c r="T83" s="176"/>
      <c r="U83" s="62"/>
      <c r="V83" s="176"/>
      <c r="W83" s="167"/>
      <c r="X83" s="167"/>
      <c r="Y83" s="32"/>
    </row>
    <row r="84" spans="2:25" x14ac:dyDescent="0.25">
      <c r="B84" s="107" t="s">
        <v>11</v>
      </c>
      <c r="C84" s="206" t="s">
        <v>121</v>
      </c>
      <c r="D84" s="207" t="s">
        <v>166</v>
      </c>
      <c r="E84" s="118">
        <v>169</v>
      </c>
      <c r="F84" s="122">
        <v>53</v>
      </c>
      <c r="G84" s="205">
        <v>169</v>
      </c>
      <c r="H84" s="192">
        <v>50</v>
      </c>
      <c r="I84" s="220"/>
      <c r="J84" s="223"/>
      <c r="K84" s="193"/>
      <c r="L84" s="193"/>
      <c r="M84" s="220"/>
      <c r="N84" s="223"/>
      <c r="O84" s="193"/>
      <c r="P84" s="193"/>
      <c r="Q84" s="135">
        <f>F84+H84+J84+L84+N84+P84</f>
        <v>103</v>
      </c>
      <c r="S84" s="122">
        <v>53</v>
      </c>
      <c r="T84" s="5"/>
      <c r="U84" s="21"/>
      <c r="V84" s="7"/>
      <c r="W84" s="30"/>
      <c r="X84" s="30"/>
      <c r="Y84" s="32"/>
    </row>
    <row r="85" spans="2:25" x14ac:dyDescent="0.25">
      <c r="B85" s="108" t="s">
        <v>13</v>
      </c>
      <c r="C85" s="214" t="s">
        <v>124</v>
      </c>
      <c r="D85" s="215" t="s">
        <v>165</v>
      </c>
      <c r="E85" s="121">
        <v>165</v>
      </c>
      <c r="F85" s="122">
        <v>48</v>
      </c>
      <c r="G85" s="213">
        <v>171</v>
      </c>
      <c r="H85" s="192">
        <v>53</v>
      </c>
      <c r="I85" s="220"/>
      <c r="J85" s="223"/>
      <c r="K85" s="193"/>
      <c r="L85" s="193"/>
      <c r="M85" s="220"/>
      <c r="N85" s="223"/>
      <c r="O85" s="193"/>
      <c r="P85" s="193"/>
      <c r="Q85" s="135">
        <f>F85+H85+J85+L85+N85+P85</f>
        <v>101</v>
      </c>
      <c r="S85" s="122">
        <v>50</v>
      </c>
      <c r="T85" s="5"/>
      <c r="U85" s="14"/>
      <c r="V85" s="7"/>
      <c r="W85" s="169"/>
      <c r="X85" s="169"/>
      <c r="Y85" s="32"/>
    </row>
    <row r="86" spans="2:25" x14ac:dyDescent="0.25">
      <c r="B86" s="108" t="s">
        <v>16</v>
      </c>
      <c r="C86" s="216" t="s">
        <v>123</v>
      </c>
      <c r="D86" s="215" t="s">
        <v>162</v>
      </c>
      <c r="E86" s="121">
        <v>167</v>
      </c>
      <c r="F86" s="122">
        <v>50</v>
      </c>
      <c r="G86" s="205">
        <v>164</v>
      </c>
      <c r="H86" s="192">
        <v>47</v>
      </c>
      <c r="I86" s="220"/>
      <c r="J86" s="223"/>
      <c r="K86" s="193"/>
      <c r="L86" s="193"/>
      <c r="M86" s="220"/>
      <c r="N86" s="223"/>
      <c r="O86" s="193"/>
      <c r="P86" s="193"/>
      <c r="Q86" s="135">
        <f>F86+H86+J86+L86+N86+P86</f>
        <v>97</v>
      </c>
      <c r="S86" s="122">
        <v>48</v>
      </c>
      <c r="T86" s="5"/>
      <c r="U86" s="14"/>
      <c r="V86" s="7"/>
      <c r="W86" s="169"/>
      <c r="X86" s="169"/>
      <c r="Y86" s="32"/>
    </row>
    <row r="87" spans="2:25" x14ac:dyDescent="0.25">
      <c r="B87" s="108" t="s">
        <v>18</v>
      </c>
      <c r="C87" s="217" t="s">
        <v>125</v>
      </c>
      <c r="D87" s="215" t="s">
        <v>164</v>
      </c>
      <c r="E87" s="121">
        <v>163</v>
      </c>
      <c r="F87" s="122">
        <v>47</v>
      </c>
      <c r="G87" s="205">
        <v>162</v>
      </c>
      <c r="H87" s="192">
        <v>46</v>
      </c>
      <c r="I87" s="220"/>
      <c r="J87" s="223"/>
      <c r="K87" s="193"/>
      <c r="L87" s="193"/>
      <c r="M87" s="220"/>
      <c r="N87" s="223"/>
      <c r="O87" s="193"/>
      <c r="P87" s="193"/>
      <c r="Q87" s="135">
        <f>F87+H87+J87+L87+N87+P87</f>
        <v>93</v>
      </c>
      <c r="S87" s="122">
        <v>47</v>
      </c>
      <c r="T87" s="170"/>
      <c r="U87" s="171"/>
      <c r="V87" s="172"/>
      <c r="W87" s="167"/>
      <c r="X87" s="167"/>
      <c r="Y87" s="32"/>
    </row>
    <row r="88" spans="2:25" x14ac:dyDescent="0.25">
      <c r="B88" s="108" t="s">
        <v>21</v>
      </c>
      <c r="C88" s="214" t="s">
        <v>128</v>
      </c>
      <c r="D88" s="215" t="s">
        <v>166</v>
      </c>
      <c r="E88" s="121">
        <v>153</v>
      </c>
      <c r="F88" s="122">
        <v>44</v>
      </c>
      <c r="G88" s="213">
        <v>168</v>
      </c>
      <c r="H88" s="192">
        <v>48</v>
      </c>
      <c r="I88" s="220"/>
      <c r="J88" s="223"/>
      <c r="K88" s="193"/>
      <c r="L88" s="193"/>
      <c r="M88" s="220"/>
      <c r="N88" s="223"/>
      <c r="O88" s="193"/>
      <c r="P88" s="193"/>
      <c r="Q88" s="135">
        <f>F88+H88+J88+L88+N88+P88</f>
        <v>92</v>
      </c>
      <c r="S88" s="122">
        <v>46</v>
      </c>
      <c r="T88" s="176"/>
      <c r="U88" s="62"/>
      <c r="V88" s="176"/>
      <c r="W88" s="169"/>
      <c r="X88" s="169"/>
      <c r="Y88" s="32"/>
    </row>
    <row r="89" spans="2:25" x14ac:dyDescent="0.25">
      <c r="B89" s="108" t="s">
        <v>23</v>
      </c>
      <c r="C89" s="214" t="s">
        <v>126</v>
      </c>
      <c r="D89" s="215" t="s">
        <v>166</v>
      </c>
      <c r="E89" s="121">
        <v>162</v>
      </c>
      <c r="F89" s="122">
        <v>46</v>
      </c>
      <c r="G89" s="205">
        <v>156</v>
      </c>
      <c r="H89" s="192">
        <v>45</v>
      </c>
      <c r="I89" s="220"/>
      <c r="J89" s="223"/>
      <c r="K89" s="193"/>
      <c r="L89" s="193"/>
      <c r="M89" s="220"/>
      <c r="N89" s="223"/>
      <c r="O89" s="193"/>
      <c r="P89" s="193"/>
      <c r="Q89" s="135">
        <f>F89+H89+J89+L89+N89+P89</f>
        <v>91</v>
      </c>
      <c r="S89" s="122">
        <v>45</v>
      </c>
      <c r="T89" s="170"/>
      <c r="U89" s="171"/>
      <c r="V89" s="172"/>
      <c r="W89" s="169"/>
      <c r="X89" s="169"/>
      <c r="Y89" s="32"/>
    </row>
    <row r="90" spans="2:25" x14ac:dyDescent="0.25">
      <c r="B90" s="108" t="s">
        <v>26</v>
      </c>
      <c r="C90" s="217" t="s">
        <v>127</v>
      </c>
      <c r="D90" s="215" t="s">
        <v>164</v>
      </c>
      <c r="E90" s="121">
        <v>159</v>
      </c>
      <c r="F90" s="122">
        <v>45</v>
      </c>
      <c r="G90" s="205">
        <v>145</v>
      </c>
      <c r="H90" s="192">
        <v>41</v>
      </c>
      <c r="I90" s="220"/>
      <c r="J90" s="223"/>
      <c r="K90" s="193"/>
      <c r="L90" s="193"/>
      <c r="M90" s="220"/>
      <c r="N90" s="223"/>
      <c r="O90" s="193"/>
      <c r="P90" s="193"/>
      <c r="Q90" s="135">
        <f>F90+H90+J90+L90+N90+P90</f>
        <v>86</v>
      </c>
      <c r="S90" s="122">
        <v>44</v>
      </c>
      <c r="T90" s="176"/>
      <c r="U90" s="62"/>
      <c r="V90" s="176"/>
      <c r="W90" s="169"/>
      <c r="X90" s="169"/>
      <c r="Y90" s="32"/>
    </row>
    <row r="91" spans="2:25" x14ac:dyDescent="0.25">
      <c r="B91" s="108" t="s">
        <v>28</v>
      </c>
      <c r="C91" s="217" t="s">
        <v>131</v>
      </c>
      <c r="D91" s="215" t="s">
        <v>164</v>
      </c>
      <c r="E91" s="121">
        <v>137</v>
      </c>
      <c r="F91" s="122">
        <v>41</v>
      </c>
      <c r="G91" s="213">
        <v>147</v>
      </c>
      <c r="H91" s="192">
        <v>44</v>
      </c>
      <c r="I91" s="220"/>
      <c r="J91" s="223"/>
      <c r="K91" s="193"/>
      <c r="L91" s="193"/>
      <c r="M91" s="220"/>
      <c r="N91" s="223"/>
      <c r="O91" s="193"/>
      <c r="P91" s="193"/>
      <c r="Q91" s="135">
        <f>F91+H91+J91+L91+N91+P91</f>
        <v>85</v>
      </c>
      <c r="S91" s="122">
        <v>43</v>
      </c>
      <c r="T91" s="176"/>
      <c r="U91" s="62"/>
      <c r="V91" s="176"/>
      <c r="W91" s="167"/>
      <c r="X91" s="167"/>
      <c r="Y91" s="32"/>
    </row>
    <row r="92" spans="2:25" x14ac:dyDescent="0.25">
      <c r="B92" s="108" t="s">
        <v>31</v>
      </c>
      <c r="C92" s="217" t="s">
        <v>130</v>
      </c>
      <c r="D92" s="215" t="s">
        <v>164</v>
      </c>
      <c r="E92" s="121">
        <v>143</v>
      </c>
      <c r="F92" s="122">
        <v>42</v>
      </c>
      <c r="G92" s="213">
        <v>146</v>
      </c>
      <c r="H92" s="192">
        <v>43</v>
      </c>
      <c r="I92" s="220"/>
      <c r="J92" s="223"/>
      <c r="K92" s="193"/>
      <c r="L92" s="193"/>
      <c r="M92" s="220"/>
      <c r="N92" s="223"/>
      <c r="O92" s="193"/>
      <c r="P92" s="193"/>
      <c r="Q92" s="135">
        <f>F92+H92+J92+L92+N92+P92</f>
        <v>85</v>
      </c>
      <c r="S92" s="122">
        <v>42</v>
      </c>
      <c r="T92" s="5"/>
      <c r="U92" s="14"/>
      <c r="V92" s="7"/>
      <c r="W92" s="169"/>
      <c r="X92" s="169"/>
      <c r="Y92" s="32"/>
    </row>
    <row r="93" spans="2:25" x14ac:dyDescent="0.25">
      <c r="B93" s="108" t="s">
        <v>33</v>
      </c>
      <c r="C93" s="214" t="s">
        <v>129</v>
      </c>
      <c r="D93" s="215" t="s">
        <v>166</v>
      </c>
      <c r="E93" s="121">
        <v>143</v>
      </c>
      <c r="F93" s="122">
        <v>43</v>
      </c>
      <c r="G93" s="213">
        <v>145</v>
      </c>
      <c r="H93" s="192">
        <v>42</v>
      </c>
      <c r="I93" s="220"/>
      <c r="J93" s="223"/>
      <c r="K93" s="193"/>
      <c r="L93" s="193"/>
      <c r="M93" s="220"/>
      <c r="N93" s="223"/>
      <c r="O93" s="193"/>
      <c r="P93" s="193"/>
      <c r="Q93" s="135">
        <f>F93+H93+J93+L93+N93+P93</f>
        <v>85</v>
      </c>
      <c r="S93" s="122">
        <v>41</v>
      </c>
      <c r="T93" s="176"/>
      <c r="U93" s="62"/>
      <c r="V93" s="176"/>
      <c r="W93" s="167"/>
      <c r="X93" s="167"/>
      <c r="Y93" s="32"/>
    </row>
    <row r="94" spans="2:25" ht="15.75" thickBot="1" x14ac:dyDescent="0.3">
      <c r="B94" s="128" t="s">
        <v>35</v>
      </c>
      <c r="C94" s="129" t="s">
        <v>132</v>
      </c>
      <c r="D94" s="130" t="s">
        <v>166</v>
      </c>
      <c r="E94" s="131">
        <v>129</v>
      </c>
      <c r="F94" s="132">
        <v>40</v>
      </c>
      <c r="G94" s="218">
        <v>140</v>
      </c>
      <c r="H94" s="200">
        <v>40</v>
      </c>
      <c r="I94" s="221"/>
      <c r="J94" s="224"/>
      <c r="K94" s="201"/>
      <c r="L94" s="201"/>
      <c r="M94" s="221"/>
      <c r="N94" s="224"/>
      <c r="O94" s="201"/>
      <c r="P94" s="201"/>
      <c r="Q94" s="202">
        <f>F94+H94+J94+L94+N94+P94</f>
        <v>80</v>
      </c>
      <c r="S94" s="122">
        <v>40</v>
      </c>
      <c r="T94" s="5"/>
      <c r="U94" s="14"/>
      <c r="V94" s="7"/>
      <c r="W94" s="169"/>
      <c r="X94" s="169"/>
      <c r="Y94" s="32"/>
    </row>
    <row r="95" spans="2:25" x14ac:dyDescent="0.25">
      <c r="F95" s="12"/>
      <c r="S95" s="204"/>
      <c r="T95" s="193"/>
    </row>
    <row r="96" spans="2:25" x14ac:dyDescent="0.25">
      <c r="B96" s="133" t="s">
        <v>175</v>
      </c>
      <c r="C96" s="15"/>
      <c r="F96" s="12"/>
      <c r="S96" s="204"/>
      <c r="T96" s="193"/>
    </row>
    <row r="97" spans="2:20" x14ac:dyDescent="0.25">
      <c r="B97" s="15"/>
      <c r="C97" s="134" t="s">
        <v>176</v>
      </c>
      <c r="F97" s="12"/>
      <c r="S97" s="204"/>
      <c r="T97" s="193"/>
    </row>
    <row r="98" spans="2:20" x14ac:dyDescent="0.25">
      <c r="S98" s="204"/>
      <c r="T98" s="193"/>
    </row>
    <row r="99" spans="2:20" x14ac:dyDescent="0.25">
      <c r="S99" s="204"/>
      <c r="T99" s="193"/>
    </row>
    <row r="100" spans="2:20" x14ac:dyDescent="0.25">
      <c r="S100" s="204"/>
      <c r="T100" s="193"/>
    </row>
    <row r="101" spans="2:20" x14ac:dyDescent="0.25">
      <c r="S101" s="204"/>
      <c r="T101" s="193"/>
    </row>
    <row r="102" spans="2:20" x14ac:dyDescent="0.25">
      <c r="S102" s="193"/>
      <c r="T102" s="193"/>
    </row>
  </sheetData>
  <sortState xmlns:xlrd2="http://schemas.microsoft.com/office/spreadsheetml/2017/richdata2" ref="C82:Q94">
    <sortCondition descending="1" ref="Q82:Q94"/>
    <sortCondition descending="1" ref="H82:H94"/>
  </sortState>
  <mergeCells count="6">
    <mergeCell ref="O6:P6"/>
    <mergeCell ref="E6:F6"/>
    <mergeCell ref="G6:H6"/>
    <mergeCell ref="I6:J6"/>
    <mergeCell ref="K6:L6"/>
    <mergeCell ref="M6:N6"/>
  </mergeCells>
  <phoneticPr fontId="49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7B7CD-A777-46B4-A3A8-736E453D6E4F}">
  <dimension ref="B2:I168"/>
  <sheetViews>
    <sheetView workbookViewId="0">
      <selection activeCell="J4" sqref="J4"/>
    </sheetView>
  </sheetViews>
  <sheetFormatPr defaultRowHeight="15" x14ac:dyDescent="0.25"/>
  <cols>
    <col min="1" max="1" width="2.42578125" customWidth="1"/>
    <col min="2" max="2" width="4.42578125" customWidth="1"/>
    <col min="3" max="3" width="6.140625" customWidth="1"/>
    <col min="4" max="4" width="18.28515625" customWidth="1"/>
    <col min="5" max="5" width="6" customWidth="1"/>
    <col min="6" max="6" width="22" customWidth="1"/>
    <col min="7" max="8" width="6.85546875" customWidth="1"/>
    <col min="9" max="9" width="8" customWidth="1"/>
  </cols>
  <sheetData>
    <row r="2" spans="2:9" ht="18" x14ac:dyDescent="0.25">
      <c r="B2" s="238" t="s">
        <v>184</v>
      </c>
      <c r="C2" s="239"/>
      <c r="D2" s="240"/>
      <c r="E2" s="241"/>
      <c r="F2" s="240"/>
      <c r="G2" s="242" t="s">
        <v>185</v>
      </c>
      <c r="H2" s="243"/>
      <c r="I2" s="244"/>
    </row>
    <row r="3" spans="2:9" x14ac:dyDescent="0.25">
      <c r="B3" s="1" t="s">
        <v>0</v>
      </c>
      <c r="C3" s="2" t="s">
        <v>1</v>
      </c>
      <c r="D3" s="2" t="s">
        <v>2</v>
      </c>
      <c r="E3" s="245" t="s">
        <v>3</v>
      </c>
      <c r="F3" s="2" t="s">
        <v>4</v>
      </c>
      <c r="G3" s="245" t="s">
        <v>178</v>
      </c>
      <c r="H3" s="245" t="s">
        <v>179</v>
      </c>
      <c r="I3" s="246" t="s">
        <v>180</v>
      </c>
    </row>
    <row r="4" spans="2:9" x14ac:dyDescent="0.25">
      <c r="B4" s="3" t="s">
        <v>5</v>
      </c>
      <c r="C4" s="4"/>
      <c r="D4" s="5" t="s">
        <v>6</v>
      </c>
      <c r="E4" s="6">
        <v>1957</v>
      </c>
      <c r="F4" s="7" t="s">
        <v>7</v>
      </c>
      <c r="G4" s="30">
        <v>91</v>
      </c>
      <c r="H4" s="30">
        <v>93</v>
      </c>
      <c r="I4" s="103">
        <f t="shared" ref="I4:I54" si="0">SUM(G4:H4)</f>
        <v>184</v>
      </c>
    </row>
    <row r="5" spans="2:9" x14ac:dyDescent="0.25">
      <c r="B5" s="8" t="s">
        <v>8</v>
      </c>
      <c r="C5" s="9">
        <v>15062</v>
      </c>
      <c r="D5" s="5" t="s">
        <v>9</v>
      </c>
      <c r="E5" s="6">
        <v>1958</v>
      </c>
      <c r="F5" s="7" t="s">
        <v>10</v>
      </c>
      <c r="G5" s="34">
        <v>87</v>
      </c>
      <c r="H5" s="34">
        <v>92</v>
      </c>
      <c r="I5" s="103">
        <f t="shared" si="0"/>
        <v>179</v>
      </c>
    </row>
    <row r="6" spans="2:9" x14ac:dyDescent="0.25">
      <c r="B6" s="10" t="s">
        <v>11</v>
      </c>
      <c r="C6" s="9"/>
      <c r="D6" s="5" t="s">
        <v>12</v>
      </c>
      <c r="E6" s="6">
        <v>1986</v>
      </c>
      <c r="F6" s="7" t="s">
        <v>10</v>
      </c>
      <c r="G6" s="158">
        <v>89</v>
      </c>
      <c r="H6" s="158">
        <v>90</v>
      </c>
      <c r="I6" s="103">
        <f t="shared" si="0"/>
        <v>179</v>
      </c>
    </row>
    <row r="7" spans="2:9" x14ac:dyDescent="0.25">
      <c r="B7" s="11" t="s">
        <v>13</v>
      </c>
      <c r="C7" s="9"/>
      <c r="D7" s="5" t="s">
        <v>14</v>
      </c>
      <c r="E7" s="6">
        <v>1988</v>
      </c>
      <c r="F7" s="7" t="s">
        <v>15</v>
      </c>
      <c r="G7" s="247">
        <v>92</v>
      </c>
      <c r="H7" s="247">
        <v>87</v>
      </c>
      <c r="I7" s="103">
        <f t="shared" si="0"/>
        <v>179</v>
      </c>
    </row>
    <row r="8" spans="2:9" x14ac:dyDescent="0.25">
      <c r="B8" s="11" t="s">
        <v>16</v>
      </c>
      <c r="C8" s="12"/>
      <c r="D8" s="5" t="s">
        <v>17</v>
      </c>
      <c r="E8" s="6">
        <v>1960</v>
      </c>
      <c r="F8" s="7" t="s">
        <v>15</v>
      </c>
      <c r="G8" s="247">
        <v>93</v>
      </c>
      <c r="H8" s="247">
        <v>86</v>
      </c>
      <c r="I8" s="103">
        <f t="shared" si="0"/>
        <v>179</v>
      </c>
    </row>
    <row r="9" spans="2:9" x14ac:dyDescent="0.25">
      <c r="B9" s="11" t="s">
        <v>18</v>
      </c>
      <c r="C9" s="12"/>
      <c r="D9" s="5" t="s">
        <v>19</v>
      </c>
      <c r="E9" s="6">
        <v>1956</v>
      </c>
      <c r="F9" s="7" t="s">
        <v>20</v>
      </c>
      <c r="G9" s="166">
        <v>90</v>
      </c>
      <c r="H9" s="166">
        <v>88</v>
      </c>
      <c r="I9" s="103">
        <f t="shared" si="0"/>
        <v>178</v>
      </c>
    </row>
    <row r="10" spans="2:9" x14ac:dyDescent="0.25">
      <c r="B10" s="11" t="s">
        <v>21</v>
      </c>
      <c r="C10" s="12"/>
      <c r="D10" s="5" t="s">
        <v>22</v>
      </c>
      <c r="E10" s="6">
        <v>1969</v>
      </c>
      <c r="F10" s="7" t="s">
        <v>20</v>
      </c>
      <c r="G10" s="166">
        <v>86</v>
      </c>
      <c r="H10" s="166">
        <v>91</v>
      </c>
      <c r="I10" s="103">
        <f t="shared" si="0"/>
        <v>177</v>
      </c>
    </row>
    <row r="11" spans="2:9" x14ac:dyDescent="0.25">
      <c r="B11" s="11" t="s">
        <v>23</v>
      </c>
      <c r="C11" s="9"/>
      <c r="D11" s="170" t="s">
        <v>24</v>
      </c>
      <c r="E11" s="171">
        <v>1957</v>
      </c>
      <c r="F11" s="172" t="s">
        <v>25</v>
      </c>
      <c r="G11" s="30">
        <v>86</v>
      </c>
      <c r="H11" s="30">
        <v>91</v>
      </c>
      <c r="I11" s="103">
        <f t="shared" si="0"/>
        <v>177</v>
      </c>
    </row>
    <row r="12" spans="2:9" x14ac:dyDescent="0.25">
      <c r="B12" s="11" t="s">
        <v>26</v>
      </c>
      <c r="C12" s="9">
        <v>14346</v>
      </c>
      <c r="D12" s="5" t="s">
        <v>27</v>
      </c>
      <c r="E12" s="6">
        <v>1968</v>
      </c>
      <c r="F12" s="7" t="s">
        <v>10</v>
      </c>
      <c r="G12" s="34">
        <v>85</v>
      </c>
      <c r="H12" s="34">
        <v>91</v>
      </c>
      <c r="I12" s="103">
        <f t="shared" si="0"/>
        <v>176</v>
      </c>
    </row>
    <row r="13" spans="2:9" x14ac:dyDescent="0.25">
      <c r="B13" s="11" t="s">
        <v>28</v>
      </c>
      <c r="C13" s="12"/>
      <c r="D13" s="5" t="s">
        <v>29</v>
      </c>
      <c r="E13" s="6"/>
      <c r="F13" s="7" t="s">
        <v>30</v>
      </c>
      <c r="G13" s="166">
        <v>89</v>
      </c>
      <c r="H13" s="166">
        <v>87</v>
      </c>
      <c r="I13" s="103">
        <f t="shared" si="0"/>
        <v>176</v>
      </c>
    </row>
    <row r="14" spans="2:9" x14ac:dyDescent="0.25">
      <c r="B14" s="11" t="s">
        <v>31</v>
      </c>
      <c r="C14" s="9"/>
      <c r="D14" s="5" t="s">
        <v>32</v>
      </c>
      <c r="E14" s="6">
        <v>1954</v>
      </c>
      <c r="F14" s="7" t="s">
        <v>20</v>
      </c>
      <c r="G14" s="166">
        <v>85</v>
      </c>
      <c r="H14" s="166">
        <v>90</v>
      </c>
      <c r="I14" s="103">
        <f t="shared" si="0"/>
        <v>175</v>
      </c>
    </row>
    <row r="15" spans="2:9" x14ac:dyDescent="0.25">
      <c r="B15" s="11" t="s">
        <v>33</v>
      </c>
      <c r="C15" s="9"/>
      <c r="D15" s="5" t="s">
        <v>34</v>
      </c>
      <c r="E15" s="6">
        <v>1967</v>
      </c>
      <c r="F15" s="7" t="s">
        <v>15</v>
      </c>
      <c r="G15" s="247">
        <v>88</v>
      </c>
      <c r="H15" s="247">
        <v>87</v>
      </c>
      <c r="I15" s="103">
        <f t="shared" si="0"/>
        <v>175</v>
      </c>
    </row>
    <row r="16" spans="2:9" x14ac:dyDescent="0.25">
      <c r="B16" s="11" t="s">
        <v>35</v>
      </c>
      <c r="C16" s="9"/>
      <c r="D16" s="5" t="s">
        <v>36</v>
      </c>
      <c r="E16" s="6"/>
      <c r="F16" s="7" t="s">
        <v>30</v>
      </c>
      <c r="G16" s="166">
        <v>88</v>
      </c>
      <c r="H16" s="166">
        <v>87</v>
      </c>
      <c r="I16" s="103">
        <f t="shared" si="0"/>
        <v>175</v>
      </c>
    </row>
    <row r="17" spans="2:9" x14ac:dyDescent="0.25">
      <c r="B17" s="11" t="s">
        <v>37</v>
      </c>
      <c r="C17" s="9">
        <v>15060</v>
      </c>
      <c r="D17" s="5" t="s">
        <v>38</v>
      </c>
      <c r="E17" s="6">
        <v>1968</v>
      </c>
      <c r="F17" s="7" t="s">
        <v>10</v>
      </c>
      <c r="G17" s="34">
        <v>88</v>
      </c>
      <c r="H17" s="34">
        <v>87</v>
      </c>
      <c r="I17" s="103">
        <f t="shared" si="0"/>
        <v>175</v>
      </c>
    </row>
    <row r="18" spans="2:9" x14ac:dyDescent="0.25">
      <c r="B18" s="11" t="s">
        <v>39</v>
      </c>
      <c r="C18" s="9"/>
      <c r="D18" s="5" t="s">
        <v>40</v>
      </c>
      <c r="E18" s="6">
        <v>1967</v>
      </c>
      <c r="F18" s="7" t="s">
        <v>20</v>
      </c>
      <c r="G18" s="166">
        <v>86</v>
      </c>
      <c r="H18" s="166">
        <v>88</v>
      </c>
      <c r="I18" s="103">
        <f t="shared" si="0"/>
        <v>174</v>
      </c>
    </row>
    <row r="19" spans="2:9" x14ac:dyDescent="0.25">
      <c r="B19" s="11" t="s">
        <v>41</v>
      </c>
      <c r="C19" s="9"/>
      <c r="D19" s="5" t="s">
        <v>42</v>
      </c>
      <c r="E19" s="6"/>
      <c r="F19" s="7" t="s">
        <v>15</v>
      </c>
      <c r="G19" s="247">
        <v>88</v>
      </c>
      <c r="H19" s="247">
        <v>86</v>
      </c>
      <c r="I19" s="103">
        <f t="shared" si="0"/>
        <v>174</v>
      </c>
    </row>
    <row r="20" spans="2:9" x14ac:dyDescent="0.25">
      <c r="B20" s="11" t="s">
        <v>43</v>
      </c>
      <c r="C20" s="9"/>
      <c r="D20" s="5" t="s">
        <v>44</v>
      </c>
      <c r="E20" s="6">
        <v>1961</v>
      </c>
      <c r="F20" s="7" t="s">
        <v>20</v>
      </c>
      <c r="G20" s="166">
        <v>90</v>
      </c>
      <c r="H20" s="166">
        <v>84</v>
      </c>
      <c r="I20" s="103">
        <f t="shared" si="0"/>
        <v>174</v>
      </c>
    </row>
    <row r="21" spans="2:9" x14ac:dyDescent="0.25">
      <c r="B21" s="11" t="s">
        <v>45</v>
      </c>
      <c r="C21" s="9"/>
      <c r="D21" s="5" t="s">
        <v>46</v>
      </c>
      <c r="E21" s="6"/>
      <c r="F21" s="7" t="s">
        <v>7</v>
      </c>
      <c r="G21" s="30">
        <v>90</v>
      </c>
      <c r="H21" s="30">
        <v>84</v>
      </c>
      <c r="I21" s="103">
        <f t="shared" si="0"/>
        <v>174</v>
      </c>
    </row>
    <row r="22" spans="2:9" x14ac:dyDescent="0.25">
      <c r="B22" s="11" t="s">
        <v>47</v>
      </c>
      <c r="C22" s="9"/>
      <c r="D22" s="5" t="s">
        <v>48</v>
      </c>
      <c r="E22" s="6">
        <v>1958</v>
      </c>
      <c r="F22" s="7" t="s">
        <v>20</v>
      </c>
      <c r="G22" s="167">
        <v>83</v>
      </c>
      <c r="H22" s="167">
        <v>90</v>
      </c>
      <c r="I22" s="103">
        <f t="shared" si="0"/>
        <v>173</v>
      </c>
    </row>
    <row r="23" spans="2:9" x14ac:dyDescent="0.25">
      <c r="B23" s="11" t="s">
        <v>49</v>
      </c>
      <c r="C23" s="9"/>
      <c r="D23" s="5" t="s">
        <v>50</v>
      </c>
      <c r="E23" s="6"/>
      <c r="F23" s="7" t="s">
        <v>15</v>
      </c>
      <c r="G23" s="247">
        <v>83</v>
      </c>
      <c r="H23" s="247">
        <v>89</v>
      </c>
      <c r="I23" s="103">
        <f t="shared" si="0"/>
        <v>172</v>
      </c>
    </row>
    <row r="24" spans="2:9" x14ac:dyDescent="0.25">
      <c r="B24" s="11" t="s">
        <v>51</v>
      </c>
      <c r="C24" s="12"/>
      <c r="D24" s="5" t="s">
        <v>52</v>
      </c>
      <c r="E24" s="6">
        <v>1965</v>
      </c>
      <c r="F24" s="7" t="s">
        <v>15</v>
      </c>
      <c r="G24" s="247">
        <v>85</v>
      </c>
      <c r="H24" s="247">
        <v>87</v>
      </c>
      <c r="I24" s="103">
        <f t="shared" si="0"/>
        <v>172</v>
      </c>
    </row>
    <row r="25" spans="2:9" x14ac:dyDescent="0.25">
      <c r="B25" s="11" t="s">
        <v>53</v>
      </c>
      <c r="C25" s="9"/>
      <c r="D25" s="5" t="s">
        <v>54</v>
      </c>
      <c r="E25" s="6">
        <v>1959</v>
      </c>
      <c r="F25" s="7" t="s">
        <v>20</v>
      </c>
      <c r="G25" s="166">
        <v>89</v>
      </c>
      <c r="H25" s="166">
        <v>83</v>
      </c>
      <c r="I25" s="103">
        <f t="shared" si="0"/>
        <v>172</v>
      </c>
    </row>
    <row r="26" spans="2:9" x14ac:dyDescent="0.25">
      <c r="B26" s="11" t="s">
        <v>55</v>
      </c>
      <c r="C26" s="9">
        <v>14821</v>
      </c>
      <c r="D26" s="5" t="s">
        <v>56</v>
      </c>
      <c r="E26" s="6">
        <v>1972</v>
      </c>
      <c r="F26" s="7" t="s">
        <v>57</v>
      </c>
      <c r="G26" s="34">
        <v>89</v>
      </c>
      <c r="H26" s="34">
        <v>83</v>
      </c>
      <c r="I26" s="103">
        <f t="shared" si="0"/>
        <v>172</v>
      </c>
    </row>
    <row r="27" spans="2:9" x14ac:dyDescent="0.25">
      <c r="B27" s="11" t="s">
        <v>58</v>
      </c>
      <c r="C27" s="9"/>
      <c r="D27" s="5" t="s">
        <v>59</v>
      </c>
      <c r="E27" s="6">
        <v>1951</v>
      </c>
      <c r="F27" s="7" t="s">
        <v>7</v>
      </c>
      <c r="G27" s="30">
        <v>84</v>
      </c>
      <c r="H27" s="30">
        <v>87</v>
      </c>
      <c r="I27" s="103">
        <f t="shared" si="0"/>
        <v>171</v>
      </c>
    </row>
    <row r="28" spans="2:9" x14ac:dyDescent="0.25">
      <c r="B28" s="11" t="s">
        <v>60</v>
      </c>
      <c r="C28" s="9"/>
      <c r="D28" s="5" t="s">
        <v>61</v>
      </c>
      <c r="E28" s="6"/>
      <c r="F28" s="7" t="s">
        <v>30</v>
      </c>
      <c r="G28" s="166">
        <v>85</v>
      </c>
      <c r="H28" s="166">
        <v>86</v>
      </c>
      <c r="I28" s="103">
        <f t="shared" si="0"/>
        <v>171</v>
      </c>
    </row>
    <row r="29" spans="2:9" x14ac:dyDescent="0.25">
      <c r="B29" s="11" t="s">
        <v>62</v>
      </c>
      <c r="C29" s="9"/>
      <c r="D29" s="170" t="s">
        <v>63</v>
      </c>
      <c r="E29" s="171">
        <v>1993</v>
      </c>
      <c r="F29" s="172" t="s">
        <v>10</v>
      </c>
      <c r="G29" s="158">
        <v>85</v>
      </c>
      <c r="H29" s="158">
        <v>86</v>
      </c>
      <c r="I29" s="103">
        <f t="shared" si="0"/>
        <v>171</v>
      </c>
    </row>
    <row r="30" spans="2:9" x14ac:dyDescent="0.25">
      <c r="B30" s="11" t="s">
        <v>64</v>
      </c>
      <c r="C30" s="9"/>
      <c r="D30" s="5" t="s">
        <v>65</v>
      </c>
      <c r="E30" s="6">
        <v>1963</v>
      </c>
      <c r="F30" s="7" t="s">
        <v>15</v>
      </c>
      <c r="G30" s="247">
        <v>87</v>
      </c>
      <c r="H30" s="247">
        <v>84</v>
      </c>
      <c r="I30" s="103">
        <f t="shared" si="0"/>
        <v>171</v>
      </c>
    </row>
    <row r="31" spans="2:9" x14ac:dyDescent="0.25">
      <c r="B31" s="11" t="s">
        <v>66</v>
      </c>
      <c r="C31" s="9"/>
      <c r="D31" s="5" t="s">
        <v>67</v>
      </c>
      <c r="E31" s="6">
        <v>1967</v>
      </c>
      <c r="F31" s="7" t="s">
        <v>68</v>
      </c>
      <c r="G31" s="247">
        <v>90</v>
      </c>
      <c r="H31" s="247">
        <v>81</v>
      </c>
      <c r="I31" s="103">
        <f t="shared" si="0"/>
        <v>171</v>
      </c>
    </row>
    <row r="32" spans="2:9" x14ac:dyDescent="0.25">
      <c r="B32" s="11" t="s">
        <v>69</v>
      </c>
      <c r="C32" s="9"/>
      <c r="D32" s="170" t="s">
        <v>70</v>
      </c>
      <c r="E32" s="171">
        <v>1954</v>
      </c>
      <c r="F32" s="172" t="s">
        <v>25</v>
      </c>
      <c r="G32" s="30">
        <v>84</v>
      </c>
      <c r="H32" s="30">
        <v>86</v>
      </c>
      <c r="I32" s="103">
        <f t="shared" si="0"/>
        <v>170</v>
      </c>
    </row>
    <row r="33" spans="2:9" x14ac:dyDescent="0.25">
      <c r="B33" s="11" t="s">
        <v>71</v>
      </c>
      <c r="C33" s="9"/>
      <c r="D33" s="170" t="s">
        <v>72</v>
      </c>
      <c r="E33" s="171">
        <v>1955</v>
      </c>
      <c r="F33" s="172" t="s">
        <v>25</v>
      </c>
      <c r="G33" s="30">
        <v>84</v>
      </c>
      <c r="H33" s="30">
        <v>83</v>
      </c>
      <c r="I33" s="103">
        <f t="shared" si="0"/>
        <v>167</v>
      </c>
    </row>
    <row r="34" spans="2:9" x14ac:dyDescent="0.25">
      <c r="B34" s="11" t="s">
        <v>73</v>
      </c>
      <c r="C34" s="9"/>
      <c r="D34" s="5" t="s">
        <v>74</v>
      </c>
      <c r="E34" s="6">
        <v>1955</v>
      </c>
      <c r="F34" s="7" t="s">
        <v>75</v>
      </c>
      <c r="G34" s="30">
        <v>81</v>
      </c>
      <c r="H34" s="30">
        <v>85</v>
      </c>
      <c r="I34" s="103">
        <f t="shared" si="0"/>
        <v>166</v>
      </c>
    </row>
    <row r="35" spans="2:9" x14ac:dyDescent="0.25">
      <c r="B35" s="11" t="s">
        <v>76</v>
      </c>
      <c r="C35" s="9"/>
      <c r="D35" s="5" t="s">
        <v>77</v>
      </c>
      <c r="E35" s="6">
        <v>1964</v>
      </c>
      <c r="F35" s="7" t="s">
        <v>15</v>
      </c>
      <c r="G35" s="247">
        <v>82</v>
      </c>
      <c r="H35" s="247">
        <v>82</v>
      </c>
      <c r="I35" s="103">
        <f t="shared" si="0"/>
        <v>164</v>
      </c>
    </row>
    <row r="36" spans="2:9" x14ac:dyDescent="0.25">
      <c r="B36" s="11" t="s">
        <v>78</v>
      </c>
      <c r="C36" s="9"/>
      <c r="D36" s="170" t="s">
        <v>79</v>
      </c>
      <c r="E36" s="171">
        <v>1956</v>
      </c>
      <c r="F36" s="172" t="s">
        <v>25</v>
      </c>
      <c r="G36" s="30">
        <v>82</v>
      </c>
      <c r="H36" s="30">
        <v>82</v>
      </c>
      <c r="I36" s="103">
        <f t="shared" si="0"/>
        <v>164</v>
      </c>
    </row>
    <row r="37" spans="2:9" x14ac:dyDescent="0.25">
      <c r="B37" s="11" t="s">
        <v>80</v>
      </c>
      <c r="C37" s="9"/>
      <c r="D37" s="5" t="s">
        <v>81</v>
      </c>
      <c r="E37" s="14"/>
      <c r="F37" s="7" t="s">
        <v>75</v>
      </c>
      <c r="G37" s="30">
        <v>82</v>
      </c>
      <c r="H37" s="30">
        <v>81</v>
      </c>
      <c r="I37" s="103">
        <f t="shared" si="0"/>
        <v>163</v>
      </c>
    </row>
    <row r="38" spans="2:9" x14ac:dyDescent="0.25">
      <c r="B38" s="11" t="s">
        <v>82</v>
      </c>
      <c r="C38" s="9"/>
      <c r="D38" s="5" t="s">
        <v>83</v>
      </c>
      <c r="E38" s="6">
        <v>1960</v>
      </c>
      <c r="F38" s="7" t="s">
        <v>68</v>
      </c>
      <c r="G38" s="247">
        <v>84</v>
      </c>
      <c r="H38" s="247">
        <v>79</v>
      </c>
      <c r="I38" s="103">
        <f t="shared" si="0"/>
        <v>163</v>
      </c>
    </row>
    <row r="39" spans="2:9" x14ac:dyDescent="0.25">
      <c r="B39" s="11" t="s">
        <v>84</v>
      </c>
      <c r="C39" s="9"/>
      <c r="D39" s="5" t="s">
        <v>85</v>
      </c>
      <c r="E39" s="6">
        <v>1999</v>
      </c>
      <c r="F39" s="7" t="s">
        <v>15</v>
      </c>
      <c r="G39" s="247">
        <v>78</v>
      </c>
      <c r="H39" s="247">
        <v>84</v>
      </c>
      <c r="I39" s="103">
        <f t="shared" si="0"/>
        <v>162</v>
      </c>
    </row>
    <row r="40" spans="2:9" x14ac:dyDescent="0.25">
      <c r="B40" s="11" t="s">
        <v>86</v>
      </c>
      <c r="C40" s="9"/>
      <c r="D40" s="5" t="s">
        <v>87</v>
      </c>
      <c r="E40" s="6"/>
      <c r="F40" s="7" t="s">
        <v>7</v>
      </c>
      <c r="G40" s="30">
        <v>80</v>
      </c>
      <c r="H40" s="30">
        <v>82</v>
      </c>
      <c r="I40" s="103">
        <f t="shared" si="0"/>
        <v>162</v>
      </c>
    </row>
    <row r="41" spans="2:9" x14ac:dyDescent="0.25">
      <c r="B41" s="11" t="s">
        <v>88</v>
      </c>
      <c r="C41" s="9"/>
      <c r="D41" s="5" t="s">
        <v>89</v>
      </c>
      <c r="E41" s="6"/>
      <c r="F41" s="7" t="s">
        <v>7</v>
      </c>
      <c r="G41" s="30">
        <v>78</v>
      </c>
      <c r="H41" s="30">
        <v>80</v>
      </c>
      <c r="I41" s="103">
        <f t="shared" si="0"/>
        <v>158</v>
      </c>
    </row>
    <row r="42" spans="2:9" x14ac:dyDescent="0.25">
      <c r="B42" s="11" t="s">
        <v>90</v>
      </c>
      <c r="C42" s="9"/>
      <c r="D42" s="5" t="s">
        <v>91</v>
      </c>
      <c r="E42" s="6"/>
      <c r="F42" s="7" t="s">
        <v>7</v>
      </c>
      <c r="G42" s="30">
        <v>82</v>
      </c>
      <c r="H42" s="30">
        <v>76</v>
      </c>
      <c r="I42" s="103">
        <f t="shared" si="0"/>
        <v>158</v>
      </c>
    </row>
    <row r="43" spans="2:9" x14ac:dyDescent="0.25">
      <c r="B43" s="11" t="s">
        <v>92</v>
      </c>
      <c r="C43" s="9">
        <v>14820</v>
      </c>
      <c r="D43" s="170" t="s">
        <v>93</v>
      </c>
      <c r="E43" s="171">
        <v>1975</v>
      </c>
      <c r="F43" s="172" t="s">
        <v>94</v>
      </c>
      <c r="G43" s="158">
        <v>80</v>
      </c>
      <c r="H43" s="158">
        <v>75</v>
      </c>
      <c r="I43" s="103">
        <f t="shared" si="0"/>
        <v>155</v>
      </c>
    </row>
    <row r="44" spans="2:9" x14ac:dyDescent="0.25">
      <c r="B44" s="11" t="s">
        <v>95</v>
      </c>
      <c r="C44" s="9"/>
      <c r="D44" s="5" t="s">
        <v>96</v>
      </c>
      <c r="E44" s="6"/>
      <c r="F44" s="7" t="s">
        <v>7</v>
      </c>
      <c r="G44" s="30">
        <v>75</v>
      </c>
      <c r="H44" s="30">
        <v>79</v>
      </c>
      <c r="I44" s="103">
        <f t="shared" si="0"/>
        <v>154</v>
      </c>
    </row>
    <row r="45" spans="2:9" x14ac:dyDescent="0.25">
      <c r="B45" s="11" t="s">
        <v>97</v>
      </c>
      <c r="C45" s="9"/>
      <c r="D45" s="5" t="s">
        <v>98</v>
      </c>
      <c r="E45" s="15"/>
      <c r="F45" s="7" t="s">
        <v>94</v>
      </c>
      <c r="G45" s="158">
        <v>79</v>
      </c>
      <c r="H45" s="158">
        <v>75</v>
      </c>
      <c r="I45" s="103">
        <f t="shared" si="0"/>
        <v>154</v>
      </c>
    </row>
    <row r="46" spans="2:9" x14ac:dyDescent="0.25">
      <c r="B46" s="11" t="s">
        <v>99</v>
      </c>
      <c r="C46" s="9"/>
      <c r="D46" s="5" t="s">
        <v>100</v>
      </c>
      <c r="E46" s="6"/>
      <c r="F46" s="7" t="s">
        <v>101</v>
      </c>
      <c r="G46" s="247">
        <v>76</v>
      </c>
      <c r="H46" s="247">
        <v>76</v>
      </c>
      <c r="I46" s="103">
        <f t="shared" si="0"/>
        <v>152</v>
      </c>
    </row>
    <row r="47" spans="2:9" x14ac:dyDescent="0.25">
      <c r="B47" s="11" t="s">
        <v>102</v>
      </c>
      <c r="C47" s="9"/>
      <c r="D47" s="5" t="s">
        <v>103</v>
      </c>
      <c r="E47" s="6"/>
      <c r="F47" s="7" t="s">
        <v>68</v>
      </c>
      <c r="G47" s="247">
        <v>74</v>
      </c>
      <c r="H47" s="247">
        <v>77</v>
      </c>
      <c r="I47" s="103">
        <f t="shared" si="0"/>
        <v>151</v>
      </c>
    </row>
    <row r="48" spans="2:9" x14ac:dyDescent="0.25">
      <c r="B48" s="11" t="s">
        <v>104</v>
      </c>
      <c r="C48" s="9"/>
      <c r="D48" s="5" t="s">
        <v>105</v>
      </c>
      <c r="E48" s="6">
        <v>1960</v>
      </c>
      <c r="F48" s="7" t="s">
        <v>68</v>
      </c>
      <c r="G48" s="247">
        <v>74</v>
      </c>
      <c r="H48" s="247">
        <v>77</v>
      </c>
      <c r="I48" s="103">
        <f t="shared" si="0"/>
        <v>151</v>
      </c>
    </row>
    <row r="49" spans="2:9" x14ac:dyDescent="0.25">
      <c r="B49" s="11" t="s">
        <v>106</v>
      </c>
      <c r="C49" s="9"/>
      <c r="D49" s="5" t="s">
        <v>107</v>
      </c>
      <c r="E49" s="6"/>
      <c r="F49" s="7" t="s">
        <v>68</v>
      </c>
      <c r="G49" s="30">
        <v>79</v>
      </c>
      <c r="H49" s="30">
        <v>70</v>
      </c>
      <c r="I49" s="103">
        <f t="shared" si="0"/>
        <v>149</v>
      </c>
    </row>
    <row r="50" spans="2:9" x14ac:dyDescent="0.25">
      <c r="B50" s="11" t="s">
        <v>108</v>
      </c>
      <c r="C50" s="9">
        <v>14824</v>
      </c>
      <c r="D50" s="170" t="s">
        <v>109</v>
      </c>
      <c r="E50" s="171">
        <v>1954</v>
      </c>
      <c r="F50" s="172" t="s">
        <v>94</v>
      </c>
      <c r="G50" s="158">
        <v>75</v>
      </c>
      <c r="H50" s="158">
        <v>71</v>
      </c>
      <c r="I50" s="103">
        <f t="shared" si="0"/>
        <v>146</v>
      </c>
    </row>
    <row r="51" spans="2:9" x14ac:dyDescent="0.25">
      <c r="B51" s="11" t="s">
        <v>110</v>
      </c>
      <c r="C51" s="16">
        <v>15062</v>
      </c>
      <c r="D51" s="5" t="s">
        <v>111</v>
      </c>
      <c r="E51" s="6"/>
      <c r="F51" s="7" t="s">
        <v>7</v>
      </c>
      <c r="G51" s="30">
        <v>75</v>
      </c>
      <c r="H51" s="30">
        <v>69</v>
      </c>
      <c r="I51" s="103">
        <f t="shared" si="0"/>
        <v>144</v>
      </c>
    </row>
    <row r="52" spans="2:9" x14ac:dyDescent="0.25">
      <c r="B52" s="11" t="s">
        <v>112</v>
      </c>
      <c r="C52" s="9">
        <v>10605</v>
      </c>
      <c r="D52" s="170" t="s">
        <v>113</v>
      </c>
      <c r="E52" s="171">
        <v>1949</v>
      </c>
      <c r="F52" s="172" t="s">
        <v>75</v>
      </c>
      <c r="G52" s="30">
        <v>69</v>
      </c>
      <c r="H52" s="30">
        <v>71</v>
      </c>
      <c r="I52" s="103">
        <f t="shared" si="0"/>
        <v>140</v>
      </c>
    </row>
    <row r="53" spans="2:9" x14ac:dyDescent="0.25">
      <c r="B53" s="11" t="s">
        <v>114</v>
      </c>
      <c r="C53" s="9"/>
      <c r="D53" s="5" t="s">
        <v>115</v>
      </c>
      <c r="E53" s="14"/>
      <c r="F53" s="7" t="s">
        <v>75</v>
      </c>
      <c r="G53" s="30">
        <v>72</v>
      </c>
      <c r="H53" s="30">
        <v>65</v>
      </c>
      <c r="I53" s="103">
        <f t="shared" si="0"/>
        <v>137</v>
      </c>
    </row>
    <row r="54" spans="2:9" x14ac:dyDescent="0.25">
      <c r="B54" s="11" t="s">
        <v>116</v>
      </c>
      <c r="C54" s="9">
        <v>14823</v>
      </c>
      <c r="D54" s="170" t="s">
        <v>117</v>
      </c>
      <c r="E54" s="164">
        <v>1961</v>
      </c>
      <c r="F54" s="172" t="s">
        <v>94</v>
      </c>
      <c r="G54" s="158">
        <v>64</v>
      </c>
      <c r="H54" s="158">
        <v>72</v>
      </c>
      <c r="I54" s="103">
        <f t="shared" si="0"/>
        <v>136</v>
      </c>
    </row>
    <row r="55" spans="2:9" x14ac:dyDescent="0.25">
      <c r="B55" s="17"/>
      <c r="C55" s="17" t="s">
        <v>118</v>
      </c>
      <c r="D55" s="18"/>
      <c r="E55" s="19"/>
      <c r="F55" s="20"/>
      <c r="G55" s="248"/>
      <c r="H55" s="248"/>
      <c r="I55" s="248"/>
    </row>
    <row r="56" spans="2:9" x14ac:dyDescent="0.25">
      <c r="B56" s="3" t="s">
        <v>5</v>
      </c>
      <c r="C56" s="4"/>
      <c r="D56" s="176" t="s">
        <v>119</v>
      </c>
      <c r="E56" s="62">
        <v>1978</v>
      </c>
      <c r="F56" s="176" t="s">
        <v>30</v>
      </c>
      <c r="G56" s="30">
        <v>89</v>
      </c>
      <c r="H56" s="30">
        <v>88</v>
      </c>
      <c r="I56" s="103">
        <f t="shared" ref="I56:I68" si="1">SUM(G56:H56)</f>
        <v>177</v>
      </c>
    </row>
    <row r="57" spans="2:9" x14ac:dyDescent="0.25">
      <c r="B57" s="8" t="s">
        <v>8</v>
      </c>
      <c r="C57" s="4"/>
      <c r="D57" s="170" t="s">
        <v>120</v>
      </c>
      <c r="E57" s="164">
        <v>2000</v>
      </c>
      <c r="F57" s="172" t="s">
        <v>10</v>
      </c>
      <c r="G57" s="158">
        <v>91</v>
      </c>
      <c r="H57" s="158">
        <v>86</v>
      </c>
      <c r="I57" s="103">
        <f t="shared" si="1"/>
        <v>177</v>
      </c>
    </row>
    <row r="58" spans="2:9" x14ac:dyDescent="0.25">
      <c r="B58" s="10" t="s">
        <v>11</v>
      </c>
      <c r="C58" s="4"/>
      <c r="D58" s="5" t="s">
        <v>121</v>
      </c>
      <c r="E58" s="249"/>
      <c r="F58" s="7" t="s">
        <v>122</v>
      </c>
      <c r="G58" s="30">
        <v>83</v>
      </c>
      <c r="H58" s="30">
        <v>86</v>
      </c>
      <c r="I58" s="103">
        <f t="shared" si="1"/>
        <v>169</v>
      </c>
    </row>
    <row r="59" spans="2:9" x14ac:dyDescent="0.25">
      <c r="B59" s="11" t="s">
        <v>13</v>
      </c>
      <c r="C59" s="4"/>
      <c r="D59" s="170" t="s">
        <v>123</v>
      </c>
      <c r="E59" s="171">
        <v>1963</v>
      </c>
      <c r="F59" s="172" t="s">
        <v>57</v>
      </c>
      <c r="G59" s="34">
        <v>81</v>
      </c>
      <c r="H59" s="34">
        <v>86</v>
      </c>
      <c r="I59" s="103">
        <f t="shared" si="1"/>
        <v>167</v>
      </c>
    </row>
    <row r="60" spans="2:9" x14ac:dyDescent="0.25">
      <c r="B60" s="11" t="s">
        <v>16</v>
      </c>
      <c r="C60" s="4"/>
      <c r="D60" s="5" t="s">
        <v>124</v>
      </c>
      <c r="E60" s="21"/>
      <c r="F60" s="7" t="s">
        <v>7</v>
      </c>
      <c r="G60" s="30">
        <v>76</v>
      </c>
      <c r="H60" s="30">
        <v>89</v>
      </c>
      <c r="I60" s="103">
        <f t="shared" si="1"/>
        <v>165</v>
      </c>
    </row>
    <row r="61" spans="2:9" x14ac:dyDescent="0.25">
      <c r="B61" s="11" t="s">
        <v>18</v>
      </c>
      <c r="C61" s="4"/>
      <c r="D61" s="176" t="s">
        <v>125</v>
      </c>
      <c r="E61" s="62">
        <v>1959</v>
      </c>
      <c r="F61" s="176" t="s">
        <v>30</v>
      </c>
      <c r="G61" s="167">
        <v>81</v>
      </c>
      <c r="H61" s="167">
        <v>82</v>
      </c>
      <c r="I61" s="103">
        <f t="shared" si="1"/>
        <v>163</v>
      </c>
    </row>
    <row r="62" spans="2:9" x14ac:dyDescent="0.25">
      <c r="B62" s="11" t="s">
        <v>21</v>
      </c>
      <c r="C62" s="4"/>
      <c r="D62" s="170" t="s">
        <v>126</v>
      </c>
      <c r="E62" s="171">
        <v>1951</v>
      </c>
      <c r="F62" s="172" t="s">
        <v>25</v>
      </c>
      <c r="G62" s="30">
        <v>80</v>
      </c>
      <c r="H62" s="30">
        <v>82</v>
      </c>
      <c r="I62" s="103">
        <f t="shared" si="1"/>
        <v>162</v>
      </c>
    </row>
    <row r="63" spans="2:9" x14ac:dyDescent="0.25">
      <c r="B63" s="11" t="s">
        <v>23</v>
      </c>
      <c r="C63" s="4"/>
      <c r="D63" s="176" t="s">
        <v>127</v>
      </c>
      <c r="E63" s="62">
        <v>1960</v>
      </c>
      <c r="F63" s="176" t="s">
        <v>30</v>
      </c>
      <c r="G63" s="166">
        <v>81</v>
      </c>
      <c r="H63" s="166">
        <v>78</v>
      </c>
      <c r="I63" s="103">
        <f t="shared" si="1"/>
        <v>159</v>
      </c>
    </row>
    <row r="64" spans="2:9" x14ac:dyDescent="0.25">
      <c r="B64" s="11" t="s">
        <v>26</v>
      </c>
      <c r="C64" s="4"/>
      <c r="D64" s="5" t="s">
        <v>128</v>
      </c>
      <c r="E64" s="249"/>
      <c r="F64" s="7" t="s">
        <v>25</v>
      </c>
      <c r="G64" s="30">
        <v>79</v>
      </c>
      <c r="H64" s="30">
        <v>74</v>
      </c>
      <c r="I64" s="103">
        <f t="shared" si="1"/>
        <v>153</v>
      </c>
    </row>
    <row r="65" spans="2:9" x14ac:dyDescent="0.25">
      <c r="B65" s="11" t="s">
        <v>28</v>
      </c>
      <c r="C65" s="4"/>
      <c r="D65" s="5" t="s">
        <v>129</v>
      </c>
      <c r="E65" s="249"/>
      <c r="F65" s="7" t="s">
        <v>25</v>
      </c>
      <c r="G65" s="30">
        <v>74</v>
      </c>
      <c r="H65" s="30">
        <v>69</v>
      </c>
      <c r="I65" s="103">
        <f t="shared" si="1"/>
        <v>143</v>
      </c>
    </row>
    <row r="66" spans="2:9" x14ac:dyDescent="0.25">
      <c r="B66" s="11" t="s">
        <v>31</v>
      </c>
      <c r="C66" s="4"/>
      <c r="D66" s="176" t="s">
        <v>130</v>
      </c>
      <c r="E66" s="62">
        <v>1960</v>
      </c>
      <c r="F66" s="176" t="s">
        <v>30</v>
      </c>
      <c r="G66" s="167">
        <v>83</v>
      </c>
      <c r="H66" s="167">
        <v>60</v>
      </c>
      <c r="I66" s="103">
        <f t="shared" si="1"/>
        <v>143</v>
      </c>
    </row>
    <row r="67" spans="2:9" x14ac:dyDescent="0.25">
      <c r="B67" s="11" t="s">
        <v>33</v>
      </c>
      <c r="C67" s="4"/>
      <c r="D67" s="176" t="s">
        <v>131</v>
      </c>
      <c r="E67" s="62">
        <v>1960</v>
      </c>
      <c r="F67" s="176" t="s">
        <v>30</v>
      </c>
      <c r="G67" s="168">
        <v>71</v>
      </c>
      <c r="H67" s="168">
        <v>66</v>
      </c>
      <c r="I67" s="103">
        <f t="shared" si="1"/>
        <v>137</v>
      </c>
    </row>
    <row r="68" spans="2:9" x14ac:dyDescent="0.25">
      <c r="B68" s="11" t="s">
        <v>35</v>
      </c>
      <c r="C68" s="4"/>
      <c r="D68" s="5" t="s">
        <v>132</v>
      </c>
      <c r="E68" s="14"/>
      <c r="F68" s="7" t="s">
        <v>122</v>
      </c>
      <c r="G68" s="30">
        <v>60</v>
      </c>
      <c r="H68" s="30">
        <v>69</v>
      </c>
      <c r="I68" s="103">
        <f t="shared" si="1"/>
        <v>129</v>
      </c>
    </row>
    <row r="69" spans="2:9" x14ac:dyDescent="0.25">
      <c r="B69" s="11"/>
      <c r="C69" s="17" t="s">
        <v>133</v>
      </c>
      <c r="D69" s="250"/>
      <c r="E69" s="251"/>
      <c r="F69" s="252"/>
      <c r="G69" s="253"/>
      <c r="H69" s="253"/>
      <c r="I69" s="254"/>
    </row>
    <row r="70" spans="2:9" x14ac:dyDescent="0.25">
      <c r="B70" s="11"/>
      <c r="C70" s="22" t="s">
        <v>5</v>
      </c>
      <c r="D70" s="255" t="s">
        <v>134</v>
      </c>
      <c r="E70" s="256"/>
      <c r="F70" s="22"/>
      <c r="G70" s="22"/>
      <c r="H70" s="22"/>
      <c r="I70" s="257">
        <f>SUM(I71:I73)</f>
        <v>535</v>
      </c>
    </row>
    <row r="71" spans="2:9" x14ac:dyDescent="0.25">
      <c r="B71" s="11"/>
      <c r="C71" s="12"/>
      <c r="D71" s="23" t="s">
        <v>9</v>
      </c>
      <c r="E71" s="21">
        <v>1958</v>
      </c>
      <c r="F71" s="24" t="s">
        <v>10</v>
      </c>
      <c r="G71" s="21">
        <v>87</v>
      </c>
      <c r="H71" s="21">
        <v>92</v>
      </c>
      <c r="I71" s="258">
        <f>SUM(G71:H71)</f>
        <v>179</v>
      </c>
    </row>
    <row r="72" spans="2:9" x14ac:dyDescent="0.25">
      <c r="B72" s="11"/>
      <c r="C72" s="12"/>
      <c r="D72" s="23" t="s">
        <v>12</v>
      </c>
      <c r="E72" s="21">
        <v>1986</v>
      </c>
      <c r="F72" s="24" t="s">
        <v>10</v>
      </c>
      <c r="G72" s="164">
        <v>89</v>
      </c>
      <c r="H72" s="164">
        <v>90</v>
      </c>
      <c r="I72" s="258">
        <f>SUM(G72:H72)</f>
        <v>179</v>
      </c>
    </row>
    <row r="73" spans="2:9" x14ac:dyDescent="0.25">
      <c r="B73" s="11"/>
      <c r="C73" s="12"/>
      <c r="D73" s="161" t="s">
        <v>120</v>
      </c>
      <c r="E73" s="164">
        <v>2000</v>
      </c>
      <c r="F73" s="159" t="s">
        <v>10</v>
      </c>
      <c r="G73" s="164">
        <v>91</v>
      </c>
      <c r="H73" s="164">
        <v>86</v>
      </c>
      <c r="I73" s="258">
        <f>SUM(G73:H73)</f>
        <v>177</v>
      </c>
    </row>
    <row r="74" spans="2:9" x14ac:dyDescent="0.25">
      <c r="B74" s="11"/>
      <c r="C74" s="27"/>
      <c r="D74" s="259"/>
      <c r="E74" s="12"/>
      <c r="F74" s="15"/>
      <c r="G74" s="260"/>
      <c r="H74" s="260"/>
      <c r="I74" s="261"/>
    </row>
    <row r="75" spans="2:9" x14ac:dyDescent="0.25">
      <c r="B75" s="11"/>
      <c r="C75" s="22" t="s">
        <v>8</v>
      </c>
      <c r="D75" s="255" t="s">
        <v>135</v>
      </c>
      <c r="E75" s="256"/>
      <c r="F75" s="22"/>
      <c r="G75" s="22"/>
      <c r="H75" s="22"/>
      <c r="I75" s="257">
        <f>SUM(I76:I78)</f>
        <v>533</v>
      </c>
    </row>
    <row r="76" spans="2:9" x14ac:dyDescent="0.25">
      <c r="B76" s="11"/>
      <c r="C76" s="12"/>
      <c r="D76" s="23" t="s">
        <v>14</v>
      </c>
      <c r="E76" s="21">
        <v>1988</v>
      </c>
      <c r="F76" s="24" t="s">
        <v>15</v>
      </c>
      <c r="G76" s="262">
        <v>92</v>
      </c>
      <c r="H76" s="262">
        <v>87</v>
      </c>
      <c r="I76" s="258">
        <f>SUM(G76:H76)</f>
        <v>179</v>
      </c>
    </row>
    <row r="77" spans="2:9" x14ac:dyDescent="0.25">
      <c r="B77" s="11"/>
      <c r="C77" s="12"/>
      <c r="D77" s="23" t="s">
        <v>17</v>
      </c>
      <c r="E77" s="21">
        <v>1960</v>
      </c>
      <c r="F77" s="24" t="s">
        <v>15</v>
      </c>
      <c r="G77" s="262">
        <v>93</v>
      </c>
      <c r="H77" s="262">
        <v>86</v>
      </c>
      <c r="I77" s="258">
        <f>SUM(G77:H77)</f>
        <v>179</v>
      </c>
    </row>
    <row r="78" spans="2:9" x14ac:dyDescent="0.25">
      <c r="B78" s="11"/>
      <c r="C78" s="12"/>
      <c r="D78" s="23" t="s">
        <v>34</v>
      </c>
      <c r="E78" s="21">
        <v>1967</v>
      </c>
      <c r="F78" s="24" t="s">
        <v>15</v>
      </c>
      <c r="G78" s="262">
        <v>88</v>
      </c>
      <c r="H78" s="262">
        <v>87</v>
      </c>
      <c r="I78" s="258">
        <f>SUM(G78:H78)</f>
        <v>175</v>
      </c>
    </row>
    <row r="79" spans="2:9" x14ac:dyDescent="0.25">
      <c r="B79" s="11"/>
      <c r="C79" s="12"/>
      <c r="E79" s="12"/>
      <c r="F79" s="15"/>
    </row>
    <row r="80" spans="2:9" x14ac:dyDescent="0.25">
      <c r="B80" s="11"/>
      <c r="C80" s="22" t="s">
        <v>11</v>
      </c>
      <c r="D80" s="255" t="s">
        <v>136</v>
      </c>
      <c r="E80" s="256"/>
      <c r="F80" s="22"/>
      <c r="G80" s="22"/>
      <c r="H80" s="22"/>
      <c r="I80" s="257">
        <f>SUM(I81:I83)</f>
        <v>532</v>
      </c>
    </row>
    <row r="81" spans="2:9" x14ac:dyDescent="0.25">
      <c r="B81" s="11"/>
      <c r="C81" s="12"/>
      <c r="D81" s="23" t="s">
        <v>19</v>
      </c>
      <c r="E81" s="21">
        <v>1956</v>
      </c>
      <c r="F81" s="24" t="s">
        <v>20</v>
      </c>
      <c r="G81" s="62">
        <v>90</v>
      </c>
      <c r="H81" s="62">
        <v>88</v>
      </c>
      <c r="I81" s="258">
        <f>SUM(G81:H81)</f>
        <v>178</v>
      </c>
    </row>
    <row r="82" spans="2:9" x14ac:dyDescent="0.25">
      <c r="B82" s="11"/>
      <c r="C82" s="12"/>
      <c r="D82" s="23" t="s">
        <v>22</v>
      </c>
      <c r="E82" s="21">
        <v>1969</v>
      </c>
      <c r="F82" s="24" t="s">
        <v>20</v>
      </c>
      <c r="G82" s="62">
        <v>86</v>
      </c>
      <c r="H82" s="62">
        <v>91</v>
      </c>
      <c r="I82" s="258">
        <f>SUM(G82:H82)</f>
        <v>177</v>
      </c>
    </row>
    <row r="83" spans="2:9" x14ac:dyDescent="0.25">
      <c r="B83" s="11"/>
      <c r="C83" s="12"/>
      <c r="D83" s="23" t="s">
        <v>119</v>
      </c>
      <c r="E83" s="21"/>
      <c r="F83" s="24" t="s">
        <v>20</v>
      </c>
      <c r="G83" s="36">
        <v>89</v>
      </c>
      <c r="H83" s="36">
        <v>88</v>
      </c>
      <c r="I83" s="258">
        <f>SUM(G83:H83)</f>
        <v>177</v>
      </c>
    </row>
    <row r="84" spans="2:9" x14ac:dyDescent="0.25">
      <c r="B84" s="11"/>
      <c r="C84" s="12"/>
      <c r="E84" s="12"/>
      <c r="F84" s="15"/>
    </row>
    <row r="85" spans="2:9" x14ac:dyDescent="0.25">
      <c r="B85" s="11"/>
      <c r="C85" s="22" t="s">
        <v>13</v>
      </c>
      <c r="D85" s="255" t="s">
        <v>137</v>
      </c>
      <c r="E85" s="256"/>
      <c r="F85" s="22"/>
      <c r="G85" s="22"/>
      <c r="H85" s="22"/>
      <c r="I85" s="257">
        <f>SUM(I86:I88)</f>
        <v>529</v>
      </c>
    </row>
    <row r="86" spans="2:9" x14ac:dyDescent="0.25">
      <c r="B86" s="11"/>
      <c r="C86" s="12"/>
      <c r="D86" s="23" t="s">
        <v>186</v>
      </c>
      <c r="E86" s="36"/>
      <c r="F86" s="36"/>
      <c r="G86" s="36">
        <v>91</v>
      </c>
      <c r="H86" s="36">
        <v>93</v>
      </c>
      <c r="I86" s="258">
        <f>SUM(G86:H86)</f>
        <v>184</v>
      </c>
    </row>
    <row r="87" spans="2:9" x14ac:dyDescent="0.25">
      <c r="B87" s="11"/>
      <c r="C87" s="12"/>
      <c r="D87" s="23" t="s">
        <v>187</v>
      </c>
      <c r="E87" s="36"/>
      <c r="F87" s="36"/>
      <c r="G87" s="36">
        <v>90</v>
      </c>
      <c r="H87" s="36">
        <v>84</v>
      </c>
      <c r="I87" s="258">
        <f>SUM(G87:H87)</f>
        <v>174</v>
      </c>
    </row>
    <row r="88" spans="2:9" x14ac:dyDescent="0.25">
      <c r="B88" s="11"/>
      <c r="C88" s="12"/>
      <c r="D88" s="23" t="s">
        <v>188</v>
      </c>
      <c r="E88" s="36"/>
      <c r="F88" s="36"/>
      <c r="G88" s="36">
        <v>84</v>
      </c>
      <c r="H88" s="36">
        <v>87</v>
      </c>
      <c r="I88" s="258">
        <f>SUM(G88:H88)</f>
        <v>171</v>
      </c>
    </row>
    <row r="89" spans="2:9" x14ac:dyDescent="0.25">
      <c r="B89" s="11"/>
      <c r="C89" s="12"/>
      <c r="E89" s="12"/>
      <c r="F89" s="15"/>
    </row>
    <row r="90" spans="2:9" x14ac:dyDescent="0.25">
      <c r="B90" s="11"/>
      <c r="C90" s="22" t="s">
        <v>16</v>
      </c>
      <c r="D90" s="255" t="s">
        <v>138</v>
      </c>
      <c r="E90" s="256"/>
      <c r="F90" s="22"/>
      <c r="G90" s="22"/>
      <c r="H90" s="22"/>
      <c r="I90" s="257">
        <f>SUM(I91:I93)</f>
        <v>526</v>
      </c>
    </row>
    <row r="91" spans="2:9" x14ac:dyDescent="0.25">
      <c r="B91" s="11"/>
      <c r="C91" s="12"/>
      <c r="D91" s="23" t="s">
        <v>29</v>
      </c>
      <c r="E91" s="21">
        <v>1989</v>
      </c>
      <c r="F91" s="24" t="s">
        <v>20</v>
      </c>
      <c r="G91" s="62">
        <v>89</v>
      </c>
      <c r="H91" s="62">
        <v>87</v>
      </c>
      <c r="I91" s="258">
        <f>SUM(G91:H91)</f>
        <v>176</v>
      </c>
    </row>
    <row r="92" spans="2:9" x14ac:dyDescent="0.25">
      <c r="B92" s="11"/>
      <c r="C92" s="12"/>
      <c r="D92" s="23" t="s">
        <v>32</v>
      </c>
      <c r="E92" s="21">
        <v>1954</v>
      </c>
      <c r="F92" s="24" t="s">
        <v>20</v>
      </c>
      <c r="G92" s="62">
        <v>85</v>
      </c>
      <c r="H92" s="62">
        <v>90</v>
      </c>
      <c r="I92" s="258">
        <f>SUM(G92:H92)</f>
        <v>175</v>
      </c>
    </row>
    <row r="93" spans="2:9" x14ac:dyDescent="0.25">
      <c r="B93" s="11"/>
      <c r="C93" s="12"/>
      <c r="D93" s="23" t="s">
        <v>36</v>
      </c>
      <c r="E93" s="263"/>
      <c r="F93" s="24" t="s">
        <v>20</v>
      </c>
      <c r="G93" s="62">
        <v>88</v>
      </c>
      <c r="H93" s="62">
        <v>87</v>
      </c>
      <c r="I93" s="258">
        <f>SUM(G93:H93)</f>
        <v>175</v>
      </c>
    </row>
    <row r="94" spans="2:9" x14ac:dyDescent="0.25">
      <c r="B94" s="11"/>
      <c r="C94" s="12"/>
      <c r="E94" s="12"/>
      <c r="F94" s="15"/>
    </row>
    <row r="95" spans="2:9" x14ac:dyDescent="0.25">
      <c r="B95" s="11"/>
      <c r="C95" s="22" t="s">
        <v>18</v>
      </c>
      <c r="D95" s="255" t="s">
        <v>139</v>
      </c>
      <c r="E95" s="256"/>
      <c r="F95" s="22"/>
      <c r="G95" s="22"/>
      <c r="H95" s="22"/>
      <c r="I95" s="257">
        <f>SUM(I96:I98)</f>
        <v>523</v>
      </c>
    </row>
    <row r="96" spans="2:9" x14ac:dyDescent="0.25">
      <c r="B96" s="11"/>
      <c r="C96" s="12"/>
      <c r="D96" s="23" t="s">
        <v>27</v>
      </c>
      <c r="E96" s="21">
        <v>1968</v>
      </c>
      <c r="F96" s="24" t="s">
        <v>10</v>
      </c>
      <c r="G96" s="21">
        <v>85</v>
      </c>
      <c r="H96" s="21">
        <v>91</v>
      </c>
      <c r="I96" s="258">
        <f>SUM(G96:H96)</f>
        <v>176</v>
      </c>
    </row>
    <row r="97" spans="2:9" x14ac:dyDescent="0.25">
      <c r="B97" s="11"/>
      <c r="C97" s="12"/>
      <c r="D97" s="23" t="s">
        <v>38</v>
      </c>
      <c r="E97" s="21">
        <v>1968</v>
      </c>
      <c r="F97" s="24" t="s">
        <v>10</v>
      </c>
      <c r="G97" s="21">
        <v>88</v>
      </c>
      <c r="H97" s="21">
        <v>87</v>
      </c>
      <c r="I97" s="258">
        <f>SUM(G97:H97)</f>
        <v>175</v>
      </c>
    </row>
    <row r="98" spans="2:9" x14ac:dyDescent="0.25">
      <c r="B98" s="11"/>
      <c r="C98" s="12"/>
      <c r="D98" s="23" t="s">
        <v>56</v>
      </c>
      <c r="E98" s="21">
        <v>1972</v>
      </c>
      <c r="F98" s="24" t="s">
        <v>57</v>
      </c>
      <c r="G98" s="21">
        <v>89</v>
      </c>
      <c r="H98" s="21">
        <v>83</v>
      </c>
      <c r="I98" s="258">
        <f>SUM(G98:H98)</f>
        <v>172</v>
      </c>
    </row>
    <row r="99" spans="2:9" x14ac:dyDescent="0.25">
      <c r="B99" s="11"/>
      <c r="C99" s="12"/>
      <c r="E99" s="12"/>
      <c r="F99" s="15"/>
    </row>
    <row r="100" spans="2:9" x14ac:dyDescent="0.25">
      <c r="B100" s="11"/>
      <c r="C100" s="22" t="s">
        <v>21</v>
      </c>
      <c r="D100" s="255" t="s">
        <v>140</v>
      </c>
      <c r="E100" s="256"/>
      <c r="F100" s="22"/>
      <c r="G100" s="22"/>
      <c r="H100" s="22"/>
      <c r="I100" s="257">
        <f>SUM(I101:I103)</f>
        <v>521</v>
      </c>
    </row>
    <row r="101" spans="2:9" x14ac:dyDescent="0.25">
      <c r="B101" s="11"/>
      <c r="C101" s="12"/>
      <c r="D101" s="23" t="s">
        <v>40</v>
      </c>
      <c r="E101" s="21">
        <v>1967</v>
      </c>
      <c r="F101" s="24" t="s">
        <v>20</v>
      </c>
      <c r="G101" s="62">
        <v>86</v>
      </c>
      <c r="H101" s="62">
        <v>88</v>
      </c>
      <c r="I101" s="258">
        <f>SUM(G101:H101)</f>
        <v>174</v>
      </c>
    </row>
    <row r="102" spans="2:9" x14ac:dyDescent="0.25">
      <c r="B102" s="11"/>
      <c r="C102" s="12"/>
      <c r="D102" s="23" t="s">
        <v>44</v>
      </c>
      <c r="E102" s="21">
        <v>1961</v>
      </c>
      <c r="F102" s="24" t="s">
        <v>20</v>
      </c>
      <c r="G102" s="62">
        <v>90</v>
      </c>
      <c r="H102" s="62">
        <v>84</v>
      </c>
      <c r="I102" s="258">
        <f>SUM(G102:H102)</f>
        <v>174</v>
      </c>
    </row>
    <row r="103" spans="2:9" x14ac:dyDescent="0.25">
      <c r="B103" s="11"/>
      <c r="C103" s="12"/>
      <c r="D103" s="23" t="s">
        <v>48</v>
      </c>
      <c r="E103" s="21">
        <v>1958</v>
      </c>
      <c r="F103" s="24" t="s">
        <v>20</v>
      </c>
      <c r="G103" s="171">
        <v>83</v>
      </c>
      <c r="H103" s="171">
        <v>90</v>
      </c>
      <c r="I103" s="258">
        <f>SUM(G103:H103)</f>
        <v>173</v>
      </c>
    </row>
    <row r="104" spans="2:9" x14ac:dyDescent="0.25">
      <c r="B104" s="11"/>
      <c r="C104" s="12"/>
      <c r="E104" s="12"/>
      <c r="F104" s="15"/>
    </row>
    <row r="105" spans="2:9" x14ac:dyDescent="0.25">
      <c r="B105" s="11"/>
      <c r="C105" s="22" t="s">
        <v>23</v>
      </c>
      <c r="D105" s="255" t="s">
        <v>141</v>
      </c>
      <c r="E105" s="256"/>
      <c r="F105" s="22"/>
      <c r="G105" s="22"/>
      <c r="H105" s="22"/>
      <c r="I105" s="257">
        <f>SUM(I106:I108)</f>
        <v>518</v>
      </c>
    </row>
    <row r="106" spans="2:9" x14ac:dyDescent="0.25">
      <c r="B106" s="11"/>
      <c r="C106" s="12"/>
      <c r="D106" s="23" t="s">
        <v>42</v>
      </c>
      <c r="E106" s="21"/>
      <c r="F106" s="24" t="s">
        <v>15</v>
      </c>
      <c r="G106" s="262">
        <v>88</v>
      </c>
      <c r="H106" s="262">
        <v>86</v>
      </c>
      <c r="I106" s="258">
        <f>SUM(G106:H106)</f>
        <v>174</v>
      </c>
    </row>
    <row r="107" spans="2:9" x14ac:dyDescent="0.25">
      <c r="B107" s="11"/>
      <c r="C107" s="12"/>
      <c r="D107" s="23" t="s">
        <v>50</v>
      </c>
      <c r="E107" s="21"/>
      <c r="F107" s="24" t="s">
        <v>15</v>
      </c>
      <c r="G107" s="262">
        <v>83</v>
      </c>
      <c r="H107" s="262">
        <v>89</v>
      </c>
      <c r="I107" s="258">
        <f>SUM(G107:H107)</f>
        <v>172</v>
      </c>
    </row>
    <row r="108" spans="2:9" x14ac:dyDescent="0.25">
      <c r="B108" s="11"/>
      <c r="C108" s="12"/>
      <c r="D108" s="23" t="s">
        <v>52</v>
      </c>
      <c r="E108" s="21">
        <v>1965</v>
      </c>
      <c r="F108" s="24" t="s">
        <v>15</v>
      </c>
      <c r="G108" s="262">
        <v>85</v>
      </c>
      <c r="H108" s="262">
        <v>87</v>
      </c>
      <c r="I108" s="258">
        <f>SUM(G108:H108)</f>
        <v>172</v>
      </c>
    </row>
    <row r="109" spans="2:9" x14ac:dyDescent="0.25">
      <c r="B109" s="11"/>
      <c r="C109" s="12"/>
      <c r="E109" s="12"/>
      <c r="F109" s="15"/>
    </row>
    <row r="110" spans="2:9" x14ac:dyDescent="0.25">
      <c r="B110" s="11"/>
      <c r="C110" s="22" t="s">
        <v>26</v>
      </c>
      <c r="D110" s="28" t="s">
        <v>142</v>
      </c>
      <c r="E110" s="256"/>
      <c r="F110" s="22"/>
      <c r="G110" s="22"/>
      <c r="H110" s="22"/>
      <c r="I110" s="257">
        <f>SUM(I111:I113)</f>
        <v>516</v>
      </c>
    </row>
    <row r="111" spans="2:9" x14ac:dyDescent="0.25">
      <c r="B111" s="11"/>
      <c r="C111" s="12"/>
      <c r="D111" s="161" t="s">
        <v>24</v>
      </c>
      <c r="E111" s="171">
        <v>1957</v>
      </c>
      <c r="F111" s="159" t="s">
        <v>25</v>
      </c>
      <c r="G111" s="36">
        <v>86</v>
      </c>
      <c r="H111" s="36">
        <v>91</v>
      </c>
      <c r="I111" s="258">
        <f>SUM(G111:H111)</f>
        <v>177</v>
      </c>
    </row>
    <row r="112" spans="2:9" x14ac:dyDescent="0.25">
      <c r="B112" s="11"/>
      <c r="C112" s="12"/>
      <c r="D112" s="161" t="s">
        <v>70</v>
      </c>
      <c r="E112" s="171">
        <v>1954</v>
      </c>
      <c r="F112" s="159" t="s">
        <v>25</v>
      </c>
      <c r="G112" s="36">
        <v>84</v>
      </c>
      <c r="H112" s="36">
        <v>86</v>
      </c>
      <c r="I112" s="258">
        <f>SUM(G112:H112)</f>
        <v>170</v>
      </c>
    </row>
    <row r="113" spans="2:9" x14ac:dyDescent="0.25">
      <c r="B113" s="11"/>
      <c r="C113" s="12"/>
      <c r="D113" s="23" t="s">
        <v>121</v>
      </c>
      <c r="E113" s="263"/>
      <c r="F113" s="24" t="s">
        <v>122</v>
      </c>
      <c r="G113" s="36">
        <v>83</v>
      </c>
      <c r="H113" s="36">
        <v>86</v>
      </c>
      <c r="I113" s="258">
        <f>SUM(G113:H113)</f>
        <v>169</v>
      </c>
    </row>
    <row r="114" spans="2:9" x14ac:dyDescent="0.25">
      <c r="B114" s="11"/>
      <c r="C114" s="12"/>
      <c r="E114" s="12"/>
      <c r="F114" s="15"/>
    </row>
    <row r="115" spans="2:9" x14ac:dyDescent="0.25">
      <c r="B115" s="11"/>
      <c r="C115" s="22" t="s">
        <v>28</v>
      </c>
      <c r="D115" s="255" t="s">
        <v>143</v>
      </c>
      <c r="E115" s="256"/>
      <c r="F115" s="22"/>
      <c r="G115" s="22"/>
      <c r="H115" s="22"/>
      <c r="I115" s="257">
        <f>SUM(I116:I118)</f>
        <v>506</v>
      </c>
    </row>
    <row r="116" spans="2:9" x14ac:dyDescent="0.25">
      <c r="B116" s="11"/>
      <c r="C116" s="12"/>
      <c r="D116" s="23" t="s">
        <v>54</v>
      </c>
      <c r="E116" s="263"/>
      <c r="F116" s="24" t="s">
        <v>20</v>
      </c>
      <c r="G116" s="62">
        <v>89</v>
      </c>
      <c r="H116" s="62">
        <v>83</v>
      </c>
      <c r="I116" s="124">
        <f>SUM(G116:H116)</f>
        <v>172</v>
      </c>
    </row>
    <row r="117" spans="2:9" x14ac:dyDescent="0.25">
      <c r="B117" s="11"/>
      <c r="C117" s="12"/>
      <c r="D117" s="23" t="s">
        <v>61</v>
      </c>
      <c r="E117" s="21"/>
      <c r="F117" s="24" t="s">
        <v>20</v>
      </c>
      <c r="G117" s="62">
        <v>85</v>
      </c>
      <c r="H117" s="62">
        <v>86</v>
      </c>
      <c r="I117" s="124">
        <f>SUM(G117:H117)</f>
        <v>171</v>
      </c>
    </row>
    <row r="118" spans="2:9" x14ac:dyDescent="0.25">
      <c r="B118" s="11"/>
      <c r="C118" s="12"/>
      <c r="D118" s="263" t="s">
        <v>125</v>
      </c>
      <c r="E118" s="263"/>
      <c r="F118" s="24" t="s">
        <v>20</v>
      </c>
      <c r="G118" s="171">
        <v>81</v>
      </c>
      <c r="H118" s="171">
        <v>82</v>
      </c>
      <c r="I118" s="124">
        <f>SUM(G118:H118)</f>
        <v>163</v>
      </c>
    </row>
    <row r="119" spans="2:9" x14ac:dyDescent="0.25">
      <c r="B119" s="11"/>
      <c r="C119" s="12"/>
      <c r="E119" s="12"/>
      <c r="F119" s="15"/>
    </row>
    <row r="120" spans="2:9" x14ac:dyDescent="0.25">
      <c r="B120" s="11"/>
      <c r="C120" s="22" t="s">
        <v>31</v>
      </c>
      <c r="D120" s="255" t="s">
        <v>144</v>
      </c>
      <c r="E120" s="256"/>
      <c r="F120" s="22"/>
      <c r="G120" s="22"/>
      <c r="H120" s="22"/>
      <c r="I120" s="257">
        <f>SUM(I121:I123)</f>
        <v>497</v>
      </c>
    </row>
    <row r="121" spans="2:9" x14ac:dyDescent="0.25">
      <c r="B121" s="11"/>
      <c r="C121" s="12"/>
      <c r="D121" s="23" t="s">
        <v>65</v>
      </c>
      <c r="E121" s="21">
        <v>1963</v>
      </c>
      <c r="F121" s="24" t="s">
        <v>15</v>
      </c>
      <c r="G121" s="262">
        <v>87</v>
      </c>
      <c r="H121" s="262">
        <v>84</v>
      </c>
      <c r="I121" s="124">
        <f>SUM(G121:H121)</f>
        <v>171</v>
      </c>
    </row>
    <row r="122" spans="2:9" x14ac:dyDescent="0.25">
      <c r="B122" s="11"/>
      <c r="C122" s="12"/>
      <c r="D122" s="23" t="s">
        <v>77</v>
      </c>
      <c r="E122" s="21">
        <v>1964</v>
      </c>
      <c r="F122" s="24" t="s">
        <v>15</v>
      </c>
      <c r="G122" s="262">
        <v>82</v>
      </c>
      <c r="H122" s="262">
        <v>82</v>
      </c>
      <c r="I122" s="124">
        <f>SUM(G122:H122)</f>
        <v>164</v>
      </c>
    </row>
    <row r="123" spans="2:9" x14ac:dyDescent="0.25">
      <c r="B123" s="11"/>
      <c r="C123" s="12"/>
      <c r="D123" s="23" t="s">
        <v>85</v>
      </c>
      <c r="E123" s="21">
        <v>1999</v>
      </c>
      <c r="F123" s="24" t="s">
        <v>15</v>
      </c>
      <c r="G123" s="262">
        <v>78</v>
      </c>
      <c r="H123" s="262">
        <v>84</v>
      </c>
      <c r="I123" s="124">
        <f>SUM(G123:H123)</f>
        <v>162</v>
      </c>
    </row>
    <row r="124" spans="2:9" x14ac:dyDescent="0.25">
      <c r="B124" s="11"/>
      <c r="C124" s="12"/>
      <c r="E124" s="12"/>
      <c r="F124" s="15"/>
    </row>
    <row r="125" spans="2:9" x14ac:dyDescent="0.25">
      <c r="B125" s="11"/>
      <c r="C125" s="22" t="s">
        <v>33</v>
      </c>
      <c r="D125" s="28" t="s">
        <v>145</v>
      </c>
      <c r="E125" s="256"/>
      <c r="F125" s="22"/>
      <c r="G125" s="22"/>
      <c r="H125" s="22"/>
      <c r="I125" s="257">
        <f>SUM(I126:I128)</f>
        <v>493</v>
      </c>
    </row>
    <row r="126" spans="2:9" x14ac:dyDescent="0.25">
      <c r="B126" s="11"/>
      <c r="C126" s="12"/>
      <c r="D126" s="161" t="s">
        <v>72</v>
      </c>
      <c r="E126" s="171">
        <v>1955</v>
      </c>
      <c r="F126" s="159" t="s">
        <v>25</v>
      </c>
      <c r="G126" s="36">
        <v>84</v>
      </c>
      <c r="H126" s="36">
        <v>83</v>
      </c>
      <c r="I126" s="258">
        <f>SUM(G126:H126)</f>
        <v>167</v>
      </c>
    </row>
    <row r="127" spans="2:9" x14ac:dyDescent="0.25">
      <c r="B127" s="11"/>
      <c r="C127" s="12"/>
      <c r="D127" s="161" t="s">
        <v>79</v>
      </c>
      <c r="E127" s="171">
        <v>1956</v>
      </c>
      <c r="F127" s="159" t="s">
        <v>25</v>
      </c>
      <c r="G127" s="36">
        <v>82</v>
      </c>
      <c r="H127" s="36">
        <v>82</v>
      </c>
      <c r="I127" s="258">
        <f>SUM(G127:H127)</f>
        <v>164</v>
      </c>
    </row>
    <row r="128" spans="2:9" x14ac:dyDescent="0.25">
      <c r="B128" s="11"/>
      <c r="C128" s="12"/>
      <c r="D128" s="161" t="s">
        <v>126</v>
      </c>
      <c r="E128" s="171">
        <v>1951</v>
      </c>
      <c r="F128" s="159" t="s">
        <v>25</v>
      </c>
      <c r="G128" s="36">
        <v>80</v>
      </c>
      <c r="H128" s="36">
        <v>82</v>
      </c>
      <c r="I128" s="258">
        <f>SUM(G128:H128)</f>
        <v>162</v>
      </c>
    </row>
    <row r="129" spans="2:9" x14ac:dyDescent="0.25">
      <c r="B129" s="11"/>
      <c r="C129" s="12"/>
      <c r="E129" s="12"/>
      <c r="F129" s="15"/>
    </row>
    <row r="130" spans="2:9" x14ac:dyDescent="0.25">
      <c r="B130" s="11"/>
      <c r="C130" s="22" t="s">
        <v>35</v>
      </c>
      <c r="D130" s="255" t="s">
        <v>146</v>
      </c>
      <c r="E130" s="256"/>
      <c r="F130" s="22"/>
      <c r="G130" s="22"/>
      <c r="H130" s="22"/>
      <c r="I130" s="257">
        <f>SUM(I131:I133)</f>
        <v>486</v>
      </c>
    </row>
    <row r="131" spans="2:9" x14ac:dyDescent="0.25">
      <c r="B131" s="11"/>
      <c r="C131" s="12"/>
      <c r="D131" s="23" t="s">
        <v>67</v>
      </c>
      <c r="E131" s="21">
        <v>1967</v>
      </c>
      <c r="F131" s="24" t="s">
        <v>68</v>
      </c>
      <c r="G131" s="262">
        <v>90</v>
      </c>
      <c r="H131" s="262">
        <v>81</v>
      </c>
      <c r="I131" s="258">
        <f>SUM(G131:H131)</f>
        <v>171</v>
      </c>
    </row>
    <row r="132" spans="2:9" x14ac:dyDescent="0.25">
      <c r="B132" s="11"/>
      <c r="C132" s="12"/>
      <c r="D132" s="23" t="s">
        <v>83</v>
      </c>
      <c r="E132" s="21">
        <v>1960</v>
      </c>
      <c r="F132" s="24" t="s">
        <v>68</v>
      </c>
      <c r="G132" s="262">
        <v>84</v>
      </c>
      <c r="H132" s="262">
        <v>79</v>
      </c>
      <c r="I132" s="258">
        <f>SUM(G132:H132)</f>
        <v>163</v>
      </c>
    </row>
    <row r="133" spans="2:9" x14ac:dyDescent="0.25">
      <c r="B133" s="11"/>
      <c r="C133" s="12"/>
      <c r="D133" s="23" t="s">
        <v>100</v>
      </c>
      <c r="E133" s="21"/>
      <c r="F133" s="24" t="s">
        <v>101</v>
      </c>
      <c r="G133" s="262">
        <v>76</v>
      </c>
      <c r="H133" s="262">
        <v>76</v>
      </c>
      <c r="I133" s="258">
        <f>SUM(G133:H133)</f>
        <v>152</v>
      </c>
    </row>
    <row r="134" spans="2:9" x14ac:dyDescent="0.25">
      <c r="B134" s="11"/>
      <c r="C134" s="12"/>
      <c r="E134" s="12"/>
      <c r="F134" s="15"/>
    </row>
    <row r="135" spans="2:9" x14ac:dyDescent="0.25">
      <c r="B135" s="11"/>
      <c r="C135" s="22" t="s">
        <v>37</v>
      </c>
      <c r="D135" s="255" t="s">
        <v>147</v>
      </c>
      <c r="E135" s="256"/>
      <c r="F135" s="22"/>
      <c r="G135" s="22"/>
      <c r="H135" s="22"/>
      <c r="I135" s="257">
        <f>SUM(I136:I138)</f>
        <v>485</v>
      </c>
    </row>
    <row r="136" spans="2:9" x14ac:dyDescent="0.25">
      <c r="B136" s="11"/>
      <c r="C136" s="12"/>
      <c r="D136" s="23" t="s">
        <v>189</v>
      </c>
      <c r="E136" s="23"/>
      <c r="F136" s="23" t="s">
        <v>7</v>
      </c>
      <c r="G136" s="36">
        <v>76</v>
      </c>
      <c r="H136" s="36">
        <v>89</v>
      </c>
      <c r="I136" s="258">
        <f>SUM(G136:H136)</f>
        <v>165</v>
      </c>
    </row>
    <row r="137" spans="2:9" x14ac:dyDescent="0.25">
      <c r="B137" s="11"/>
      <c r="C137" s="12"/>
      <c r="D137" s="23" t="s">
        <v>190</v>
      </c>
      <c r="E137" s="23"/>
      <c r="F137" s="23" t="s">
        <v>7</v>
      </c>
      <c r="G137" s="36">
        <v>80</v>
      </c>
      <c r="H137" s="36">
        <v>82</v>
      </c>
      <c r="I137" s="258">
        <f>SUM(G137:H137)</f>
        <v>162</v>
      </c>
    </row>
    <row r="138" spans="2:9" x14ac:dyDescent="0.25">
      <c r="B138" s="11"/>
      <c r="C138" s="12"/>
      <c r="D138" s="23" t="s">
        <v>191</v>
      </c>
      <c r="E138" s="23"/>
      <c r="F138" s="23" t="s">
        <v>7</v>
      </c>
      <c r="G138" s="36">
        <v>78</v>
      </c>
      <c r="H138" s="36">
        <v>80</v>
      </c>
      <c r="I138" s="258">
        <f>SUM(G138:H138)</f>
        <v>158</v>
      </c>
    </row>
    <row r="139" spans="2:9" x14ac:dyDescent="0.25">
      <c r="B139" s="11"/>
      <c r="C139" s="12"/>
      <c r="E139" s="12"/>
      <c r="F139" s="15"/>
    </row>
    <row r="140" spans="2:9" x14ac:dyDescent="0.25">
      <c r="B140" s="11"/>
      <c r="C140" s="22" t="s">
        <v>39</v>
      </c>
      <c r="D140" s="255" t="s">
        <v>75</v>
      </c>
      <c r="E140" s="256"/>
      <c r="F140" s="22"/>
      <c r="G140" s="22"/>
      <c r="H140" s="22"/>
      <c r="I140" s="257">
        <f>SUM(I141:I143)</f>
        <v>469</v>
      </c>
    </row>
    <row r="141" spans="2:9" x14ac:dyDescent="0.25">
      <c r="B141" s="11"/>
      <c r="C141" s="12"/>
      <c r="D141" s="23" t="s">
        <v>74</v>
      </c>
      <c r="E141" s="21">
        <v>1955</v>
      </c>
      <c r="F141" s="24" t="s">
        <v>75</v>
      </c>
      <c r="G141" s="36">
        <v>81</v>
      </c>
      <c r="H141" s="36">
        <v>85</v>
      </c>
      <c r="I141" s="258">
        <f>SUM(G141:H141)</f>
        <v>166</v>
      </c>
    </row>
    <row r="142" spans="2:9" x14ac:dyDescent="0.25">
      <c r="B142" s="11"/>
      <c r="C142" s="12"/>
      <c r="D142" s="23" t="s">
        <v>81</v>
      </c>
      <c r="E142" s="21"/>
      <c r="F142" s="24" t="s">
        <v>75</v>
      </c>
      <c r="G142" s="36">
        <v>82</v>
      </c>
      <c r="H142" s="36">
        <v>81</v>
      </c>
      <c r="I142" s="258">
        <f>SUM(G142:H142)</f>
        <v>163</v>
      </c>
    </row>
    <row r="143" spans="2:9" x14ac:dyDescent="0.25">
      <c r="B143" s="11"/>
      <c r="C143" s="12"/>
      <c r="D143" s="161" t="s">
        <v>113</v>
      </c>
      <c r="E143" s="171">
        <v>1949</v>
      </c>
      <c r="F143" s="159" t="s">
        <v>75</v>
      </c>
      <c r="G143" s="36">
        <v>69</v>
      </c>
      <c r="H143" s="36">
        <v>71</v>
      </c>
      <c r="I143" s="258">
        <f>SUM(G143:H143)</f>
        <v>140</v>
      </c>
    </row>
    <row r="144" spans="2:9" x14ac:dyDescent="0.25">
      <c r="B144" s="11"/>
      <c r="C144" s="12"/>
      <c r="E144" s="12"/>
      <c r="F144" s="15"/>
    </row>
    <row r="145" spans="2:9" x14ac:dyDescent="0.25">
      <c r="B145" s="11"/>
      <c r="C145" s="22" t="s">
        <v>41</v>
      </c>
      <c r="D145" s="255" t="s">
        <v>148</v>
      </c>
      <c r="E145" s="256"/>
      <c r="F145" s="22"/>
      <c r="G145" s="22"/>
      <c r="H145" s="22"/>
      <c r="I145" s="257">
        <f>SUM(I146:I148)</f>
        <v>456</v>
      </c>
    </row>
    <row r="146" spans="2:9" x14ac:dyDescent="0.25">
      <c r="B146" s="11"/>
      <c r="C146" s="12"/>
      <c r="D146" s="23" t="s">
        <v>149</v>
      </c>
      <c r="E146" s="21"/>
      <c r="F146" s="24" t="s">
        <v>7</v>
      </c>
      <c r="G146" s="36">
        <v>82</v>
      </c>
      <c r="H146" s="36">
        <v>76</v>
      </c>
      <c r="I146" s="258">
        <f>SUM(G146:H146)</f>
        <v>158</v>
      </c>
    </row>
    <row r="147" spans="2:9" x14ac:dyDescent="0.25">
      <c r="B147" s="11"/>
      <c r="C147" s="12"/>
      <c r="D147" s="23" t="s">
        <v>150</v>
      </c>
      <c r="E147" s="21"/>
      <c r="F147" s="24" t="s">
        <v>7</v>
      </c>
      <c r="G147" s="36">
        <v>75</v>
      </c>
      <c r="H147" s="36">
        <v>79</v>
      </c>
      <c r="I147" s="258">
        <f>SUM(G147:H147)</f>
        <v>154</v>
      </c>
    </row>
    <row r="148" spans="2:9" x14ac:dyDescent="0.25">
      <c r="B148" s="11"/>
      <c r="C148" s="12"/>
      <c r="D148" s="23" t="s">
        <v>151</v>
      </c>
      <c r="E148" s="21"/>
      <c r="F148" s="24" t="s">
        <v>7</v>
      </c>
      <c r="G148" s="36">
        <v>75</v>
      </c>
      <c r="H148" s="36">
        <v>69</v>
      </c>
      <c r="I148" s="258">
        <f>SUM(G148:H148)</f>
        <v>144</v>
      </c>
    </row>
    <row r="149" spans="2:9" x14ac:dyDescent="0.25">
      <c r="B149" s="11"/>
      <c r="C149" s="12"/>
      <c r="E149" s="12"/>
      <c r="F149" s="15"/>
    </row>
    <row r="150" spans="2:9" x14ac:dyDescent="0.25">
      <c r="B150" s="11"/>
      <c r="C150" s="22" t="s">
        <v>43</v>
      </c>
      <c r="D150" s="255" t="s">
        <v>94</v>
      </c>
      <c r="E150" s="256"/>
      <c r="F150" s="22"/>
      <c r="G150" s="22"/>
      <c r="H150" s="22"/>
      <c r="I150" s="257">
        <f>SUM(I151:I153)</f>
        <v>455</v>
      </c>
    </row>
    <row r="151" spans="2:9" x14ac:dyDescent="0.25">
      <c r="B151" s="11"/>
      <c r="C151" s="12"/>
      <c r="D151" s="161" t="s">
        <v>93</v>
      </c>
      <c r="E151" s="171">
        <v>1975</v>
      </c>
      <c r="F151" s="159" t="s">
        <v>94</v>
      </c>
      <c r="G151" s="164">
        <v>80</v>
      </c>
      <c r="H151" s="164">
        <v>75</v>
      </c>
      <c r="I151" s="258">
        <f>SUM(G151:H151)</f>
        <v>155</v>
      </c>
    </row>
    <row r="152" spans="2:9" x14ac:dyDescent="0.25">
      <c r="B152" s="11"/>
      <c r="C152" s="12"/>
      <c r="D152" s="23" t="s">
        <v>98</v>
      </c>
      <c r="E152" s="263"/>
      <c r="F152" s="24" t="s">
        <v>94</v>
      </c>
      <c r="G152" s="164">
        <v>79</v>
      </c>
      <c r="H152" s="164">
        <v>75</v>
      </c>
      <c r="I152" s="258">
        <f>SUM(G152:H152)</f>
        <v>154</v>
      </c>
    </row>
    <row r="153" spans="2:9" x14ac:dyDescent="0.25">
      <c r="B153" s="11"/>
      <c r="C153" s="12"/>
      <c r="D153" s="161" t="s">
        <v>109</v>
      </c>
      <c r="E153" s="171">
        <v>1954</v>
      </c>
      <c r="F153" s="159" t="s">
        <v>94</v>
      </c>
      <c r="G153" s="164">
        <v>75</v>
      </c>
      <c r="H153" s="164">
        <v>71</v>
      </c>
      <c r="I153" s="258">
        <f>SUM(G153:H153)</f>
        <v>146</v>
      </c>
    </row>
    <row r="154" spans="2:9" x14ac:dyDescent="0.25">
      <c r="B154" s="11"/>
      <c r="C154" s="12"/>
      <c r="E154" s="12"/>
      <c r="F154" s="15"/>
    </row>
    <row r="155" spans="2:9" x14ac:dyDescent="0.25">
      <c r="B155" s="11"/>
      <c r="C155" s="22" t="s">
        <v>45</v>
      </c>
      <c r="D155" s="255" t="s">
        <v>152</v>
      </c>
      <c r="E155" s="256"/>
      <c r="F155" s="22"/>
      <c r="G155" s="22"/>
      <c r="H155" s="22"/>
      <c r="I155" s="257">
        <f>SUM(I156:I158)</f>
        <v>451</v>
      </c>
    </row>
    <row r="156" spans="2:9" x14ac:dyDescent="0.25">
      <c r="B156" s="11"/>
      <c r="C156" s="12"/>
      <c r="D156" s="23" t="s">
        <v>103</v>
      </c>
      <c r="E156" s="21"/>
      <c r="F156" s="24" t="s">
        <v>68</v>
      </c>
      <c r="G156" s="262">
        <v>74</v>
      </c>
      <c r="H156" s="262">
        <v>77</v>
      </c>
      <c r="I156" s="264">
        <f>SUM(G156:H156)</f>
        <v>151</v>
      </c>
    </row>
    <row r="157" spans="2:9" x14ac:dyDescent="0.25">
      <c r="B157" s="11"/>
      <c r="C157" s="12"/>
      <c r="D157" s="23" t="s">
        <v>105</v>
      </c>
      <c r="E157" s="21">
        <v>1960</v>
      </c>
      <c r="F157" s="24" t="s">
        <v>68</v>
      </c>
      <c r="G157" s="262">
        <v>74</v>
      </c>
      <c r="H157" s="262">
        <v>77</v>
      </c>
      <c r="I157" s="264">
        <f>SUM(G157:H157)</f>
        <v>151</v>
      </c>
    </row>
    <row r="158" spans="2:9" x14ac:dyDescent="0.25">
      <c r="B158" s="11"/>
      <c r="C158" s="12"/>
      <c r="D158" s="23" t="s">
        <v>107</v>
      </c>
      <c r="E158" s="21"/>
      <c r="F158" s="24" t="s">
        <v>68</v>
      </c>
      <c r="G158" s="36">
        <v>79</v>
      </c>
      <c r="H158" s="36">
        <v>70</v>
      </c>
      <c r="I158" s="264">
        <f>SUM(G158:H158)</f>
        <v>149</v>
      </c>
    </row>
    <row r="159" spans="2:9" x14ac:dyDescent="0.25">
      <c r="B159" s="11"/>
      <c r="C159" s="12"/>
      <c r="E159" s="12"/>
      <c r="F159" s="15"/>
    </row>
    <row r="160" spans="2:9" x14ac:dyDescent="0.25">
      <c r="B160" s="11"/>
      <c r="C160" s="22" t="s">
        <v>47</v>
      </c>
      <c r="D160" s="255" t="s">
        <v>153</v>
      </c>
      <c r="E160" s="256"/>
      <c r="F160" s="22"/>
      <c r="G160" s="22"/>
      <c r="H160" s="22"/>
      <c r="I160" s="257">
        <f>SUM(I161:I163)</f>
        <v>439</v>
      </c>
    </row>
    <row r="161" spans="2:9" x14ac:dyDescent="0.25">
      <c r="B161" s="11"/>
      <c r="C161" s="12"/>
      <c r="D161" s="263" t="s">
        <v>127</v>
      </c>
      <c r="E161" s="263"/>
      <c r="F161" s="24" t="s">
        <v>20</v>
      </c>
      <c r="G161" s="62">
        <v>81</v>
      </c>
      <c r="H161" s="62">
        <v>78</v>
      </c>
      <c r="I161" s="124">
        <f>SUM(G161:H161)</f>
        <v>159</v>
      </c>
    </row>
    <row r="162" spans="2:9" x14ac:dyDescent="0.25">
      <c r="B162" s="11"/>
      <c r="C162" s="12"/>
      <c r="D162" s="23" t="s">
        <v>192</v>
      </c>
      <c r="E162" s="21"/>
      <c r="F162" s="24" t="s">
        <v>20</v>
      </c>
      <c r="G162" s="171">
        <v>83</v>
      </c>
      <c r="H162" s="171">
        <v>60</v>
      </c>
      <c r="I162" s="124">
        <f>SUM(G162:H162)</f>
        <v>143</v>
      </c>
    </row>
    <row r="163" spans="2:9" x14ac:dyDescent="0.25">
      <c r="B163" s="11"/>
      <c r="C163" s="12"/>
      <c r="D163" s="23" t="s">
        <v>131</v>
      </c>
      <c r="E163" s="21"/>
      <c r="F163" s="24" t="s">
        <v>20</v>
      </c>
      <c r="G163" s="163">
        <v>71</v>
      </c>
      <c r="H163" s="163">
        <v>66</v>
      </c>
      <c r="I163" s="124">
        <f>SUM(G163:H163)</f>
        <v>137</v>
      </c>
    </row>
    <row r="164" spans="2:9" x14ac:dyDescent="0.25">
      <c r="B164" s="11"/>
      <c r="C164" s="12"/>
      <c r="E164" s="12"/>
      <c r="F164" s="15"/>
    </row>
    <row r="165" spans="2:9" x14ac:dyDescent="0.25">
      <c r="B165" s="11"/>
      <c r="C165" s="22" t="s">
        <v>49</v>
      </c>
      <c r="D165" s="28" t="s">
        <v>154</v>
      </c>
      <c r="E165" s="256"/>
      <c r="F165" s="22"/>
      <c r="G165" s="22"/>
      <c r="H165" s="22"/>
      <c r="I165" s="257">
        <f>SUM(I166:I168)</f>
        <v>425</v>
      </c>
    </row>
    <row r="166" spans="2:9" x14ac:dyDescent="0.25">
      <c r="B166" s="11"/>
      <c r="C166" s="12"/>
      <c r="D166" s="23" t="s">
        <v>128</v>
      </c>
      <c r="E166" s="263"/>
      <c r="F166" s="24" t="s">
        <v>25</v>
      </c>
      <c r="G166" s="36">
        <v>79</v>
      </c>
      <c r="H166" s="36">
        <v>74</v>
      </c>
      <c r="I166" s="258">
        <f>SUM(G166:H166)</f>
        <v>153</v>
      </c>
    </row>
    <row r="167" spans="2:9" x14ac:dyDescent="0.25">
      <c r="B167" s="11"/>
      <c r="C167" s="12"/>
      <c r="D167" s="23" t="s">
        <v>129</v>
      </c>
      <c r="E167" s="263"/>
      <c r="F167" s="24" t="s">
        <v>25</v>
      </c>
      <c r="G167" s="36">
        <v>74</v>
      </c>
      <c r="H167" s="36">
        <v>69</v>
      </c>
      <c r="I167" s="258">
        <f>SUM(G167:H167)</f>
        <v>143</v>
      </c>
    </row>
    <row r="168" spans="2:9" x14ac:dyDescent="0.25">
      <c r="B168" s="11"/>
      <c r="C168" s="12"/>
      <c r="D168" s="23" t="s">
        <v>132</v>
      </c>
      <c r="E168" s="21"/>
      <c r="F168" s="24" t="s">
        <v>122</v>
      </c>
      <c r="G168" s="36">
        <v>60</v>
      </c>
      <c r="H168" s="36">
        <v>69</v>
      </c>
      <c r="I168" s="258">
        <f>SUM(G168:H168)</f>
        <v>129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E6AF1-B2E0-4601-B544-1576B27F9787}">
  <dimension ref="B2:P174"/>
  <sheetViews>
    <sheetView workbookViewId="0">
      <selection activeCell="K65" sqref="K65"/>
    </sheetView>
  </sheetViews>
  <sheetFormatPr defaultRowHeight="15" x14ac:dyDescent="0.25"/>
  <cols>
    <col min="1" max="1" width="2.28515625" customWidth="1"/>
    <col min="2" max="2" width="4.28515625" customWidth="1"/>
    <col min="3" max="3" width="6.28515625" customWidth="1"/>
    <col min="4" max="4" width="19.42578125" style="29" customWidth="1"/>
    <col min="5" max="5" width="6.42578125" style="29" customWidth="1"/>
    <col min="6" max="6" width="19.42578125" style="29" customWidth="1"/>
    <col min="7" max="8" width="9.140625" style="31"/>
    <col min="9" max="9" width="9.140625" style="32"/>
    <col min="11" max="11" width="19.28515625" customWidth="1"/>
    <col min="13" max="13" width="27.5703125" customWidth="1"/>
  </cols>
  <sheetData>
    <row r="2" spans="2:9" ht="18" x14ac:dyDescent="0.25">
      <c r="B2" s="136" t="s">
        <v>157</v>
      </c>
      <c r="C2" s="137"/>
      <c r="D2" s="138"/>
      <c r="E2" s="139"/>
      <c r="F2" s="138"/>
      <c r="G2" s="140"/>
      <c r="H2" s="142" t="s">
        <v>177</v>
      </c>
      <c r="I2" s="141"/>
    </row>
    <row r="3" spans="2:9" x14ac:dyDescent="0.25">
      <c r="B3" s="1" t="s">
        <v>0</v>
      </c>
      <c r="C3" s="2" t="s">
        <v>1</v>
      </c>
      <c r="D3" s="38" t="s">
        <v>2</v>
      </c>
      <c r="E3" s="39" t="s">
        <v>3</v>
      </c>
      <c r="F3" s="38" t="s">
        <v>4</v>
      </c>
      <c r="G3" s="39" t="s">
        <v>178</v>
      </c>
      <c r="H3" s="39" t="s">
        <v>179</v>
      </c>
      <c r="I3" s="143" t="s">
        <v>180</v>
      </c>
    </row>
    <row r="4" spans="2:9" x14ac:dyDescent="0.25">
      <c r="B4" s="3" t="s">
        <v>5</v>
      </c>
      <c r="C4" s="9"/>
      <c r="D4" s="5" t="s">
        <v>12</v>
      </c>
      <c r="E4" s="6">
        <v>1986</v>
      </c>
      <c r="F4" s="7" t="s">
        <v>10</v>
      </c>
      <c r="G4" s="146">
        <v>91</v>
      </c>
      <c r="H4" s="146">
        <v>92</v>
      </c>
      <c r="I4" s="32">
        <f>SUM(G4:H4)</f>
        <v>183</v>
      </c>
    </row>
    <row r="5" spans="2:9" x14ac:dyDescent="0.25">
      <c r="B5" s="8" t="s">
        <v>8</v>
      </c>
      <c r="C5" s="12"/>
      <c r="D5" s="5" t="s">
        <v>14</v>
      </c>
      <c r="E5" s="6">
        <v>1988</v>
      </c>
      <c r="F5" s="7" t="s">
        <v>15</v>
      </c>
      <c r="G5" s="31">
        <v>91</v>
      </c>
      <c r="H5" s="31">
        <v>90</v>
      </c>
      <c r="I5" s="32">
        <f>SUM(G5:H5)</f>
        <v>181</v>
      </c>
    </row>
    <row r="6" spans="2:9" x14ac:dyDescent="0.25">
      <c r="B6" s="10" t="s">
        <v>11</v>
      </c>
      <c r="C6" s="9"/>
      <c r="D6" s="5" t="s">
        <v>17</v>
      </c>
      <c r="E6" s="6">
        <v>1960</v>
      </c>
      <c r="F6" s="7" t="s">
        <v>15</v>
      </c>
      <c r="G6" s="31">
        <v>93</v>
      </c>
      <c r="H6" s="31">
        <v>88</v>
      </c>
      <c r="I6" s="32">
        <f>SUM(G6:H6)</f>
        <v>181</v>
      </c>
    </row>
    <row r="7" spans="2:9" x14ac:dyDescent="0.25">
      <c r="B7" s="11" t="s">
        <v>13</v>
      </c>
      <c r="C7" s="9"/>
      <c r="D7" s="55" t="s">
        <v>19</v>
      </c>
      <c r="E7" s="56">
        <v>1956</v>
      </c>
      <c r="F7" s="53" t="s">
        <v>20</v>
      </c>
      <c r="G7" s="148">
        <v>90</v>
      </c>
      <c r="H7" s="148">
        <v>90</v>
      </c>
      <c r="I7" s="32">
        <f>SUM(G7:H7)</f>
        <v>180</v>
      </c>
    </row>
    <row r="8" spans="2:9" x14ac:dyDescent="0.25">
      <c r="B8" s="11" t="s">
        <v>16</v>
      </c>
      <c r="C8" s="4"/>
      <c r="D8" s="55" t="s">
        <v>48</v>
      </c>
      <c r="E8" s="56">
        <v>1958</v>
      </c>
      <c r="F8" s="53" t="s">
        <v>20</v>
      </c>
      <c r="G8" s="149">
        <v>95</v>
      </c>
      <c r="H8" s="149">
        <v>84</v>
      </c>
      <c r="I8" s="32">
        <f>SUM(G8:H8)</f>
        <v>179</v>
      </c>
    </row>
    <row r="9" spans="2:9" x14ac:dyDescent="0.25">
      <c r="B9" s="11" t="s">
        <v>18</v>
      </c>
      <c r="C9" s="12"/>
      <c r="D9" s="151" t="s">
        <v>54</v>
      </c>
      <c r="E9" s="154">
        <v>1959</v>
      </c>
      <c r="F9" s="153" t="s">
        <v>20</v>
      </c>
      <c r="G9" s="148">
        <v>86</v>
      </c>
      <c r="H9" s="148">
        <v>92</v>
      </c>
      <c r="I9" s="32">
        <f>SUM(G9:H9)</f>
        <v>178</v>
      </c>
    </row>
    <row r="10" spans="2:9" x14ac:dyDescent="0.25">
      <c r="B10" s="11"/>
      <c r="C10" s="9"/>
      <c r="D10" s="5" t="s">
        <v>6</v>
      </c>
      <c r="E10" s="6">
        <v>1957</v>
      </c>
      <c r="F10" s="7" t="s">
        <v>7</v>
      </c>
      <c r="G10" s="30">
        <v>89</v>
      </c>
      <c r="H10" s="30">
        <v>89</v>
      </c>
      <c r="I10" s="32">
        <f>SUM(G10:H10)</f>
        <v>178</v>
      </c>
    </row>
    <row r="11" spans="2:9" x14ac:dyDescent="0.25">
      <c r="B11" s="11" t="s">
        <v>21</v>
      </c>
      <c r="C11" s="9"/>
      <c r="D11" s="5" t="s">
        <v>42</v>
      </c>
      <c r="E11" s="6"/>
      <c r="F11" s="7" t="s">
        <v>15</v>
      </c>
      <c r="G11" s="31">
        <v>89</v>
      </c>
      <c r="H11" s="31">
        <v>89</v>
      </c>
      <c r="I11" s="32">
        <f>SUM(G11:H11)</f>
        <v>178</v>
      </c>
    </row>
    <row r="12" spans="2:9" x14ac:dyDescent="0.25">
      <c r="B12" s="11" t="s">
        <v>23</v>
      </c>
      <c r="C12" s="9">
        <v>15062</v>
      </c>
      <c r="D12" s="5" t="s">
        <v>9</v>
      </c>
      <c r="E12" s="6">
        <v>1958</v>
      </c>
      <c r="F12" s="7" t="s">
        <v>10</v>
      </c>
      <c r="G12" s="149">
        <v>89</v>
      </c>
      <c r="H12" s="149">
        <v>89</v>
      </c>
      <c r="I12" s="32">
        <f>SUM(G12:H12)</f>
        <v>178</v>
      </c>
    </row>
    <row r="13" spans="2:9" x14ac:dyDescent="0.25">
      <c r="B13" s="11" t="s">
        <v>26</v>
      </c>
      <c r="C13" s="9"/>
      <c r="D13" s="55" t="s">
        <v>36</v>
      </c>
      <c r="E13" s="56"/>
      <c r="F13" s="53" t="s">
        <v>20</v>
      </c>
      <c r="G13" s="52">
        <v>91</v>
      </c>
      <c r="H13" s="52">
        <v>87</v>
      </c>
      <c r="I13" s="32">
        <f>SUM(G13:H13)</f>
        <v>178</v>
      </c>
    </row>
    <row r="14" spans="2:9" x14ac:dyDescent="0.25">
      <c r="B14" s="11" t="s">
        <v>28</v>
      </c>
      <c r="C14" s="9"/>
      <c r="D14" s="5" t="s">
        <v>34</v>
      </c>
      <c r="E14" s="6">
        <v>1967</v>
      </c>
      <c r="F14" s="7" t="s">
        <v>15</v>
      </c>
      <c r="G14" s="31">
        <v>86</v>
      </c>
      <c r="H14" s="31">
        <v>91</v>
      </c>
      <c r="I14" s="32">
        <f>SUM(G14:H14)</f>
        <v>177</v>
      </c>
    </row>
    <row r="15" spans="2:9" x14ac:dyDescent="0.25">
      <c r="B15" s="11" t="s">
        <v>31</v>
      </c>
      <c r="C15" s="9"/>
      <c r="D15" s="55" t="s">
        <v>40</v>
      </c>
      <c r="E15" s="56">
        <v>1967</v>
      </c>
      <c r="F15" s="53" t="s">
        <v>20</v>
      </c>
      <c r="G15" s="52">
        <v>87</v>
      </c>
      <c r="H15" s="52">
        <v>90</v>
      </c>
      <c r="I15" s="32">
        <f>SUM(G15:H15)</f>
        <v>177</v>
      </c>
    </row>
    <row r="16" spans="2:9" x14ac:dyDescent="0.25">
      <c r="B16" s="11" t="s">
        <v>33</v>
      </c>
      <c r="C16" s="9"/>
      <c r="D16" s="151" t="s">
        <v>24</v>
      </c>
      <c r="E16" s="155">
        <v>1957</v>
      </c>
      <c r="F16" s="153" t="s">
        <v>25</v>
      </c>
      <c r="G16" s="150">
        <v>87</v>
      </c>
      <c r="H16" s="150">
        <v>90</v>
      </c>
      <c r="I16" s="32">
        <f>SUM(G16:H16)</f>
        <v>177</v>
      </c>
    </row>
    <row r="17" spans="2:14" x14ac:dyDescent="0.25">
      <c r="B17" s="11" t="s">
        <v>35</v>
      </c>
      <c r="C17" s="12"/>
      <c r="D17" s="151" t="s">
        <v>22</v>
      </c>
      <c r="E17" s="154">
        <v>1969</v>
      </c>
      <c r="F17" s="153" t="s">
        <v>20</v>
      </c>
      <c r="G17" s="148">
        <v>89</v>
      </c>
      <c r="H17" s="148">
        <v>88</v>
      </c>
      <c r="I17" s="32">
        <f>SUM(G17:H17)</f>
        <v>177</v>
      </c>
    </row>
    <row r="18" spans="2:14" x14ac:dyDescent="0.25">
      <c r="B18" s="11" t="s">
        <v>37</v>
      </c>
      <c r="C18" s="9"/>
      <c r="D18" s="151" t="s">
        <v>44</v>
      </c>
      <c r="E18" s="154">
        <v>1961</v>
      </c>
      <c r="F18" s="153" t="s">
        <v>20</v>
      </c>
      <c r="G18" s="148">
        <v>91</v>
      </c>
      <c r="H18" s="148">
        <v>86</v>
      </c>
      <c r="I18" s="32">
        <f>SUM(G18:H18)</f>
        <v>177</v>
      </c>
    </row>
    <row r="19" spans="2:14" x14ac:dyDescent="0.25">
      <c r="B19" s="11" t="s">
        <v>39</v>
      </c>
      <c r="C19" s="9">
        <v>15060</v>
      </c>
      <c r="D19" s="5" t="s">
        <v>38</v>
      </c>
      <c r="E19" s="6">
        <v>1968</v>
      </c>
      <c r="F19" s="7" t="s">
        <v>10</v>
      </c>
      <c r="G19" s="146">
        <v>91</v>
      </c>
      <c r="H19" s="146">
        <v>86</v>
      </c>
      <c r="I19" s="32">
        <f>SUM(G19:H19)</f>
        <v>177</v>
      </c>
    </row>
    <row r="20" spans="2:14" x14ac:dyDescent="0.25">
      <c r="B20" s="11" t="s">
        <v>41</v>
      </c>
      <c r="C20" s="9"/>
      <c r="D20" s="5" t="s">
        <v>59</v>
      </c>
      <c r="E20" s="34">
        <v>1951</v>
      </c>
      <c r="F20" s="7" t="s">
        <v>7</v>
      </c>
      <c r="G20" s="30">
        <v>85</v>
      </c>
      <c r="H20" s="30">
        <v>90</v>
      </c>
      <c r="I20" s="32">
        <f>SUM(G20:H20)</f>
        <v>175</v>
      </c>
    </row>
    <row r="21" spans="2:14" x14ac:dyDescent="0.25">
      <c r="B21" s="11" t="s">
        <v>43</v>
      </c>
      <c r="C21" s="9"/>
      <c r="D21" s="5" t="s">
        <v>50</v>
      </c>
      <c r="E21" s="6"/>
      <c r="F21" s="7" t="s">
        <v>15</v>
      </c>
      <c r="G21" s="31">
        <v>86</v>
      </c>
      <c r="H21" s="31">
        <v>87</v>
      </c>
      <c r="I21" s="32">
        <f>SUM(G21:H21)</f>
        <v>173</v>
      </c>
    </row>
    <row r="22" spans="2:14" x14ac:dyDescent="0.25">
      <c r="B22" s="11" t="s">
        <v>45</v>
      </c>
      <c r="C22" s="9">
        <v>14346</v>
      </c>
      <c r="D22" s="5" t="s">
        <v>27</v>
      </c>
      <c r="E22" s="6">
        <v>1968</v>
      </c>
      <c r="F22" s="7" t="s">
        <v>10</v>
      </c>
      <c r="G22" s="149">
        <v>87</v>
      </c>
      <c r="H22" s="149">
        <v>86</v>
      </c>
      <c r="I22" s="32">
        <f>SUM(G22:H22)</f>
        <v>173</v>
      </c>
    </row>
    <row r="23" spans="2:14" x14ac:dyDescent="0.25">
      <c r="B23" s="11" t="s">
        <v>47</v>
      </c>
      <c r="C23" s="9"/>
      <c r="D23" s="5" t="s">
        <v>52</v>
      </c>
      <c r="E23" s="6">
        <v>1965</v>
      </c>
      <c r="F23" s="7" t="s">
        <v>15</v>
      </c>
      <c r="G23" s="31">
        <v>88</v>
      </c>
      <c r="H23" s="31">
        <v>85</v>
      </c>
      <c r="I23" s="32">
        <f>SUM(G23:H23)</f>
        <v>173</v>
      </c>
    </row>
    <row r="24" spans="2:14" x14ac:dyDescent="0.25">
      <c r="B24" s="11" t="s">
        <v>49</v>
      </c>
      <c r="C24" s="9"/>
      <c r="D24" s="5" t="s">
        <v>46</v>
      </c>
      <c r="E24" s="34"/>
      <c r="F24" s="7" t="s">
        <v>7</v>
      </c>
      <c r="G24" s="30">
        <v>90</v>
      </c>
      <c r="H24" s="30">
        <v>83</v>
      </c>
      <c r="I24" s="32">
        <f>SUM(G24:H24)</f>
        <v>173</v>
      </c>
    </row>
    <row r="25" spans="2:14" x14ac:dyDescent="0.25">
      <c r="B25" s="11" t="s">
        <v>51</v>
      </c>
      <c r="C25" s="9"/>
      <c r="D25" s="151" t="s">
        <v>32</v>
      </c>
      <c r="E25" s="154">
        <v>1954</v>
      </c>
      <c r="F25" s="153" t="s">
        <v>20</v>
      </c>
      <c r="G25" s="148">
        <v>82</v>
      </c>
      <c r="H25" s="148">
        <v>90</v>
      </c>
      <c r="I25" s="32">
        <f>SUM(G25:H25)</f>
        <v>172</v>
      </c>
    </row>
    <row r="26" spans="2:14" x14ac:dyDescent="0.25">
      <c r="B26" s="11" t="s">
        <v>53</v>
      </c>
      <c r="C26" s="9"/>
      <c r="D26" s="5" t="s">
        <v>105</v>
      </c>
      <c r="E26" s="6">
        <v>1960</v>
      </c>
      <c r="F26" s="7" t="s">
        <v>68</v>
      </c>
      <c r="G26" s="31">
        <v>88</v>
      </c>
      <c r="H26" s="31">
        <v>84</v>
      </c>
      <c r="I26" s="32">
        <f>SUM(G26:H26)</f>
        <v>172</v>
      </c>
      <c r="J26" s="33"/>
      <c r="K26" s="33"/>
      <c r="L26" s="33"/>
      <c r="M26" s="33"/>
      <c r="N26" s="33"/>
    </row>
    <row r="27" spans="2:14" x14ac:dyDescent="0.25">
      <c r="B27" s="11" t="s">
        <v>55</v>
      </c>
      <c r="C27" s="9">
        <v>14821</v>
      </c>
      <c r="D27" s="5" t="s">
        <v>56</v>
      </c>
      <c r="E27" s="6">
        <v>1972</v>
      </c>
      <c r="F27" s="7" t="s">
        <v>57</v>
      </c>
      <c r="G27" s="149">
        <v>89</v>
      </c>
      <c r="H27" s="149">
        <v>83</v>
      </c>
      <c r="I27" s="32">
        <f>SUM(G27:H27)</f>
        <v>172</v>
      </c>
      <c r="J27" s="33"/>
      <c r="K27" s="33"/>
      <c r="L27" s="33"/>
      <c r="M27" s="33"/>
      <c r="N27" s="33"/>
    </row>
    <row r="28" spans="2:14" x14ac:dyDescent="0.25">
      <c r="B28" s="11" t="s">
        <v>58</v>
      </c>
      <c r="C28" s="9"/>
      <c r="D28" s="151" t="s">
        <v>63</v>
      </c>
      <c r="E28" s="152">
        <v>1993</v>
      </c>
      <c r="F28" s="153" t="s">
        <v>10</v>
      </c>
      <c r="G28" s="146">
        <v>84</v>
      </c>
      <c r="H28" s="146">
        <v>86</v>
      </c>
      <c r="I28" s="32">
        <f>SUM(G28:H28)</f>
        <v>170</v>
      </c>
      <c r="J28" s="33"/>
      <c r="K28" s="33"/>
      <c r="L28" s="33"/>
      <c r="M28" s="33"/>
      <c r="N28" s="33"/>
    </row>
    <row r="29" spans="2:14" x14ac:dyDescent="0.25">
      <c r="B29" s="11" t="s">
        <v>60</v>
      </c>
      <c r="C29" s="9"/>
      <c r="D29" s="5" t="s">
        <v>65</v>
      </c>
      <c r="E29" s="6">
        <v>1963</v>
      </c>
      <c r="F29" s="7" t="s">
        <v>15</v>
      </c>
      <c r="G29" s="31">
        <v>82</v>
      </c>
      <c r="H29" s="31">
        <v>87</v>
      </c>
      <c r="I29" s="32">
        <f>SUM(G29:H29)</f>
        <v>169</v>
      </c>
      <c r="J29" s="33"/>
      <c r="K29" s="33"/>
      <c r="L29" s="33"/>
      <c r="M29" s="33"/>
      <c r="N29" s="33"/>
    </row>
    <row r="30" spans="2:14" x14ac:dyDescent="0.25">
      <c r="B30" s="11" t="s">
        <v>62</v>
      </c>
      <c r="C30" s="9"/>
      <c r="D30" s="151" t="s">
        <v>70</v>
      </c>
      <c r="E30" s="155">
        <v>1954</v>
      </c>
      <c r="F30" s="153" t="s">
        <v>25</v>
      </c>
      <c r="G30" s="150">
        <v>86</v>
      </c>
      <c r="H30" s="150">
        <v>83</v>
      </c>
      <c r="I30" s="32">
        <f>SUM(G30:H30)</f>
        <v>169</v>
      </c>
      <c r="J30" s="33"/>
      <c r="K30" s="33"/>
      <c r="L30" s="33"/>
      <c r="M30" s="33"/>
      <c r="N30" s="33"/>
    </row>
    <row r="31" spans="2:14" x14ac:dyDescent="0.25">
      <c r="B31" s="11" t="s">
        <v>64</v>
      </c>
      <c r="C31" s="9"/>
      <c r="D31" s="5" t="s">
        <v>74</v>
      </c>
      <c r="E31" s="34">
        <v>1955</v>
      </c>
      <c r="F31" s="7" t="s">
        <v>75</v>
      </c>
      <c r="G31" s="150">
        <v>84</v>
      </c>
      <c r="H31" s="150">
        <v>84</v>
      </c>
      <c r="I31" s="32">
        <f>SUM(G31:H31)</f>
        <v>168</v>
      </c>
      <c r="J31" s="33"/>
      <c r="K31" s="33"/>
      <c r="L31" s="33"/>
      <c r="M31" s="33"/>
      <c r="N31" s="33"/>
    </row>
    <row r="32" spans="2:14" x14ac:dyDescent="0.25">
      <c r="B32" s="11" t="s">
        <v>66</v>
      </c>
      <c r="C32" s="9"/>
      <c r="D32" s="151" t="s">
        <v>29</v>
      </c>
      <c r="E32" s="154">
        <v>1989</v>
      </c>
      <c r="F32" s="153" t="s">
        <v>30</v>
      </c>
      <c r="G32" s="148">
        <v>85</v>
      </c>
      <c r="H32" s="148">
        <v>83</v>
      </c>
      <c r="I32" s="32">
        <f>SUM(G32:H32)</f>
        <v>168</v>
      </c>
      <c r="J32" s="33"/>
      <c r="K32" s="33"/>
      <c r="L32" s="33"/>
      <c r="M32" s="33"/>
      <c r="N32" s="33"/>
    </row>
    <row r="33" spans="2:16" x14ac:dyDescent="0.25">
      <c r="B33" s="11" t="s">
        <v>69</v>
      </c>
      <c r="C33" s="9"/>
      <c r="D33" s="151" t="s">
        <v>61</v>
      </c>
      <c r="E33" s="154"/>
      <c r="F33" s="153" t="s">
        <v>30</v>
      </c>
      <c r="G33" s="148">
        <v>86</v>
      </c>
      <c r="H33" s="148">
        <v>82</v>
      </c>
      <c r="I33" s="32">
        <f>SUM(G33:H33)</f>
        <v>168</v>
      </c>
      <c r="J33" s="33"/>
      <c r="K33" s="33"/>
      <c r="L33" s="33"/>
      <c r="M33" s="33"/>
      <c r="N33" s="33"/>
    </row>
    <row r="34" spans="2:16" x14ac:dyDescent="0.25">
      <c r="B34" s="11" t="s">
        <v>71</v>
      </c>
      <c r="C34" s="9"/>
      <c r="D34" s="5" t="s">
        <v>77</v>
      </c>
      <c r="E34" s="6">
        <v>1964</v>
      </c>
      <c r="F34" s="7" t="s">
        <v>15</v>
      </c>
      <c r="G34" s="31">
        <v>77</v>
      </c>
      <c r="H34" s="31">
        <v>89</v>
      </c>
      <c r="I34" s="32">
        <f>SUM(G34:H34)</f>
        <v>166</v>
      </c>
      <c r="J34" s="33"/>
      <c r="K34" s="33"/>
      <c r="L34" s="33"/>
      <c r="M34" s="33"/>
      <c r="N34" s="33"/>
    </row>
    <row r="35" spans="2:16" x14ac:dyDescent="0.25">
      <c r="B35" s="11" t="s">
        <v>73</v>
      </c>
      <c r="C35" s="9"/>
      <c r="D35" s="5" t="s">
        <v>91</v>
      </c>
      <c r="E35" s="34"/>
      <c r="F35" s="7" t="s">
        <v>7</v>
      </c>
      <c r="G35" s="30">
        <v>78</v>
      </c>
      <c r="H35" s="30">
        <v>88</v>
      </c>
      <c r="I35" s="32">
        <f>SUM(G35:H35)</f>
        <v>166</v>
      </c>
      <c r="J35" s="33"/>
      <c r="K35" s="33"/>
      <c r="L35" s="33"/>
      <c r="M35" s="33"/>
      <c r="N35" s="33"/>
    </row>
    <row r="36" spans="2:16" x14ac:dyDescent="0.25">
      <c r="B36" s="11" t="s">
        <v>76</v>
      </c>
      <c r="C36" s="9"/>
      <c r="D36" s="151" t="s">
        <v>79</v>
      </c>
      <c r="E36" s="155">
        <v>1956</v>
      </c>
      <c r="F36" s="153" t="s">
        <v>25</v>
      </c>
      <c r="G36" s="150">
        <v>84</v>
      </c>
      <c r="H36" s="150">
        <v>82</v>
      </c>
      <c r="I36" s="32">
        <f>SUM(G36:H36)</f>
        <v>166</v>
      </c>
      <c r="J36" s="33"/>
      <c r="K36" s="33"/>
      <c r="L36" s="33"/>
      <c r="M36" s="33"/>
      <c r="N36" s="33"/>
    </row>
    <row r="37" spans="2:16" x14ac:dyDescent="0.25">
      <c r="B37" s="11" t="s">
        <v>78</v>
      </c>
      <c r="C37" s="9"/>
      <c r="D37" s="5" t="s">
        <v>156</v>
      </c>
      <c r="E37" s="34"/>
      <c r="F37" s="7" t="s">
        <v>7</v>
      </c>
      <c r="G37" s="30">
        <v>79</v>
      </c>
      <c r="H37" s="30">
        <v>85</v>
      </c>
      <c r="I37" s="32">
        <f>SUM(G37:H37)</f>
        <v>164</v>
      </c>
      <c r="J37" s="33"/>
      <c r="K37" s="161"/>
      <c r="L37" s="164"/>
      <c r="M37" s="159"/>
      <c r="N37" s="164"/>
      <c r="O37" s="164"/>
      <c r="P37" s="157"/>
    </row>
    <row r="38" spans="2:16" x14ac:dyDescent="0.25">
      <c r="B38" s="11" t="s">
        <v>80</v>
      </c>
      <c r="C38" s="9"/>
      <c r="D38" s="5" t="s">
        <v>83</v>
      </c>
      <c r="E38" s="6">
        <v>1960</v>
      </c>
      <c r="F38" s="7" t="s">
        <v>68</v>
      </c>
      <c r="G38" s="31">
        <v>80</v>
      </c>
      <c r="H38" s="31">
        <v>83</v>
      </c>
      <c r="I38" s="32">
        <f>SUM(G38:H38)</f>
        <v>163</v>
      </c>
      <c r="J38" s="33"/>
      <c r="K38" s="161"/>
      <c r="L38" s="171"/>
      <c r="M38" s="159"/>
      <c r="N38" s="171"/>
      <c r="O38" s="171"/>
      <c r="P38" s="157"/>
    </row>
    <row r="39" spans="2:16" x14ac:dyDescent="0.25">
      <c r="B39" s="11" t="s">
        <v>82</v>
      </c>
      <c r="C39" s="12"/>
      <c r="D39" s="5" t="s">
        <v>67</v>
      </c>
      <c r="E39" s="6">
        <v>1967</v>
      </c>
      <c r="F39" s="7" t="s">
        <v>68</v>
      </c>
      <c r="G39" s="31">
        <v>82</v>
      </c>
      <c r="H39" s="31">
        <v>81</v>
      </c>
      <c r="I39" s="32">
        <f>SUM(G39:H39)</f>
        <v>163</v>
      </c>
      <c r="J39" s="33"/>
      <c r="K39" s="161"/>
      <c r="L39" s="171"/>
      <c r="M39" s="159"/>
      <c r="N39" s="164"/>
      <c r="O39" s="164"/>
      <c r="P39" s="157"/>
    </row>
    <row r="40" spans="2:16" x14ac:dyDescent="0.25">
      <c r="B40" s="11" t="s">
        <v>84</v>
      </c>
      <c r="C40" s="9"/>
      <c r="D40" s="5" t="s">
        <v>89</v>
      </c>
      <c r="E40" s="34"/>
      <c r="F40" s="7" t="s">
        <v>7</v>
      </c>
      <c r="G40" s="30">
        <v>86</v>
      </c>
      <c r="H40" s="30">
        <v>77</v>
      </c>
      <c r="I40" s="32">
        <f>SUM(G40:H40)</f>
        <v>163</v>
      </c>
      <c r="J40" s="33"/>
      <c r="K40" s="161"/>
      <c r="L40" s="171"/>
      <c r="M40" s="159"/>
      <c r="N40" s="171"/>
      <c r="O40" s="171"/>
      <c r="P40" s="157"/>
    </row>
    <row r="41" spans="2:16" x14ac:dyDescent="0.25">
      <c r="B41" s="11" t="s">
        <v>86</v>
      </c>
      <c r="C41" s="9"/>
      <c r="D41" s="151" t="s">
        <v>72</v>
      </c>
      <c r="E41" s="155">
        <v>1955</v>
      </c>
      <c r="F41" s="153" t="s">
        <v>25</v>
      </c>
      <c r="G41" s="150">
        <v>80</v>
      </c>
      <c r="H41" s="150">
        <v>82</v>
      </c>
      <c r="I41" s="32">
        <f>SUM(G41:H41)</f>
        <v>162</v>
      </c>
      <c r="J41" s="33"/>
      <c r="K41" s="161"/>
      <c r="L41" s="171"/>
      <c r="M41" s="159"/>
      <c r="N41" s="171"/>
      <c r="O41" s="171"/>
      <c r="P41" s="157"/>
    </row>
    <row r="42" spans="2:16" x14ac:dyDescent="0.25">
      <c r="B42" s="11" t="s">
        <v>88</v>
      </c>
      <c r="C42" s="9"/>
      <c r="D42" s="5" t="s">
        <v>98</v>
      </c>
      <c r="E42" s="7"/>
      <c r="F42" s="7" t="s">
        <v>94</v>
      </c>
      <c r="G42" s="146">
        <v>80</v>
      </c>
      <c r="H42" s="146">
        <v>82</v>
      </c>
      <c r="I42" s="32">
        <f>SUM(G42:H42)</f>
        <v>162</v>
      </c>
      <c r="J42" s="33"/>
      <c r="K42" s="161"/>
      <c r="L42" s="171"/>
      <c r="M42" s="159"/>
      <c r="N42" s="164"/>
      <c r="O42" s="164"/>
      <c r="P42" s="157"/>
    </row>
    <row r="43" spans="2:16" x14ac:dyDescent="0.25">
      <c r="B43" s="11" t="s">
        <v>90</v>
      </c>
      <c r="C43" s="9"/>
      <c r="D43" s="5" t="s">
        <v>181</v>
      </c>
      <c r="E43" s="6">
        <v>1999</v>
      </c>
      <c r="F43" s="7" t="s">
        <v>15</v>
      </c>
      <c r="G43" s="31">
        <v>86</v>
      </c>
      <c r="H43" s="31">
        <v>76</v>
      </c>
      <c r="I43" s="32">
        <f>SUM(G43:H43)</f>
        <v>162</v>
      </c>
      <c r="J43" s="33"/>
      <c r="K43" s="161"/>
      <c r="L43" s="171"/>
      <c r="M43" s="159"/>
      <c r="N43" s="171"/>
      <c r="O43" s="171"/>
      <c r="P43" s="145"/>
    </row>
    <row r="44" spans="2:16" x14ac:dyDescent="0.25">
      <c r="B44" s="11" t="s">
        <v>92</v>
      </c>
      <c r="C44" s="9"/>
      <c r="D44" s="5" t="s">
        <v>81</v>
      </c>
      <c r="E44" s="14"/>
      <c r="F44" s="7" t="s">
        <v>75</v>
      </c>
      <c r="G44" s="150">
        <v>79</v>
      </c>
      <c r="H44" s="150">
        <v>82</v>
      </c>
      <c r="I44" s="32">
        <f>SUM(G44:H44)</f>
        <v>161</v>
      </c>
      <c r="J44" s="33"/>
      <c r="K44" s="161"/>
      <c r="L44" s="164"/>
      <c r="M44" s="159"/>
      <c r="N44" s="164"/>
      <c r="O44" s="164"/>
      <c r="P44" s="145"/>
    </row>
    <row r="45" spans="2:16" x14ac:dyDescent="0.25">
      <c r="B45" s="11" t="s">
        <v>95</v>
      </c>
      <c r="C45" s="9"/>
      <c r="D45" s="5" t="s">
        <v>87</v>
      </c>
      <c r="E45" s="34"/>
      <c r="F45" s="7" t="s">
        <v>7</v>
      </c>
      <c r="G45" s="30">
        <v>80</v>
      </c>
      <c r="H45" s="30">
        <v>77</v>
      </c>
      <c r="I45" s="32">
        <f>SUM(G45:H45)</f>
        <v>157</v>
      </c>
      <c r="J45" s="33"/>
      <c r="K45" s="161"/>
      <c r="L45" s="171"/>
      <c r="M45" s="159"/>
      <c r="N45" s="162"/>
      <c r="O45" s="162"/>
      <c r="P45" s="157"/>
    </row>
    <row r="46" spans="2:16" x14ac:dyDescent="0.25">
      <c r="B46" s="11" t="s">
        <v>97</v>
      </c>
      <c r="C46" s="9">
        <v>14820</v>
      </c>
      <c r="D46" s="55" t="s">
        <v>93</v>
      </c>
      <c r="E46" s="60">
        <v>1975</v>
      </c>
      <c r="F46" s="53" t="s">
        <v>94</v>
      </c>
      <c r="G46" s="146">
        <v>82</v>
      </c>
      <c r="H46" s="146">
        <v>75</v>
      </c>
      <c r="I46" s="32">
        <f>SUM(G46:H46)</f>
        <v>157</v>
      </c>
      <c r="J46" s="33"/>
      <c r="K46" s="161"/>
      <c r="L46" s="171"/>
      <c r="M46" s="159"/>
      <c r="N46" s="162"/>
      <c r="O46" s="162"/>
      <c r="P46" s="157"/>
    </row>
    <row r="47" spans="2:16" x14ac:dyDescent="0.25">
      <c r="B47" s="11" t="s">
        <v>99</v>
      </c>
      <c r="C47" s="12"/>
      <c r="D47" s="5" t="s">
        <v>103</v>
      </c>
      <c r="E47" s="6"/>
      <c r="F47" s="7" t="s">
        <v>68</v>
      </c>
      <c r="G47" s="31">
        <v>75</v>
      </c>
      <c r="H47" s="31">
        <v>81</v>
      </c>
      <c r="I47" s="32">
        <f>SUM(G47:H47)</f>
        <v>156</v>
      </c>
      <c r="J47" s="33"/>
      <c r="K47" s="23"/>
      <c r="L47" s="21"/>
      <c r="M47" s="24"/>
      <c r="N47" s="162"/>
      <c r="O47" s="162"/>
      <c r="P47" s="145"/>
    </row>
    <row r="48" spans="2:16" x14ac:dyDescent="0.25">
      <c r="B48" s="11" t="s">
        <v>102</v>
      </c>
      <c r="C48" s="9">
        <v>14823</v>
      </c>
      <c r="D48" s="151" t="s">
        <v>117</v>
      </c>
      <c r="E48" s="147">
        <v>1961</v>
      </c>
      <c r="F48" s="153" t="s">
        <v>94</v>
      </c>
      <c r="G48" s="146">
        <v>73</v>
      </c>
      <c r="H48" s="146">
        <v>80</v>
      </c>
      <c r="I48" s="32">
        <f>SUM(G48:H48)</f>
        <v>153</v>
      </c>
      <c r="J48" s="33"/>
      <c r="K48" s="161"/>
      <c r="L48" s="171"/>
      <c r="M48" s="159"/>
      <c r="N48" s="162"/>
      <c r="O48" s="162"/>
      <c r="P48" s="157"/>
    </row>
    <row r="49" spans="2:16" x14ac:dyDescent="0.25">
      <c r="B49" s="11" t="s">
        <v>104</v>
      </c>
      <c r="C49" s="9">
        <v>14824</v>
      </c>
      <c r="D49" s="55" t="s">
        <v>109</v>
      </c>
      <c r="E49" s="60">
        <v>1954</v>
      </c>
      <c r="F49" s="53" t="s">
        <v>94</v>
      </c>
      <c r="G49" s="146">
        <v>69</v>
      </c>
      <c r="H49" s="146">
        <v>75</v>
      </c>
      <c r="I49" s="32">
        <f>SUM(G49:H49)</f>
        <v>144</v>
      </c>
      <c r="K49" s="161"/>
      <c r="L49" s="171"/>
      <c r="M49" s="159"/>
      <c r="N49" s="162"/>
      <c r="O49" s="162"/>
      <c r="P49" s="157"/>
    </row>
    <row r="50" spans="2:16" x14ac:dyDescent="0.25">
      <c r="B50" s="11" t="s">
        <v>106</v>
      </c>
      <c r="C50" s="9">
        <v>10605</v>
      </c>
      <c r="D50" s="151" t="s">
        <v>113</v>
      </c>
      <c r="E50" s="155">
        <v>1949</v>
      </c>
      <c r="F50" s="153" t="s">
        <v>75</v>
      </c>
      <c r="G50" s="150">
        <v>75</v>
      </c>
      <c r="H50" s="150">
        <v>66</v>
      </c>
      <c r="I50" s="32">
        <f>SUM(G50:H50)</f>
        <v>141</v>
      </c>
      <c r="K50" s="161"/>
      <c r="L50" s="171"/>
      <c r="M50" s="159"/>
      <c r="N50" s="162"/>
      <c r="O50" s="162"/>
      <c r="P50" s="145"/>
    </row>
    <row r="51" spans="2:16" x14ac:dyDescent="0.25">
      <c r="B51" s="11" t="s">
        <v>108</v>
      </c>
      <c r="C51" s="9"/>
      <c r="D51" s="5" t="s">
        <v>115</v>
      </c>
      <c r="E51" s="14"/>
      <c r="F51" s="7" t="s">
        <v>75</v>
      </c>
      <c r="G51" s="150">
        <v>69</v>
      </c>
      <c r="H51" s="150">
        <v>66</v>
      </c>
      <c r="I51" s="32">
        <f>SUM(G51:H51)</f>
        <v>135</v>
      </c>
      <c r="K51" s="23"/>
      <c r="L51" s="21"/>
      <c r="M51" s="24"/>
      <c r="N51" s="162"/>
      <c r="O51" s="162"/>
      <c r="P51" s="145"/>
    </row>
    <row r="52" spans="2:16" x14ac:dyDescent="0.25">
      <c r="B52" s="11" t="s">
        <v>110</v>
      </c>
      <c r="C52" s="9"/>
      <c r="D52" s="5" t="s">
        <v>100</v>
      </c>
      <c r="E52" s="6"/>
      <c r="F52" s="7" t="s">
        <v>101</v>
      </c>
      <c r="G52" s="31">
        <v>65</v>
      </c>
      <c r="H52" s="31">
        <v>60</v>
      </c>
      <c r="I52" s="32">
        <f>SUM(G52:H52)</f>
        <v>125</v>
      </c>
      <c r="K52" s="23"/>
      <c r="L52" s="21"/>
      <c r="M52" s="24"/>
      <c r="N52" s="162"/>
      <c r="O52" s="162"/>
      <c r="P52" s="145"/>
    </row>
    <row r="53" spans="2:16" x14ac:dyDescent="0.25">
      <c r="B53" s="11" t="s">
        <v>112</v>
      </c>
      <c r="C53" s="9"/>
      <c r="D53" s="5" t="s">
        <v>155</v>
      </c>
      <c r="E53" s="6"/>
      <c r="F53" s="7" t="s">
        <v>68</v>
      </c>
      <c r="G53" s="31">
        <v>52</v>
      </c>
      <c r="H53" s="31">
        <v>59</v>
      </c>
      <c r="I53" s="32">
        <f>SUM(G53:H53)</f>
        <v>111</v>
      </c>
      <c r="K53" s="23"/>
      <c r="L53" s="21"/>
      <c r="M53" s="24"/>
      <c r="N53" s="162"/>
      <c r="O53" s="162"/>
      <c r="P53" s="145"/>
    </row>
    <row r="54" spans="2:16" x14ac:dyDescent="0.25">
      <c r="B54" s="11" t="s">
        <v>114</v>
      </c>
      <c r="C54" s="9"/>
      <c r="D54" s="5" t="s">
        <v>107</v>
      </c>
      <c r="E54" s="6"/>
      <c r="F54" s="7" t="s">
        <v>68</v>
      </c>
      <c r="I54" s="32">
        <f>SUM(G54:H54)</f>
        <v>0</v>
      </c>
      <c r="K54" s="161"/>
      <c r="L54" s="171"/>
      <c r="M54" s="159"/>
      <c r="N54" s="162"/>
      <c r="O54" s="162"/>
      <c r="P54" s="157"/>
    </row>
    <row r="55" spans="2:16" x14ac:dyDescent="0.25">
      <c r="B55" s="11" t="s">
        <v>116</v>
      </c>
      <c r="C55" s="16">
        <v>15062</v>
      </c>
      <c r="D55" s="5" t="s">
        <v>96</v>
      </c>
      <c r="E55" s="34"/>
      <c r="F55" s="7" t="s">
        <v>7</v>
      </c>
      <c r="I55" s="32">
        <f>SUM(G55:H55)</f>
        <v>0</v>
      </c>
      <c r="K55" s="161"/>
      <c r="L55" s="171"/>
      <c r="M55" s="159"/>
      <c r="N55" s="162"/>
      <c r="O55" s="162"/>
      <c r="P55" s="157"/>
    </row>
    <row r="56" spans="2:16" x14ac:dyDescent="0.25">
      <c r="B56" s="17"/>
      <c r="C56" s="17" t="s">
        <v>118</v>
      </c>
      <c r="D56" s="18"/>
      <c r="E56" s="19"/>
      <c r="F56" s="20"/>
      <c r="G56" s="20"/>
      <c r="H56" s="20"/>
      <c r="I56" s="20"/>
      <c r="K56" s="161"/>
      <c r="L56" s="171"/>
      <c r="M56" s="159"/>
      <c r="N56" s="162"/>
      <c r="O56" s="162"/>
      <c r="P56" s="157"/>
    </row>
    <row r="57" spans="2:16" x14ac:dyDescent="0.25">
      <c r="B57" s="3" t="s">
        <v>5</v>
      </c>
      <c r="C57" s="4"/>
      <c r="D57" s="170" t="s">
        <v>120</v>
      </c>
      <c r="E57" s="164">
        <v>2000</v>
      </c>
      <c r="F57" s="172" t="s">
        <v>10</v>
      </c>
      <c r="G57" s="158">
        <v>90</v>
      </c>
      <c r="H57" s="158">
        <v>86</v>
      </c>
      <c r="I57" s="32">
        <f>SUM(G57:H57)</f>
        <v>176</v>
      </c>
      <c r="K57" s="161"/>
      <c r="L57" s="171"/>
      <c r="M57" s="159"/>
      <c r="N57" s="162"/>
      <c r="O57" s="162"/>
      <c r="P57" s="157"/>
    </row>
    <row r="58" spans="2:16" x14ac:dyDescent="0.25">
      <c r="B58" s="8" t="s">
        <v>8</v>
      </c>
      <c r="C58" s="4"/>
      <c r="D58" s="176" t="s">
        <v>119</v>
      </c>
      <c r="E58" s="62">
        <v>1978</v>
      </c>
      <c r="F58" s="176" t="s">
        <v>30</v>
      </c>
      <c r="G58" s="167">
        <v>91</v>
      </c>
      <c r="H58" s="167">
        <v>85</v>
      </c>
      <c r="I58" s="32">
        <f>SUM(G58:H58)</f>
        <v>176</v>
      </c>
      <c r="K58" s="161"/>
      <c r="L58" s="156"/>
      <c r="M58" s="159"/>
      <c r="N58" s="164"/>
      <c r="O58" s="164"/>
      <c r="P58" s="157"/>
    </row>
    <row r="59" spans="2:16" x14ac:dyDescent="0.25">
      <c r="B59" s="10" t="s">
        <v>11</v>
      </c>
      <c r="C59" s="4"/>
      <c r="D59" s="5" t="s">
        <v>124</v>
      </c>
      <c r="E59" s="21"/>
      <c r="F59" s="7" t="s">
        <v>7</v>
      </c>
      <c r="G59" s="30">
        <v>85</v>
      </c>
      <c r="H59" s="30">
        <v>86</v>
      </c>
      <c r="I59" s="32">
        <f>SUM(G59:H59)</f>
        <v>171</v>
      </c>
      <c r="K59" s="161"/>
      <c r="L59" s="171"/>
      <c r="M59" s="159"/>
      <c r="N59" s="164"/>
      <c r="O59" s="164"/>
      <c r="P59" s="157"/>
    </row>
    <row r="60" spans="2:16" x14ac:dyDescent="0.25">
      <c r="B60" s="11" t="s">
        <v>13</v>
      </c>
      <c r="C60" s="4"/>
      <c r="D60" s="5" t="s">
        <v>121</v>
      </c>
      <c r="E60" s="14"/>
      <c r="F60" s="7" t="s">
        <v>122</v>
      </c>
      <c r="G60" s="58">
        <v>82</v>
      </c>
      <c r="H60" s="58">
        <v>87</v>
      </c>
      <c r="I60" s="32">
        <f>SUM(G60:H60)</f>
        <v>169</v>
      </c>
      <c r="K60" s="161"/>
      <c r="L60" s="164"/>
      <c r="M60" s="159"/>
      <c r="N60" s="164"/>
      <c r="O60" s="164"/>
      <c r="P60" s="157"/>
    </row>
    <row r="61" spans="2:16" x14ac:dyDescent="0.25">
      <c r="B61" s="11" t="s">
        <v>16</v>
      </c>
      <c r="C61" s="4"/>
      <c r="D61" s="5" t="s">
        <v>128</v>
      </c>
      <c r="E61" s="14"/>
      <c r="F61" s="7" t="s">
        <v>25</v>
      </c>
      <c r="G61" s="169">
        <v>82</v>
      </c>
      <c r="H61" s="169">
        <v>86</v>
      </c>
      <c r="I61" s="32">
        <f>SUM(G61:H61)</f>
        <v>168</v>
      </c>
      <c r="K61" s="161"/>
      <c r="L61" s="171"/>
      <c r="M61" s="159"/>
      <c r="N61" s="164"/>
      <c r="O61" s="164"/>
      <c r="P61" s="157"/>
    </row>
    <row r="62" spans="2:16" x14ac:dyDescent="0.25">
      <c r="B62" s="11" t="s">
        <v>18</v>
      </c>
      <c r="C62" s="4"/>
      <c r="D62" s="170" t="s">
        <v>123</v>
      </c>
      <c r="E62" s="171">
        <v>1963</v>
      </c>
      <c r="F62" s="172" t="s">
        <v>57</v>
      </c>
      <c r="G62" s="54">
        <v>81</v>
      </c>
      <c r="H62" s="54">
        <v>83</v>
      </c>
      <c r="I62" s="32">
        <f>SUM(G62:H62)</f>
        <v>164</v>
      </c>
      <c r="K62" s="161"/>
      <c r="L62" s="171"/>
      <c r="M62" s="159"/>
      <c r="N62" s="62"/>
      <c r="O62" s="62"/>
      <c r="P62" s="174"/>
    </row>
    <row r="63" spans="2:16" x14ac:dyDescent="0.25">
      <c r="B63" s="11" t="s">
        <v>21</v>
      </c>
      <c r="C63" s="4"/>
      <c r="D63" s="176" t="s">
        <v>125</v>
      </c>
      <c r="E63" s="62">
        <v>1959</v>
      </c>
      <c r="F63" s="176" t="s">
        <v>30</v>
      </c>
      <c r="G63" s="169">
        <v>85</v>
      </c>
      <c r="H63" s="169">
        <v>77</v>
      </c>
      <c r="I63" s="32">
        <f>SUM(G63:H63)</f>
        <v>162</v>
      </c>
      <c r="K63" s="161"/>
      <c r="L63" s="171"/>
      <c r="M63" s="159"/>
      <c r="N63" s="62"/>
      <c r="O63" s="62"/>
      <c r="P63" s="174"/>
    </row>
    <row r="64" spans="2:16" x14ac:dyDescent="0.25">
      <c r="B64" s="11" t="s">
        <v>23</v>
      </c>
      <c r="C64" s="4"/>
      <c r="D64" s="170" t="s">
        <v>126</v>
      </c>
      <c r="E64" s="171">
        <v>1951</v>
      </c>
      <c r="F64" s="172" t="s">
        <v>25</v>
      </c>
      <c r="G64" s="169">
        <v>80</v>
      </c>
      <c r="H64" s="169">
        <v>76</v>
      </c>
      <c r="I64" s="32">
        <f>SUM(G64:H64)</f>
        <v>156</v>
      </c>
      <c r="K64" s="61"/>
      <c r="L64" s="62"/>
      <c r="M64" s="61"/>
      <c r="N64" s="162"/>
      <c r="O64" s="162"/>
      <c r="P64" s="174"/>
    </row>
    <row r="65" spans="2:16" x14ac:dyDescent="0.25">
      <c r="B65" s="11" t="s">
        <v>26</v>
      </c>
      <c r="C65" s="4"/>
      <c r="D65" s="176" t="s">
        <v>131</v>
      </c>
      <c r="E65" s="62">
        <v>1960</v>
      </c>
      <c r="F65" s="176" t="s">
        <v>30</v>
      </c>
      <c r="G65" s="169">
        <v>78</v>
      </c>
      <c r="H65" s="169">
        <v>69</v>
      </c>
      <c r="I65" s="32">
        <f>SUM(G65:H65)</f>
        <v>147</v>
      </c>
      <c r="K65" s="61"/>
      <c r="L65" s="62"/>
      <c r="M65" s="61"/>
      <c r="N65" s="162"/>
      <c r="O65" s="162"/>
      <c r="P65" s="174"/>
    </row>
    <row r="66" spans="2:16" x14ac:dyDescent="0.25">
      <c r="B66" s="11" t="s">
        <v>28</v>
      </c>
      <c r="C66" s="4"/>
      <c r="D66" s="176" t="s">
        <v>130</v>
      </c>
      <c r="E66" s="62">
        <v>1960</v>
      </c>
      <c r="F66" s="176" t="s">
        <v>30</v>
      </c>
      <c r="G66" s="167">
        <v>81</v>
      </c>
      <c r="H66" s="167">
        <v>65</v>
      </c>
      <c r="I66" s="32">
        <f>SUM(G66:H66)</f>
        <v>146</v>
      </c>
      <c r="K66" s="61"/>
      <c r="L66" s="62"/>
      <c r="M66" s="61"/>
      <c r="N66" s="171"/>
      <c r="O66" s="171"/>
      <c r="P66" s="174"/>
    </row>
    <row r="67" spans="2:16" x14ac:dyDescent="0.25">
      <c r="B67" s="11" t="s">
        <v>31</v>
      </c>
      <c r="C67" s="4"/>
      <c r="D67" s="5" t="s">
        <v>129</v>
      </c>
      <c r="E67" s="14"/>
      <c r="F67" s="7" t="s">
        <v>25</v>
      </c>
      <c r="G67" s="169">
        <v>69</v>
      </c>
      <c r="H67" s="169">
        <v>76</v>
      </c>
      <c r="I67" s="32">
        <f>SUM(G67:H67)</f>
        <v>145</v>
      </c>
      <c r="K67" s="61"/>
      <c r="L67" s="62"/>
      <c r="M67" s="61"/>
      <c r="N67" s="171"/>
      <c r="O67" s="171"/>
      <c r="P67" s="174"/>
    </row>
    <row r="68" spans="2:16" x14ac:dyDescent="0.25">
      <c r="B68" s="11" t="s">
        <v>33</v>
      </c>
      <c r="C68" s="4"/>
      <c r="D68" s="176" t="s">
        <v>127</v>
      </c>
      <c r="E68" s="62">
        <v>1960</v>
      </c>
      <c r="F68" s="176" t="s">
        <v>30</v>
      </c>
      <c r="G68" s="167">
        <v>73</v>
      </c>
      <c r="H68" s="167">
        <v>72</v>
      </c>
      <c r="I68" s="32">
        <f>SUM(G68:H68)</f>
        <v>145</v>
      </c>
      <c r="K68" s="161"/>
      <c r="L68" s="171"/>
      <c r="M68" s="159"/>
      <c r="N68" s="57"/>
      <c r="O68" s="57"/>
      <c r="P68" s="174"/>
    </row>
    <row r="69" spans="2:16" x14ac:dyDescent="0.25">
      <c r="B69" s="11" t="s">
        <v>35</v>
      </c>
      <c r="C69" s="4"/>
      <c r="D69" s="5" t="s">
        <v>132</v>
      </c>
      <c r="E69" s="14"/>
      <c r="F69" s="7" t="s">
        <v>122</v>
      </c>
      <c r="G69" s="169">
        <v>69</v>
      </c>
      <c r="H69" s="169">
        <v>71</v>
      </c>
      <c r="I69" s="32">
        <f>SUM(G69:H69)</f>
        <v>140</v>
      </c>
    </row>
    <row r="70" spans="2:16" x14ac:dyDescent="0.25">
      <c r="B70" s="11"/>
      <c r="C70" s="17" t="s">
        <v>133</v>
      </c>
      <c r="D70" s="18"/>
      <c r="E70" s="19"/>
      <c r="F70" s="20"/>
      <c r="G70" s="20"/>
      <c r="H70" s="20"/>
      <c r="I70" s="20"/>
    </row>
    <row r="71" spans="2:16" x14ac:dyDescent="0.25">
      <c r="B71" s="11"/>
      <c r="C71" s="37" t="s">
        <v>5</v>
      </c>
      <c r="D71" s="41" t="s">
        <v>135</v>
      </c>
      <c r="E71" s="43"/>
      <c r="F71" s="43"/>
      <c r="G71" s="46"/>
      <c r="H71" s="46"/>
      <c r="I71" s="47">
        <f>SUM(I72:I74)</f>
        <v>540</v>
      </c>
    </row>
    <row r="72" spans="2:16" x14ac:dyDescent="0.25">
      <c r="B72" s="11"/>
      <c r="C72" s="12"/>
      <c r="D72" s="23" t="s">
        <v>14</v>
      </c>
      <c r="E72" s="21">
        <v>1988</v>
      </c>
      <c r="F72" s="24" t="s">
        <v>15</v>
      </c>
      <c r="G72" s="145">
        <v>91</v>
      </c>
      <c r="H72" s="145">
        <v>90</v>
      </c>
      <c r="I72" s="44">
        <f>SUM(G72:H72)</f>
        <v>181</v>
      </c>
    </row>
    <row r="73" spans="2:16" x14ac:dyDescent="0.25">
      <c r="B73" s="11"/>
      <c r="C73" s="12"/>
      <c r="D73" s="23" t="s">
        <v>17</v>
      </c>
      <c r="E73" s="21">
        <v>1960</v>
      </c>
      <c r="F73" s="24" t="s">
        <v>15</v>
      </c>
      <c r="G73" s="145">
        <v>93</v>
      </c>
      <c r="H73" s="145">
        <v>88</v>
      </c>
      <c r="I73" s="44">
        <f>SUM(G73:H73)</f>
        <v>181</v>
      </c>
    </row>
    <row r="74" spans="2:16" x14ac:dyDescent="0.25">
      <c r="B74" s="11"/>
      <c r="C74" s="12"/>
      <c r="D74" s="23" t="s">
        <v>42</v>
      </c>
      <c r="E74" s="21"/>
      <c r="F74" s="24" t="s">
        <v>15</v>
      </c>
      <c r="G74" s="145">
        <v>89</v>
      </c>
      <c r="H74" s="145">
        <v>89</v>
      </c>
      <c r="I74" s="44">
        <f>SUM(G74:H74)</f>
        <v>178</v>
      </c>
    </row>
    <row r="75" spans="2:16" x14ac:dyDescent="0.25">
      <c r="B75" s="11"/>
      <c r="C75" s="27"/>
      <c r="D75" s="5"/>
      <c r="E75" s="40"/>
      <c r="F75" s="7"/>
    </row>
    <row r="76" spans="2:16" x14ac:dyDescent="0.25">
      <c r="B76" s="11"/>
      <c r="C76" s="37" t="s">
        <v>8</v>
      </c>
      <c r="D76" s="41" t="s">
        <v>134</v>
      </c>
      <c r="E76" s="43"/>
      <c r="F76" s="43"/>
      <c r="G76" s="46"/>
      <c r="H76" s="46"/>
      <c r="I76" s="47">
        <f>SUM(I77:I79)</f>
        <v>538</v>
      </c>
    </row>
    <row r="77" spans="2:16" x14ac:dyDescent="0.25">
      <c r="B77" s="11"/>
      <c r="C77" s="12"/>
      <c r="D77" s="161" t="s">
        <v>182</v>
      </c>
      <c r="E77" s="164">
        <v>1986</v>
      </c>
      <c r="F77" s="159" t="s">
        <v>57</v>
      </c>
      <c r="G77" s="164">
        <v>91</v>
      </c>
      <c r="H77" s="164">
        <v>92</v>
      </c>
      <c r="I77" s="157">
        <f>SUM(G77:H77)</f>
        <v>183</v>
      </c>
    </row>
    <row r="78" spans="2:16" x14ac:dyDescent="0.25">
      <c r="B78" s="11"/>
      <c r="C78" s="12"/>
      <c r="D78" s="161" t="s">
        <v>9</v>
      </c>
      <c r="E78" s="171">
        <v>1958</v>
      </c>
      <c r="F78" s="159" t="s">
        <v>57</v>
      </c>
      <c r="G78" s="171">
        <v>89</v>
      </c>
      <c r="H78" s="171">
        <v>89</v>
      </c>
      <c r="I78" s="157">
        <f>SUM(G78:H78)</f>
        <v>178</v>
      </c>
    </row>
    <row r="79" spans="2:16" x14ac:dyDescent="0.25">
      <c r="B79" s="11"/>
      <c r="C79" s="12"/>
      <c r="D79" s="161" t="s">
        <v>38</v>
      </c>
      <c r="E79" s="171">
        <v>1968</v>
      </c>
      <c r="F79" s="159" t="s">
        <v>57</v>
      </c>
      <c r="G79" s="164">
        <v>91</v>
      </c>
      <c r="H79" s="164">
        <v>86</v>
      </c>
      <c r="I79" s="157">
        <f>SUM(G79:H79)</f>
        <v>177</v>
      </c>
    </row>
    <row r="80" spans="2:16" x14ac:dyDescent="0.25">
      <c r="B80" s="11"/>
      <c r="C80" s="27"/>
      <c r="D80" s="5"/>
      <c r="E80" s="40"/>
      <c r="F80" s="7"/>
    </row>
    <row r="81" spans="2:16" x14ac:dyDescent="0.25">
      <c r="B81" s="11"/>
      <c r="C81" s="37" t="s">
        <v>11</v>
      </c>
      <c r="D81" s="41" t="s">
        <v>136</v>
      </c>
      <c r="E81" s="43"/>
      <c r="F81" s="43"/>
      <c r="G81" s="46"/>
      <c r="H81" s="46"/>
      <c r="I81" s="47">
        <f>SUM(I82:I84)</f>
        <v>537</v>
      </c>
      <c r="K81" s="23"/>
      <c r="L81" s="21"/>
      <c r="M81" s="24"/>
      <c r="N81" s="145"/>
      <c r="O81" s="145"/>
      <c r="P81" s="44"/>
    </row>
    <row r="82" spans="2:16" x14ac:dyDescent="0.25">
      <c r="B82" s="11"/>
      <c r="C82" s="12"/>
      <c r="D82" s="25" t="s">
        <v>19</v>
      </c>
      <c r="E82" s="13">
        <v>1956</v>
      </c>
      <c r="F82" s="26" t="s">
        <v>20</v>
      </c>
      <c r="G82" s="62">
        <v>90</v>
      </c>
      <c r="H82" s="62">
        <v>90</v>
      </c>
      <c r="I82" s="44">
        <f t="shared" ref="I82:I84" si="0">SUM(G82:H82)</f>
        <v>180</v>
      </c>
      <c r="K82" s="23"/>
      <c r="L82" s="21"/>
      <c r="M82" s="24"/>
      <c r="N82" s="145"/>
      <c r="O82" s="145"/>
      <c r="P82" s="44"/>
    </row>
    <row r="83" spans="2:16" x14ac:dyDescent="0.25">
      <c r="B83" s="11"/>
      <c r="C83" s="12"/>
      <c r="D83" s="25" t="s">
        <v>48</v>
      </c>
      <c r="E83" s="13">
        <v>1958</v>
      </c>
      <c r="F83" s="26" t="s">
        <v>20</v>
      </c>
      <c r="G83" s="13">
        <v>95</v>
      </c>
      <c r="H83" s="13">
        <v>84</v>
      </c>
      <c r="I83" s="44">
        <f t="shared" si="0"/>
        <v>179</v>
      </c>
      <c r="K83" s="23"/>
      <c r="L83" s="21"/>
      <c r="M83" s="24"/>
      <c r="N83" s="145"/>
      <c r="O83" s="145"/>
      <c r="P83" s="44"/>
    </row>
    <row r="84" spans="2:16" x14ac:dyDescent="0.25">
      <c r="B84" s="11"/>
      <c r="C84" s="12"/>
      <c r="D84" s="25" t="s">
        <v>54</v>
      </c>
      <c r="E84" s="13">
        <v>1959</v>
      </c>
      <c r="F84" s="26" t="s">
        <v>20</v>
      </c>
      <c r="G84" s="62">
        <v>86</v>
      </c>
      <c r="H84" s="62">
        <v>92</v>
      </c>
      <c r="I84" s="44">
        <f t="shared" si="0"/>
        <v>178</v>
      </c>
      <c r="K84" s="23"/>
      <c r="L84" s="21"/>
      <c r="M84" s="24"/>
      <c r="N84" s="145"/>
      <c r="O84" s="145"/>
      <c r="P84" s="44"/>
    </row>
    <row r="85" spans="2:16" x14ac:dyDescent="0.25">
      <c r="B85" s="11"/>
      <c r="C85" s="12"/>
      <c r="E85" s="40"/>
      <c r="F85" s="7"/>
      <c r="K85" s="23"/>
      <c r="L85" s="21"/>
      <c r="M85" s="24"/>
      <c r="N85" s="145"/>
      <c r="O85" s="145"/>
      <c r="P85" s="44"/>
    </row>
    <row r="86" spans="2:16" x14ac:dyDescent="0.25">
      <c r="B86" s="11"/>
      <c r="C86" s="37" t="s">
        <v>13</v>
      </c>
      <c r="D86" s="41" t="s">
        <v>138</v>
      </c>
      <c r="E86" s="43"/>
      <c r="F86" s="43"/>
      <c r="G86" s="46"/>
      <c r="H86" s="46"/>
      <c r="I86" s="47">
        <f>SUM(I87:I89)</f>
        <v>532</v>
      </c>
      <c r="K86" s="23"/>
      <c r="L86" s="21"/>
      <c r="M86" s="24"/>
      <c r="N86" s="145"/>
      <c r="O86" s="145"/>
      <c r="P86" s="44"/>
    </row>
    <row r="87" spans="2:16" x14ac:dyDescent="0.25">
      <c r="B87" s="11"/>
      <c r="C87" s="12"/>
      <c r="D87" s="25" t="s">
        <v>36</v>
      </c>
      <c r="E87" s="13"/>
      <c r="F87" s="26" t="s">
        <v>20</v>
      </c>
      <c r="G87" s="62">
        <v>91</v>
      </c>
      <c r="H87" s="62">
        <v>87</v>
      </c>
      <c r="I87" s="44">
        <f>SUM(G87:H87)</f>
        <v>178</v>
      </c>
    </row>
    <row r="88" spans="2:16" x14ac:dyDescent="0.25">
      <c r="B88" s="11"/>
      <c r="C88" s="12"/>
      <c r="D88" s="25" t="s">
        <v>40</v>
      </c>
      <c r="E88" s="13">
        <v>1967</v>
      </c>
      <c r="F88" s="26" t="s">
        <v>20</v>
      </c>
      <c r="G88" s="62">
        <v>87</v>
      </c>
      <c r="H88" s="62">
        <v>90</v>
      </c>
      <c r="I88" s="63">
        <v>177</v>
      </c>
    </row>
    <row r="89" spans="2:16" x14ac:dyDescent="0.25">
      <c r="B89" s="11"/>
      <c r="C89" s="12"/>
      <c r="D89" s="25" t="s">
        <v>22</v>
      </c>
      <c r="E89" s="13">
        <v>1969</v>
      </c>
      <c r="F89" s="26" t="s">
        <v>20</v>
      </c>
      <c r="G89" s="62">
        <v>89</v>
      </c>
      <c r="H89" s="62">
        <v>88</v>
      </c>
      <c r="I89" s="63">
        <v>177</v>
      </c>
    </row>
    <row r="90" spans="2:16" x14ac:dyDescent="0.25">
      <c r="B90" s="11"/>
      <c r="C90" s="12"/>
      <c r="E90" s="40"/>
      <c r="F90" s="7"/>
    </row>
    <row r="91" spans="2:16" x14ac:dyDescent="0.25">
      <c r="B91" s="11"/>
      <c r="C91" s="37" t="s">
        <v>16</v>
      </c>
      <c r="D91" s="41" t="s">
        <v>137</v>
      </c>
      <c r="E91" s="43"/>
      <c r="F91" s="43"/>
      <c r="G91" s="46"/>
      <c r="H91" s="46"/>
      <c r="I91" s="47">
        <f>SUM(I92:I94)</f>
        <v>526</v>
      </c>
    </row>
    <row r="92" spans="2:16" x14ac:dyDescent="0.25">
      <c r="B92" s="11"/>
      <c r="C92" s="12"/>
      <c r="D92" s="23" t="s">
        <v>6</v>
      </c>
      <c r="E92" s="21">
        <v>1957</v>
      </c>
      <c r="F92" s="24" t="s">
        <v>7</v>
      </c>
      <c r="G92" s="36">
        <v>89</v>
      </c>
      <c r="H92" s="36">
        <v>89</v>
      </c>
      <c r="I92" s="44">
        <f t="shared" ref="I92:I94" si="1">SUM(G92:H92)</f>
        <v>178</v>
      </c>
    </row>
    <row r="93" spans="2:16" x14ac:dyDescent="0.25">
      <c r="B93" s="11"/>
      <c r="C93" s="12"/>
      <c r="D93" s="23" t="s">
        <v>46</v>
      </c>
      <c r="E93" s="21"/>
      <c r="F93" s="24" t="s">
        <v>7</v>
      </c>
      <c r="G93" s="36">
        <v>90</v>
      </c>
      <c r="H93" s="36">
        <v>83</v>
      </c>
      <c r="I93" s="44">
        <f t="shared" si="1"/>
        <v>173</v>
      </c>
    </row>
    <row r="94" spans="2:16" x14ac:dyDescent="0.25">
      <c r="B94" s="11"/>
      <c r="C94" s="12"/>
      <c r="D94" s="23" t="s">
        <v>59</v>
      </c>
      <c r="E94" s="21">
        <v>1951</v>
      </c>
      <c r="F94" s="24" t="s">
        <v>7</v>
      </c>
      <c r="G94" s="36">
        <v>85</v>
      </c>
      <c r="H94" s="36">
        <v>90</v>
      </c>
      <c r="I94" s="44">
        <f t="shared" si="1"/>
        <v>175</v>
      </c>
    </row>
    <row r="95" spans="2:16" x14ac:dyDescent="0.25">
      <c r="B95" s="11"/>
      <c r="C95" s="12"/>
      <c r="E95" s="40"/>
      <c r="F95" s="7"/>
    </row>
    <row r="96" spans="2:16" x14ac:dyDescent="0.25">
      <c r="B96" s="11"/>
      <c r="C96" s="37" t="s">
        <v>18</v>
      </c>
      <c r="D96" s="41" t="s">
        <v>140</v>
      </c>
      <c r="E96" s="43"/>
      <c r="F96" s="43"/>
      <c r="G96" s="46"/>
      <c r="H96" s="46"/>
      <c r="I96" s="47">
        <f>SUM(I97:I99)</f>
        <v>525</v>
      </c>
    </row>
    <row r="97" spans="2:9" x14ac:dyDescent="0.25">
      <c r="B97" s="11"/>
      <c r="C97" s="12"/>
      <c r="D97" s="25" t="s">
        <v>44</v>
      </c>
      <c r="E97" s="13">
        <v>1961</v>
      </c>
      <c r="F97" s="26" t="s">
        <v>20</v>
      </c>
      <c r="G97" s="62">
        <v>91</v>
      </c>
      <c r="H97" s="62">
        <v>86</v>
      </c>
      <c r="I97" s="63">
        <v>177</v>
      </c>
    </row>
    <row r="98" spans="2:9" x14ac:dyDescent="0.25">
      <c r="B98" s="11"/>
      <c r="C98" s="12"/>
      <c r="D98" s="61" t="s">
        <v>119</v>
      </c>
      <c r="E98" s="62">
        <v>1978</v>
      </c>
      <c r="F98" s="61" t="s">
        <v>30</v>
      </c>
      <c r="G98" s="13">
        <v>91</v>
      </c>
      <c r="H98" s="13">
        <v>85</v>
      </c>
      <c r="I98" s="63">
        <v>176</v>
      </c>
    </row>
    <row r="99" spans="2:9" x14ac:dyDescent="0.25">
      <c r="B99" s="11"/>
      <c r="C99" s="12"/>
      <c r="D99" s="25" t="s">
        <v>32</v>
      </c>
      <c r="E99" s="13">
        <v>1954</v>
      </c>
      <c r="F99" s="26" t="s">
        <v>20</v>
      </c>
      <c r="G99" s="62">
        <v>82</v>
      </c>
      <c r="H99" s="62">
        <v>90</v>
      </c>
      <c r="I99" s="63">
        <v>172</v>
      </c>
    </row>
    <row r="100" spans="2:9" x14ac:dyDescent="0.25">
      <c r="B100" s="11"/>
      <c r="C100" s="12"/>
      <c r="E100" s="40"/>
      <c r="F100" s="7"/>
    </row>
    <row r="101" spans="2:9" x14ac:dyDescent="0.25">
      <c r="B101" s="11"/>
      <c r="C101" s="37" t="s">
        <v>21</v>
      </c>
      <c r="D101" s="41" t="s">
        <v>141</v>
      </c>
      <c r="E101" s="43"/>
      <c r="F101" s="43"/>
      <c r="G101" s="46"/>
      <c r="H101" s="46"/>
      <c r="I101" s="47">
        <f>SUM(I102:I104)</f>
        <v>523</v>
      </c>
    </row>
    <row r="102" spans="2:9" x14ac:dyDescent="0.25">
      <c r="B102" s="11"/>
      <c r="C102" s="12"/>
      <c r="D102" s="23" t="s">
        <v>34</v>
      </c>
      <c r="E102" s="21">
        <v>1967</v>
      </c>
      <c r="F102" s="24" t="s">
        <v>15</v>
      </c>
      <c r="G102" s="145">
        <v>86</v>
      </c>
      <c r="H102" s="145">
        <v>91</v>
      </c>
      <c r="I102" s="44">
        <f>SUM(G102:H102)</f>
        <v>177</v>
      </c>
    </row>
    <row r="103" spans="2:9" x14ac:dyDescent="0.25">
      <c r="B103" s="11"/>
      <c r="C103" s="12"/>
      <c r="D103" s="23" t="s">
        <v>50</v>
      </c>
      <c r="E103" s="21"/>
      <c r="F103" s="24" t="s">
        <v>15</v>
      </c>
      <c r="G103" s="145">
        <v>86</v>
      </c>
      <c r="H103" s="145">
        <v>87</v>
      </c>
      <c r="I103" s="44">
        <f>SUM(G103:H103)</f>
        <v>173</v>
      </c>
    </row>
    <row r="104" spans="2:9" x14ac:dyDescent="0.25">
      <c r="B104" s="11"/>
      <c r="C104" s="12"/>
      <c r="D104" s="23" t="s">
        <v>52</v>
      </c>
      <c r="E104" s="21">
        <v>1965</v>
      </c>
      <c r="F104" s="24" t="s">
        <v>15</v>
      </c>
      <c r="G104" s="145">
        <v>88</v>
      </c>
      <c r="H104" s="145">
        <v>85</v>
      </c>
      <c r="I104" s="44">
        <f>SUM(G104:H104)</f>
        <v>173</v>
      </c>
    </row>
    <row r="105" spans="2:9" x14ac:dyDescent="0.25">
      <c r="B105" s="11"/>
      <c r="C105" s="12"/>
      <c r="E105" s="40"/>
      <c r="F105" s="7"/>
    </row>
    <row r="106" spans="2:9" x14ac:dyDescent="0.25">
      <c r="B106" s="11"/>
      <c r="C106" s="37" t="s">
        <v>23</v>
      </c>
      <c r="D106" s="41" t="s">
        <v>139</v>
      </c>
      <c r="E106" s="43"/>
      <c r="F106" s="43"/>
      <c r="G106" s="46"/>
      <c r="H106" s="46"/>
      <c r="I106" s="47">
        <f>SUM(I107:I109)</f>
        <v>515</v>
      </c>
    </row>
    <row r="107" spans="2:9" x14ac:dyDescent="0.25">
      <c r="B107" s="11"/>
      <c r="C107" s="12"/>
      <c r="D107" s="161" t="s">
        <v>27</v>
      </c>
      <c r="E107" s="171">
        <v>1968</v>
      </c>
      <c r="F107" s="159" t="s">
        <v>57</v>
      </c>
      <c r="G107" s="171">
        <v>87</v>
      </c>
      <c r="H107" s="171">
        <v>86</v>
      </c>
      <c r="I107" s="157">
        <f>SUM(G107:H107)</f>
        <v>173</v>
      </c>
    </row>
    <row r="108" spans="2:9" x14ac:dyDescent="0.25">
      <c r="B108" s="11"/>
      <c r="C108" s="12"/>
      <c r="D108" s="161" t="s">
        <v>56</v>
      </c>
      <c r="E108" s="171">
        <v>1972</v>
      </c>
      <c r="F108" s="159" t="s">
        <v>57</v>
      </c>
      <c r="G108" s="171">
        <v>89</v>
      </c>
      <c r="H108" s="171">
        <v>83</v>
      </c>
      <c r="I108" s="157">
        <f>SUM(G108:H108)</f>
        <v>172</v>
      </c>
    </row>
    <row r="109" spans="2:9" x14ac:dyDescent="0.25">
      <c r="B109" s="11"/>
      <c r="C109" s="12"/>
      <c r="D109" s="161" t="s">
        <v>63</v>
      </c>
      <c r="E109" s="171">
        <v>1993</v>
      </c>
      <c r="F109" s="159" t="s">
        <v>57</v>
      </c>
      <c r="G109" s="164">
        <v>84</v>
      </c>
      <c r="H109" s="164">
        <v>86</v>
      </c>
      <c r="I109" s="157">
        <f>SUM(G109:H109)</f>
        <v>170</v>
      </c>
    </row>
    <row r="110" spans="2:9" x14ac:dyDescent="0.25">
      <c r="B110" s="11"/>
      <c r="C110" s="12"/>
      <c r="E110" s="40"/>
      <c r="F110" s="7"/>
    </row>
    <row r="111" spans="2:9" x14ac:dyDescent="0.25">
      <c r="B111" s="11"/>
      <c r="C111" s="37" t="s">
        <v>26</v>
      </c>
      <c r="D111" s="177" t="s">
        <v>142</v>
      </c>
      <c r="E111" s="43"/>
      <c r="F111" s="43"/>
      <c r="G111" s="46"/>
      <c r="H111" s="46"/>
      <c r="I111" s="47">
        <f>SUM(I112:I114)</f>
        <v>514</v>
      </c>
    </row>
    <row r="112" spans="2:9" x14ac:dyDescent="0.25">
      <c r="B112" s="11"/>
      <c r="C112" s="12"/>
      <c r="D112" s="161" t="s">
        <v>24</v>
      </c>
      <c r="E112" s="171">
        <v>1957</v>
      </c>
      <c r="F112" s="159" t="s">
        <v>25</v>
      </c>
      <c r="G112" s="162">
        <v>87</v>
      </c>
      <c r="H112" s="162">
        <v>90</v>
      </c>
      <c r="I112" s="157">
        <f>SUM(G112:H112)</f>
        <v>177</v>
      </c>
    </row>
    <row r="113" spans="2:9" x14ac:dyDescent="0.25">
      <c r="B113" s="11"/>
      <c r="C113" s="12"/>
      <c r="D113" s="161" t="s">
        <v>70</v>
      </c>
      <c r="E113" s="171">
        <v>1954</v>
      </c>
      <c r="F113" s="159" t="s">
        <v>25</v>
      </c>
      <c r="G113" s="162">
        <v>86</v>
      </c>
      <c r="H113" s="162">
        <v>83</v>
      </c>
      <c r="I113" s="157">
        <f>SUM(G113:H113)</f>
        <v>169</v>
      </c>
    </row>
    <row r="114" spans="2:9" x14ac:dyDescent="0.25">
      <c r="B114" s="11"/>
      <c r="C114" s="12"/>
      <c r="D114" s="23" t="s">
        <v>128</v>
      </c>
      <c r="E114" s="21"/>
      <c r="F114" s="24" t="s">
        <v>25</v>
      </c>
      <c r="G114" s="162">
        <v>82</v>
      </c>
      <c r="H114" s="162">
        <v>86</v>
      </c>
      <c r="I114" s="145">
        <f>SUM(G114:H114)</f>
        <v>168</v>
      </c>
    </row>
    <row r="115" spans="2:9" x14ac:dyDescent="0.25">
      <c r="B115" s="11"/>
      <c r="C115" s="12"/>
      <c r="E115" s="40"/>
      <c r="F115" s="7"/>
    </row>
    <row r="116" spans="2:9" x14ac:dyDescent="0.25">
      <c r="B116" s="11"/>
      <c r="C116" s="37" t="s">
        <v>28</v>
      </c>
      <c r="D116" s="41" t="s">
        <v>147</v>
      </c>
      <c r="E116" s="42"/>
      <c r="F116" s="43"/>
      <c r="G116" s="46"/>
      <c r="H116" s="46"/>
      <c r="I116" s="47">
        <f>SUM(I117:I119)</f>
        <v>501</v>
      </c>
    </row>
    <row r="117" spans="2:9" x14ac:dyDescent="0.25">
      <c r="B117" s="11"/>
      <c r="C117" s="12"/>
      <c r="D117" s="23" t="s">
        <v>124</v>
      </c>
      <c r="E117" s="21"/>
      <c r="F117" s="24" t="s">
        <v>7</v>
      </c>
      <c r="G117" s="35">
        <v>85</v>
      </c>
      <c r="H117" s="35">
        <v>86</v>
      </c>
      <c r="I117" s="45">
        <f t="shared" ref="I117" si="2">SUM(G117:H117)</f>
        <v>171</v>
      </c>
    </row>
    <row r="118" spans="2:9" x14ac:dyDescent="0.25">
      <c r="B118" s="11"/>
      <c r="C118" s="12"/>
      <c r="D118" s="23" t="s">
        <v>91</v>
      </c>
      <c r="E118" s="21"/>
      <c r="F118" s="24" t="s">
        <v>7</v>
      </c>
      <c r="G118" s="35">
        <v>78</v>
      </c>
      <c r="H118" s="35">
        <v>88</v>
      </c>
      <c r="I118" s="45">
        <f>SUM(G118:H118)</f>
        <v>166</v>
      </c>
    </row>
    <row r="119" spans="2:9" x14ac:dyDescent="0.25">
      <c r="B119" s="11"/>
      <c r="C119" s="12"/>
      <c r="D119" s="23" t="s">
        <v>111</v>
      </c>
      <c r="E119" s="21"/>
      <c r="F119" s="24" t="s">
        <v>7</v>
      </c>
      <c r="G119" s="35">
        <v>79</v>
      </c>
      <c r="H119" s="35">
        <v>85</v>
      </c>
      <c r="I119" s="45">
        <f>SUM(G119:H119)</f>
        <v>164</v>
      </c>
    </row>
    <row r="120" spans="2:9" x14ac:dyDescent="0.25">
      <c r="B120" s="11"/>
      <c r="C120" s="12"/>
      <c r="E120" s="40"/>
      <c r="F120" s="7"/>
    </row>
    <row r="121" spans="2:9" x14ac:dyDescent="0.25">
      <c r="B121" s="11"/>
      <c r="C121" s="37" t="s">
        <v>31</v>
      </c>
      <c r="D121" s="41" t="s">
        <v>146</v>
      </c>
      <c r="E121" s="42"/>
      <c r="F121" s="43"/>
      <c r="G121" s="46"/>
      <c r="H121" s="144">
        <f>SUM(H122:H124)</f>
        <v>248</v>
      </c>
      <c r="I121" s="47">
        <f>SUM(I122:I124)</f>
        <v>498</v>
      </c>
    </row>
    <row r="122" spans="2:9" x14ac:dyDescent="0.25">
      <c r="B122" s="11"/>
      <c r="C122" s="12"/>
      <c r="D122" s="5" t="s">
        <v>105</v>
      </c>
      <c r="E122" s="6">
        <v>1960</v>
      </c>
      <c r="F122" s="7" t="s">
        <v>68</v>
      </c>
      <c r="G122" s="31">
        <v>88</v>
      </c>
      <c r="H122" s="31">
        <v>84</v>
      </c>
      <c r="I122" s="32">
        <f>SUM(G122:H122)</f>
        <v>172</v>
      </c>
    </row>
    <row r="123" spans="2:9" x14ac:dyDescent="0.25">
      <c r="B123" s="11"/>
      <c r="C123" s="12"/>
      <c r="D123" s="5" t="s">
        <v>67</v>
      </c>
      <c r="E123" s="6">
        <v>1967</v>
      </c>
      <c r="F123" s="7" t="s">
        <v>68</v>
      </c>
      <c r="G123" s="31">
        <v>82</v>
      </c>
      <c r="H123" s="31">
        <v>81</v>
      </c>
      <c r="I123" s="32">
        <f>SUM(G123:H123)</f>
        <v>163</v>
      </c>
    </row>
    <row r="124" spans="2:9" x14ac:dyDescent="0.25">
      <c r="B124" s="11"/>
      <c r="C124" s="12"/>
      <c r="D124" s="5" t="s">
        <v>83</v>
      </c>
      <c r="E124" s="6">
        <v>1960</v>
      </c>
      <c r="F124" s="7" t="s">
        <v>68</v>
      </c>
      <c r="G124" s="31">
        <v>80</v>
      </c>
      <c r="H124" s="31">
        <v>83</v>
      </c>
      <c r="I124" s="32">
        <f>SUM(G124:H124)</f>
        <v>163</v>
      </c>
    </row>
    <row r="125" spans="2:9" x14ac:dyDescent="0.25">
      <c r="B125" s="11"/>
      <c r="C125" s="12"/>
      <c r="E125" s="40"/>
      <c r="F125" s="7"/>
    </row>
    <row r="126" spans="2:9" x14ac:dyDescent="0.25">
      <c r="B126" s="11"/>
      <c r="C126" s="37" t="s">
        <v>33</v>
      </c>
      <c r="D126" s="41" t="s">
        <v>143</v>
      </c>
      <c r="E126" s="43"/>
      <c r="F126" s="43"/>
      <c r="G126" s="46"/>
      <c r="H126" s="144">
        <f>SUM(H127:H129)</f>
        <v>242</v>
      </c>
      <c r="I126" s="47">
        <f>SUM(I127:I129)</f>
        <v>498</v>
      </c>
    </row>
    <row r="127" spans="2:9" x14ac:dyDescent="0.25">
      <c r="B127" s="11"/>
      <c r="C127" s="12"/>
      <c r="D127" s="25" t="s">
        <v>29</v>
      </c>
      <c r="E127" s="13">
        <v>1989</v>
      </c>
      <c r="F127" s="26" t="s">
        <v>30</v>
      </c>
      <c r="G127" s="62">
        <v>85</v>
      </c>
      <c r="H127" s="62">
        <v>83</v>
      </c>
      <c r="I127" s="63">
        <v>168</v>
      </c>
    </row>
    <row r="128" spans="2:9" x14ac:dyDescent="0.25">
      <c r="B128" s="11"/>
      <c r="C128" s="12"/>
      <c r="D128" s="25" t="s">
        <v>61</v>
      </c>
      <c r="E128" s="13"/>
      <c r="F128" s="26" t="s">
        <v>30</v>
      </c>
      <c r="G128" s="62">
        <v>86</v>
      </c>
      <c r="H128" s="62">
        <v>82</v>
      </c>
      <c r="I128" s="63">
        <v>168</v>
      </c>
    </row>
    <row r="129" spans="2:9" x14ac:dyDescent="0.25">
      <c r="B129" s="11"/>
      <c r="C129" s="12"/>
      <c r="D129" s="61" t="s">
        <v>125</v>
      </c>
      <c r="E129" s="62">
        <v>1959</v>
      </c>
      <c r="F129" s="61" t="s">
        <v>30</v>
      </c>
      <c r="G129" s="59">
        <v>85</v>
      </c>
      <c r="H129" s="59">
        <v>77</v>
      </c>
      <c r="I129" s="63">
        <v>162</v>
      </c>
    </row>
    <row r="130" spans="2:9" x14ac:dyDescent="0.25">
      <c r="B130" s="11"/>
      <c r="C130" s="12"/>
      <c r="E130" s="40"/>
      <c r="F130" s="7"/>
    </row>
    <row r="131" spans="2:9" x14ac:dyDescent="0.25">
      <c r="B131" s="11"/>
      <c r="C131" s="37" t="s">
        <v>35</v>
      </c>
      <c r="D131" s="41" t="s">
        <v>144</v>
      </c>
      <c r="E131" s="43"/>
      <c r="F131" s="43"/>
      <c r="G131" s="46"/>
      <c r="H131" s="46"/>
      <c r="I131" s="47">
        <f>SUM(I132:I134)</f>
        <v>497</v>
      </c>
    </row>
    <row r="132" spans="2:9" x14ac:dyDescent="0.25">
      <c r="B132" s="11"/>
      <c r="C132" s="12"/>
      <c r="D132" s="23" t="s">
        <v>65</v>
      </c>
      <c r="E132" s="21">
        <v>1963</v>
      </c>
      <c r="F132" s="24" t="s">
        <v>15</v>
      </c>
      <c r="G132" s="145">
        <v>82</v>
      </c>
      <c r="H132" s="145">
        <v>87</v>
      </c>
      <c r="I132" s="44">
        <f>SUM(G132:H132)</f>
        <v>169</v>
      </c>
    </row>
    <row r="133" spans="2:9" x14ac:dyDescent="0.25">
      <c r="B133" s="11"/>
      <c r="C133" s="12"/>
      <c r="D133" s="23" t="s">
        <v>77</v>
      </c>
      <c r="E133" s="21">
        <v>1964</v>
      </c>
      <c r="F133" s="24" t="s">
        <v>15</v>
      </c>
      <c r="G133" s="145">
        <v>77</v>
      </c>
      <c r="H133" s="145">
        <v>89</v>
      </c>
      <c r="I133" s="44">
        <f>SUM(G133:H133)</f>
        <v>166</v>
      </c>
    </row>
    <row r="134" spans="2:9" x14ac:dyDescent="0.25">
      <c r="B134" s="11"/>
      <c r="C134" s="12"/>
      <c r="D134" s="23" t="s">
        <v>181</v>
      </c>
      <c r="E134" s="21">
        <v>1999</v>
      </c>
      <c r="F134" s="24" t="s">
        <v>15</v>
      </c>
      <c r="G134" s="145">
        <v>86</v>
      </c>
      <c r="H134" s="145">
        <v>76</v>
      </c>
      <c r="I134" s="44">
        <f>SUM(G134:H134)</f>
        <v>162</v>
      </c>
    </row>
    <row r="135" spans="2:9" x14ac:dyDescent="0.25">
      <c r="B135" s="11"/>
      <c r="C135" s="12"/>
      <c r="E135" s="40"/>
      <c r="F135" s="7"/>
    </row>
    <row r="136" spans="2:9" x14ac:dyDescent="0.25">
      <c r="B136" s="11"/>
      <c r="C136" s="37" t="s">
        <v>37</v>
      </c>
      <c r="D136" s="177" t="s">
        <v>145</v>
      </c>
      <c r="E136" s="43"/>
      <c r="F136" s="43"/>
      <c r="G136" s="46"/>
      <c r="H136" s="46"/>
      <c r="I136" s="47">
        <f>SUM(I137:I139)</f>
        <v>484</v>
      </c>
    </row>
    <row r="137" spans="2:9" x14ac:dyDescent="0.25">
      <c r="B137" s="11"/>
      <c r="C137" s="12"/>
      <c r="D137" s="161" t="s">
        <v>79</v>
      </c>
      <c r="E137" s="171">
        <v>1956</v>
      </c>
      <c r="F137" s="159" t="s">
        <v>25</v>
      </c>
      <c r="G137" s="162">
        <v>84</v>
      </c>
      <c r="H137" s="162">
        <v>82</v>
      </c>
      <c r="I137" s="157">
        <f>SUM(G137:H137)</f>
        <v>166</v>
      </c>
    </row>
    <row r="138" spans="2:9" x14ac:dyDescent="0.25">
      <c r="B138" s="11"/>
      <c r="C138" s="12"/>
      <c r="D138" s="161" t="s">
        <v>72</v>
      </c>
      <c r="E138" s="171">
        <v>1955</v>
      </c>
      <c r="F138" s="159" t="s">
        <v>25</v>
      </c>
      <c r="G138" s="162">
        <v>80</v>
      </c>
      <c r="H138" s="162">
        <v>82</v>
      </c>
      <c r="I138" s="157">
        <f>SUM(G138:H138)</f>
        <v>162</v>
      </c>
    </row>
    <row r="139" spans="2:9" x14ac:dyDescent="0.25">
      <c r="B139" s="11"/>
      <c r="C139" s="12"/>
      <c r="D139" s="161" t="s">
        <v>126</v>
      </c>
      <c r="E139" s="171">
        <v>1951</v>
      </c>
      <c r="F139" s="159" t="s">
        <v>25</v>
      </c>
      <c r="G139" s="162">
        <v>80</v>
      </c>
      <c r="H139" s="162">
        <v>76</v>
      </c>
      <c r="I139" s="145">
        <f>SUM(G139:H139)</f>
        <v>156</v>
      </c>
    </row>
    <row r="140" spans="2:9" x14ac:dyDescent="0.25">
      <c r="B140" s="11"/>
      <c r="C140" s="12"/>
      <c r="E140" s="40"/>
      <c r="F140" s="7"/>
    </row>
    <row r="141" spans="2:9" x14ac:dyDescent="0.25">
      <c r="B141" s="11"/>
      <c r="C141" s="37" t="s">
        <v>39</v>
      </c>
      <c r="D141" s="177" t="s">
        <v>94</v>
      </c>
      <c r="E141" s="43"/>
      <c r="F141" s="43"/>
      <c r="G141" s="46"/>
      <c r="H141" s="46"/>
      <c r="I141" s="47">
        <f>SUM(I142:I144)</f>
        <v>472</v>
      </c>
    </row>
    <row r="142" spans="2:9" x14ac:dyDescent="0.25">
      <c r="B142" s="11"/>
      <c r="C142" s="12"/>
      <c r="D142" s="161" t="s">
        <v>98</v>
      </c>
      <c r="E142" s="156"/>
      <c r="F142" s="159" t="s">
        <v>94</v>
      </c>
      <c r="G142" s="164">
        <v>80</v>
      </c>
      <c r="H142" s="164">
        <v>82</v>
      </c>
      <c r="I142" s="157">
        <f>SUM(G142:H142)</f>
        <v>162</v>
      </c>
    </row>
    <row r="143" spans="2:9" x14ac:dyDescent="0.25">
      <c r="B143" s="11"/>
      <c r="C143" s="12"/>
      <c r="D143" s="161" t="s">
        <v>93</v>
      </c>
      <c r="E143" s="171">
        <v>1975</v>
      </c>
      <c r="F143" s="159" t="s">
        <v>94</v>
      </c>
      <c r="G143" s="164">
        <v>82</v>
      </c>
      <c r="H143" s="164">
        <v>75</v>
      </c>
      <c r="I143" s="157">
        <f>SUM(G143:H143)</f>
        <v>157</v>
      </c>
    </row>
    <row r="144" spans="2:9" x14ac:dyDescent="0.25">
      <c r="B144" s="11"/>
      <c r="C144" s="12"/>
      <c r="D144" s="161" t="s">
        <v>117</v>
      </c>
      <c r="E144" s="164">
        <v>1961</v>
      </c>
      <c r="F144" s="159" t="s">
        <v>94</v>
      </c>
      <c r="G144" s="164">
        <v>73</v>
      </c>
      <c r="H144" s="164">
        <v>80</v>
      </c>
      <c r="I144" s="157">
        <f>SUM(G144:H144)</f>
        <v>153</v>
      </c>
    </row>
    <row r="145" spans="2:9" x14ac:dyDescent="0.25">
      <c r="B145" s="11"/>
      <c r="C145" s="12"/>
      <c r="E145" s="40"/>
      <c r="F145" s="7"/>
    </row>
    <row r="146" spans="2:9" x14ac:dyDescent="0.25">
      <c r="B146" s="11"/>
      <c r="C146" s="37" t="s">
        <v>41</v>
      </c>
      <c r="D146" s="177" t="s">
        <v>75</v>
      </c>
      <c r="E146" s="43"/>
      <c r="F146" s="43"/>
      <c r="G146" s="46"/>
      <c r="H146" s="46"/>
      <c r="I146" s="47">
        <f>SUM(I147:I149)</f>
        <v>470</v>
      </c>
    </row>
    <row r="147" spans="2:9" x14ac:dyDescent="0.25">
      <c r="B147" s="11"/>
      <c r="C147" s="12"/>
      <c r="D147" s="161" t="s">
        <v>74</v>
      </c>
      <c r="E147" s="171">
        <v>1955</v>
      </c>
      <c r="F147" s="159" t="s">
        <v>75</v>
      </c>
      <c r="G147" s="162">
        <v>84</v>
      </c>
      <c r="H147" s="162">
        <v>84</v>
      </c>
      <c r="I147" s="157">
        <f>SUM(G147:H147)</f>
        <v>168</v>
      </c>
    </row>
    <row r="148" spans="2:9" x14ac:dyDescent="0.25">
      <c r="B148" s="11"/>
      <c r="C148" s="12"/>
      <c r="D148" s="161" t="s">
        <v>81</v>
      </c>
      <c r="E148" s="171"/>
      <c r="F148" s="159" t="s">
        <v>75</v>
      </c>
      <c r="G148" s="162">
        <v>79</v>
      </c>
      <c r="H148" s="162">
        <v>82</v>
      </c>
      <c r="I148" s="157">
        <f>SUM(G148:H148)</f>
        <v>161</v>
      </c>
    </row>
    <row r="149" spans="2:9" x14ac:dyDescent="0.25">
      <c r="B149" s="11"/>
      <c r="C149" s="12"/>
      <c r="D149" s="161" t="s">
        <v>113</v>
      </c>
      <c r="E149" s="171">
        <v>1949</v>
      </c>
      <c r="F149" s="159" t="s">
        <v>75</v>
      </c>
      <c r="G149" s="162">
        <v>75</v>
      </c>
      <c r="H149" s="162">
        <v>66</v>
      </c>
      <c r="I149" s="157">
        <f>SUM(G149:H149)</f>
        <v>141</v>
      </c>
    </row>
    <row r="150" spans="2:9" x14ac:dyDescent="0.25">
      <c r="B150" s="11"/>
      <c r="C150" s="12"/>
      <c r="E150" s="40"/>
      <c r="F150" s="7"/>
    </row>
    <row r="151" spans="2:9" x14ac:dyDescent="0.25">
      <c r="B151" s="11"/>
      <c r="C151" s="37" t="s">
        <v>43</v>
      </c>
      <c r="D151" s="177" t="s">
        <v>154</v>
      </c>
      <c r="E151" s="43"/>
      <c r="F151" s="43"/>
      <c r="G151" s="46"/>
      <c r="H151" s="46"/>
      <c r="I151" s="47">
        <f>SUM(I152:I154)</f>
        <v>454</v>
      </c>
    </row>
    <row r="152" spans="2:9" x14ac:dyDescent="0.25">
      <c r="B152" s="11"/>
      <c r="C152" s="12"/>
      <c r="D152" s="23" t="s">
        <v>129</v>
      </c>
      <c r="E152" s="21"/>
      <c r="F152" s="24" t="s">
        <v>25</v>
      </c>
      <c r="G152" s="162">
        <v>69</v>
      </c>
      <c r="H152" s="162">
        <v>76</v>
      </c>
      <c r="I152" s="145">
        <f>SUM(G152:H152)</f>
        <v>145</v>
      </c>
    </row>
    <row r="153" spans="2:9" x14ac:dyDescent="0.25">
      <c r="B153" s="11"/>
      <c r="C153" s="12"/>
      <c r="D153" s="23" t="s">
        <v>121</v>
      </c>
      <c r="E153" s="21"/>
      <c r="F153" s="24" t="s">
        <v>122</v>
      </c>
      <c r="G153" s="162">
        <v>82</v>
      </c>
      <c r="H153" s="162">
        <v>87</v>
      </c>
      <c r="I153" s="145">
        <f>SUM(G153:H153)</f>
        <v>169</v>
      </c>
    </row>
    <row r="154" spans="2:9" x14ac:dyDescent="0.25">
      <c r="B154" s="11"/>
      <c r="C154" s="12"/>
      <c r="D154" s="23" t="s">
        <v>132</v>
      </c>
      <c r="E154" s="21"/>
      <c r="F154" s="24" t="s">
        <v>122</v>
      </c>
      <c r="G154" s="162">
        <v>69</v>
      </c>
      <c r="H154" s="162">
        <v>71</v>
      </c>
      <c r="I154" s="145">
        <f>SUM(G154:H154)</f>
        <v>140</v>
      </c>
    </row>
    <row r="155" spans="2:9" x14ac:dyDescent="0.25">
      <c r="B155" s="11"/>
      <c r="C155" s="12"/>
      <c r="E155" s="40"/>
      <c r="F155" s="7"/>
    </row>
    <row r="156" spans="2:9" x14ac:dyDescent="0.25">
      <c r="B156" s="11"/>
      <c r="C156" s="37" t="s">
        <v>45</v>
      </c>
      <c r="D156" s="41" t="s">
        <v>153</v>
      </c>
      <c r="E156" s="42"/>
      <c r="F156" s="43"/>
      <c r="G156" s="46"/>
      <c r="H156" s="46"/>
      <c r="I156" s="47">
        <f>SUM(I157:I159)</f>
        <v>438</v>
      </c>
    </row>
    <row r="157" spans="2:9" x14ac:dyDescent="0.25">
      <c r="B157" s="11"/>
      <c r="C157" s="12"/>
      <c r="D157" s="61" t="s">
        <v>131</v>
      </c>
      <c r="E157" s="62">
        <v>1960</v>
      </c>
      <c r="F157" s="61" t="s">
        <v>30</v>
      </c>
      <c r="G157" s="59">
        <v>78</v>
      </c>
      <c r="H157" s="59">
        <v>69</v>
      </c>
      <c r="I157" s="63">
        <v>147</v>
      </c>
    </row>
    <row r="158" spans="2:9" x14ac:dyDescent="0.25">
      <c r="B158" s="11"/>
      <c r="C158" s="12"/>
      <c r="D158" s="61" t="s">
        <v>130</v>
      </c>
      <c r="E158" s="62">
        <v>1960</v>
      </c>
      <c r="F158" s="61" t="s">
        <v>30</v>
      </c>
      <c r="G158" s="13">
        <v>81</v>
      </c>
      <c r="H158" s="13">
        <v>65</v>
      </c>
      <c r="I158" s="63">
        <v>146</v>
      </c>
    </row>
    <row r="159" spans="2:9" x14ac:dyDescent="0.25">
      <c r="B159" s="11"/>
      <c r="C159" s="12"/>
      <c r="D159" s="61" t="s">
        <v>127</v>
      </c>
      <c r="E159" s="62">
        <v>1960</v>
      </c>
      <c r="F159" s="61" t="s">
        <v>30</v>
      </c>
      <c r="G159" s="13">
        <v>73</v>
      </c>
      <c r="H159" s="13">
        <v>72</v>
      </c>
      <c r="I159" s="63">
        <v>145</v>
      </c>
    </row>
    <row r="160" spans="2:9" x14ac:dyDescent="0.25">
      <c r="B160" s="11"/>
      <c r="C160" s="12"/>
      <c r="E160" s="40"/>
      <c r="F160" s="7"/>
    </row>
    <row r="161" spans="2:9" x14ac:dyDescent="0.25">
      <c r="B161" s="11"/>
      <c r="C161" s="37" t="s">
        <v>47</v>
      </c>
      <c r="D161" s="41" t="s">
        <v>152</v>
      </c>
      <c r="E161" s="42"/>
      <c r="F161" s="43"/>
      <c r="G161" s="46"/>
      <c r="H161" s="46"/>
      <c r="I161" s="47">
        <f>SUM(I162:I164)</f>
        <v>392</v>
      </c>
    </row>
    <row r="162" spans="2:9" x14ac:dyDescent="0.25">
      <c r="B162" s="11"/>
      <c r="C162" s="12"/>
      <c r="D162" s="5" t="s">
        <v>103</v>
      </c>
      <c r="E162" s="6"/>
      <c r="F162" s="7" t="s">
        <v>68</v>
      </c>
      <c r="G162" s="31">
        <v>75</v>
      </c>
      <c r="H162" s="31">
        <v>81</v>
      </c>
      <c r="I162" s="32">
        <f>SUM(G162:H162)</f>
        <v>156</v>
      </c>
    </row>
    <row r="163" spans="2:9" x14ac:dyDescent="0.25">
      <c r="B163" s="11"/>
      <c r="C163" s="12"/>
      <c r="D163" s="5" t="s">
        <v>100</v>
      </c>
      <c r="E163" s="6"/>
      <c r="F163" s="7" t="s">
        <v>101</v>
      </c>
      <c r="G163" s="31">
        <v>65</v>
      </c>
      <c r="H163" s="31">
        <v>60</v>
      </c>
      <c r="I163" s="32">
        <f>SUM(G163:H163)</f>
        <v>125</v>
      </c>
    </row>
    <row r="164" spans="2:9" x14ac:dyDescent="0.25">
      <c r="B164" s="11"/>
      <c r="C164" s="12"/>
      <c r="D164" s="5" t="s">
        <v>155</v>
      </c>
      <c r="E164" s="6"/>
      <c r="F164" s="7" t="s">
        <v>68</v>
      </c>
      <c r="G164" s="31">
        <v>52</v>
      </c>
      <c r="H164" s="31">
        <v>59</v>
      </c>
      <c r="I164" s="32">
        <f>SUM(G164:H164)</f>
        <v>111</v>
      </c>
    </row>
    <row r="165" spans="2:9" x14ac:dyDescent="0.25">
      <c r="B165" s="11"/>
      <c r="C165" s="12"/>
      <c r="E165" s="40"/>
      <c r="F165" s="7"/>
    </row>
    <row r="166" spans="2:9" x14ac:dyDescent="0.25">
      <c r="B166" s="11"/>
    </row>
    <row r="167" spans="2:9" x14ac:dyDescent="0.25">
      <c r="B167" s="11"/>
    </row>
    <row r="168" spans="2:9" x14ac:dyDescent="0.25">
      <c r="B168" s="11"/>
    </row>
    <row r="169" spans="2:9" x14ac:dyDescent="0.25">
      <c r="B169" s="11"/>
    </row>
    <row r="170" spans="2:9" x14ac:dyDescent="0.25">
      <c r="B170" s="11"/>
      <c r="C170" s="12"/>
      <c r="E170" s="40"/>
      <c r="F170" s="7"/>
    </row>
    <row r="171" spans="2:9" x14ac:dyDescent="0.25">
      <c r="B171" s="11"/>
    </row>
    <row r="172" spans="2:9" x14ac:dyDescent="0.25">
      <c r="B172" s="11"/>
    </row>
    <row r="173" spans="2:9" x14ac:dyDescent="0.25">
      <c r="B173" s="11"/>
    </row>
    <row r="174" spans="2:9" x14ac:dyDescent="0.25">
      <c r="B174" s="11"/>
    </row>
  </sheetData>
  <sortState xmlns:xlrd2="http://schemas.microsoft.com/office/spreadsheetml/2017/richdata2" ref="D57:I69">
    <sortCondition descending="1" ref="I57:I69"/>
    <sortCondition descending="1" ref="H57:H69"/>
  </sortState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Skupaj</vt:lpstr>
      <vt:lpstr>1. krog</vt:lpstr>
      <vt:lpstr>2. krog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 Sečen</dc:creator>
  <cp:lastModifiedBy>Ernest Sečen</cp:lastModifiedBy>
  <dcterms:created xsi:type="dcterms:W3CDTF">2023-12-09T19:52:28Z</dcterms:created>
  <dcterms:modified xsi:type="dcterms:W3CDTF">2023-12-14T20:18:57Z</dcterms:modified>
</cp:coreProperties>
</file>