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 Strelstvo\5 Tekmovanja\05 Regijska tekmovanja\04 Regijska članska liga\"/>
    </mc:Choice>
  </mc:AlternateContent>
  <xr:revisionPtr revIDLastSave="0" documentId="13_ncr:1_{E525B61B-2444-4C18-89BB-09CE7446274E}" xr6:coauthVersionLast="47" xr6:coauthVersionMax="47" xr10:uidLastSave="{00000000-0000-0000-0000-000000000000}"/>
  <bookViews>
    <workbookView xWindow="-120" yWindow="-120" windowWidth="29040" windowHeight="15840" xr2:uid="{399661A3-5280-44BE-B61A-FFDEA0C3A2E1}"/>
  </bookViews>
  <sheets>
    <sheet name="Skupaj" sheetId="2" r:id="rId1"/>
    <sheet name="1. krog" sheetId="3" r:id="rId2"/>
    <sheet name="2. krog" sheetId="1" r:id="rId3"/>
    <sheet name="3. krog" sheetId="4" r:id="rId4"/>
    <sheet name="4. krog" sheetId="5" r:id="rId5"/>
    <sheet name="5. krog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2" i="6" l="1"/>
  <c r="I171" i="6"/>
  <c r="I170" i="6"/>
  <c r="I177" i="6"/>
  <c r="I176" i="6"/>
  <c r="I175" i="6"/>
  <c r="I157" i="6"/>
  <c r="I156" i="6"/>
  <c r="I155" i="6"/>
  <c r="I167" i="6"/>
  <c r="I166" i="6"/>
  <c r="I165" i="6"/>
  <c r="I137" i="6"/>
  <c r="I136" i="6"/>
  <c r="I135" i="6"/>
  <c r="I152" i="6"/>
  <c r="I151" i="6"/>
  <c r="I150" i="6"/>
  <c r="I147" i="6"/>
  <c r="I146" i="6"/>
  <c r="I145" i="6"/>
  <c r="I162" i="6"/>
  <c r="I161" i="6"/>
  <c r="I160" i="6"/>
  <c r="I142" i="6"/>
  <c r="I141" i="6"/>
  <c r="I140" i="6"/>
  <c r="I127" i="6"/>
  <c r="I126" i="6"/>
  <c r="I125" i="6"/>
  <c r="I132" i="6"/>
  <c r="I131" i="6"/>
  <c r="I130" i="6"/>
  <c r="I122" i="6"/>
  <c r="I121" i="6"/>
  <c r="I120" i="6"/>
  <c r="I117" i="6"/>
  <c r="I116" i="6"/>
  <c r="I115" i="6"/>
  <c r="I114" i="6" s="1"/>
  <c r="I97" i="6"/>
  <c r="I96" i="6"/>
  <c r="I95" i="6"/>
  <c r="I112" i="6"/>
  <c r="I111" i="6"/>
  <c r="I110" i="6"/>
  <c r="I92" i="6"/>
  <c r="I91" i="6"/>
  <c r="I90" i="6"/>
  <c r="I102" i="6"/>
  <c r="I101" i="6"/>
  <c r="I100" i="6"/>
  <c r="I87" i="6"/>
  <c r="I86" i="6"/>
  <c r="I84" i="6" s="1"/>
  <c r="I85" i="6"/>
  <c r="I107" i="6"/>
  <c r="I106" i="6"/>
  <c r="I105" i="6"/>
  <c r="I82" i="6"/>
  <c r="I81" i="6"/>
  <c r="I80" i="6"/>
  <c r="I77" i="6"/>
  <c r="I76" i="6"/>
  <c r="I75" i="6"/>
  <c r="I71" i="6"/>
  <c r="I72" i="6"/>
  <c r="I64" i="6"/>
  <c r="I70" i="6"/>
  <c r="I68" i="6"/>
  <c r="I67" i="6"/>
  <c r="I69" i="6"/>
  <c r="I62" i="6"/>
  <c r="I66" i="6"/>
  <c r="I65" i="6"/>
  <c r="I63" i="6"/>
  <c r="I61" i="6"/>
  <c r="I60" i="6"/>
  <c r="I50" i="6"/>
  <c r="I58" i="6"/>
  <c r="I55" i="6"/>
  <c r="I57" i="6"/>
  <c r="I56" i="6"/>
  <c r="I30" i="6"/>
  <c r="I52" i="6"/>
  <c r="I37" i="6"/>
  <c r="I53" i="6"/>
  <c r="I47" i="6"/>
  <c r="I49" i="6"/>
  <c r="I54" i="6"/>
  <c r="I48" i="6"/>
  <c r="I45" i="6"/>
  <c r="I44" i="6"/>
  <c r="I42" i="6"/>
  <c r="I46" i="6"/>
  <c r="I35" i="6"/>
  <c r="I39" i="6"/>
  <c r="I38" i="6"/>
  <c r="I34" i="6"/>
  <c r="I21" i="6"/>
  <c r="I41" i="6"/>
  <c r="I43" i="6"/>
  <c r="I18" i="6"/>
  <c r="I25" i="6"/>
  <c r="I27" i="6"/>
  <c r="I16" i="6"/>
  <c r="I33" i="6"/>
  <c r="I40" i="6"/>
  <c r="I12" i="6"/>
  <c r="I51" i="6"/>
  <c r="I15" i="6"/>
  <c r="I17" i="6"/>
  <c r="I22" i="6"/>
  <c r="I36" i="6"/>
  <c r="I13" i="6"/>
  <c r="I7" i="6"/>
  <c r="I6" i="6"/>
  <c r="I20" i="6"/>
  <c r="I9" i="6"/>
  <c r="I29" i="6"/>
  <c r="I24" i="6"/>
  <c r="I10" i="6"/>
  <c r="I28" i="6"/>
  <c r="I23" i="6"/>
  <c r="I14" i="6"/>
  <c r="I32" i="6"/>
  <c r="I31" i="6"/>
  <c r="I4" i="6"/>
  <c r="I26" i="6"/>
  <c r="I19" i="6"/>
  <c r="I8" i="6"/>
  <c r="I11" i="6"/>
  <c r="I5" i="6"/>
  <c r="H159" i="5"/>
  <c r="H164" i="5"/>
  <c r="I167" i="5"/>
  <c r="I166" i="5"/>
  <c r="I165" i="5"/>
  <c r="I147" i="5"/>
  <c r="I146" i="5"/>
  <c r="I145" i="5"/>
  <c r="I144" i="5" s="1"/>
  <c r="I117" i="5"/>
  <c r="I116" i="5"/>
  <c r="I115" i="5"/>
  <c r="I97" i="5"/>
  <c r="I96" i="5"/>
  <c r="I95" i="5"/>
  <c r="I169" i="5"/>
  <c r="I162" i="5"/>
  <c r="I161" i="5"/>
  <c r="I160" i="5"/>
  <c r="I152" i="5"/>
  <c r="I151" i="5"/>
  <c r="I150" i="5"/>
  <c r="I156" i="5"/>
  <c r="I155" i="5"/>
  <c r="I157" i="5"/>
  <c r="I137" i="5"/>
  <c r="I136" i="5"/>
  <c r="I135" i="5"/>
  <c r="I142" i="5"/>
  <c r="I141" i="5"/>
  <c r="I140" i="5"/>
  <c r="I139" i="5" s="1"/>
  <c r="I127" i="5"/>
  <c r="I126" i="5"/>
  <c r="I125" i="5"/>
  <c r="I132" i="5"/>
  <c r="I131" i="5"/>
  <c r="I130" i="5"/>
  <c r="I122" i="5"/>
  <c r="I121" i="5"/>
  <c r="I120" i="5"/>
  <c r="I87" i="5"/>
  <c r="I86" i="5"/>
  <c r="I85" i="5"/>
  <c r="I112" i="5"/>
  <c r="I111" i="5"/>
  <c r="I110" i="5"/>
  <c r="I107" i="5"/>
  <c r="I106" i="5"/>
  <c r="I105" i="5"/>
  <c r="I102" i="5"/>
  <c r="I101" i="5"/>
  <c r="I100" i="5"/>
  <c r="I77" i="5"/>
  <c r="I76" i="5"/>
  <c r="I75" i="5"/>
  <c r="I82" i="5"/>
  <c r="I81" i="5"/>
  <c r="I80" i="5"/>
  <c r="I92" i="5"/>
  <c r="I91" i="5"/>
  <c r="I90" i="5"/>
  <c r="I72" i="5"/>
  <c r="I71" i="5"/>
  <c r="I64" i="5"/>
  <c r="I69" i="5"/>
  <c r="I70" i="5"/>
  <c r="I66" i="5"/>
  <c r="I63" i="5"/>
  <c r="I67" i="5"/>
  <c r="I65" i="5"/>
  <c r="I68" i="5"/>
  <c r="I61" i="5"/>
  <c r="I60" i="5"/>
  <c r="I62" i="5"/>
  <c r="I54" i="5"/>
  <c r="I57" i="5"/>
  <c r="I56" i="5"/>
  <c r="I50" i="5"/>
  <c r="I43" i="5"/>
  <c r="I52" i="5"/>
  <c r="I51" i="5"/>
  <c r="I48" i="5"/>
  <c r="I55" i="5"/>
  <c r="I49" i="5"/>
  <c r="I36" i="5"/>
  <c r="I46" i="5"/>
  <c r="I47" i="5"/>
  <c r="I38" i="5"/>
  <c r="I42" i="5"/>
  <c r="I39" i="5"/>
  <c r="I30" i="5"/>
  <c r="I53" i="5"/>
  <c r="I27" i="5"/>
  <c r="I40" i="5"/>
  <c r="I35" i="5"/>
  <c r="I41" i="5"/>
  <c r="I45" i="5"/>
  <c r="I32" i="5"/>
  <c r="I26" i="5"/>
  <c r="I58" i="5"/>
  <c r="I29" i="5"/>
  <c r="I44" i="5"/>
  <c r="I12" i="5"/>
  <c r="I33" i="5"/>
  <c r="I10" i="5"/>
  <c r="I17" i="5"/>
  <c r="I9" i="5"/>
  <c r="I37" i="5"/>
  <c r="I14" i="5"/>
  <c r="I28" i="5"/>
  <c r="I31" i="5"/>
  <c r="I21" i="5"/>
  <c r="I23" i="5"/>
  <c r="I24" i="5"/>
  <c r="I16" i="5"/>
  <c r="I8" i="5"/>
  <c r="I20" i="5"/>
  <c r="I7" i="5"/>
  <c r="I5" i="5"/>
  <c r="I13" i="5"/>
  <c r="I34" i="5"/>
  <c r="I6" i="5"/>
  <c r="I22" i="5"/>
  <c r="I19" i="5"/>
  <c r="I25" i="5"/>
  <c r="I18" i="5"/>
  <c r="I4" i="5"/>
  <c r="I15" i="5"/>
  <c r="I11" i="5"/>
  <c r="Q23" i="2"/>
  <c r="I77" i="4"/>
  <c r="I102" i="4"/>
  <c r="Q83" i="2"/>
  <c r="I50" i="4"/>
  <c r="I174" i="6" l="1"/>
  <c r="I159" i="6"/>
  <c r="I119" i="6"/>
  <c r="I164" i="6"/>
  <c r="I144" i="6"/>
  <c r="I149" i="6"/>
  <c r="I94" i="6"/>
  <c r="I104" i="6"/>
  <c r="I169" i="6"/>
  <c r="I79" i="6"/>
  <c r="I74" i="6"/>
  <c r="I99" i="6"/>
  <c r="I109" i="6"/>
  <c r="I129" i="6"/>
  <c r="I139" i="6"/>
  <c r="I134" i="6"/>
  <c r="I154" i="6"/>
  <c r="I89" i="6"/>
  <c r="I124" i="6"/>
  <c r="I114" i="5"/>
  <c r="I134" i="5"/>
  <c r="I129" i="5"/>
  <c r="I74" i="5"/>
  <c r="I94" i="5"/>
  <c r="I79" i="5"/>
  <c r="I99" i="5"/>
  <c r="I84" i="5"/>
  <c r="I119" i="5"/>
  <c r="I124" i="5"/>
  <c r="I104" i="5"/>
  <c r="I149" i="5"/>
  <c r="I89" i="5"/>
  <c r="I109" i="5"/>
  <c r="I154" i="5"/>
  <c r="I164" i="5"/>
  <c r="I159" i="5"/>
  <c r="Q33" i="2"/>
  <c r="Q38" i="2"/>
  <c r="Q31" i="2"/>
  <c r="Q35" i="2"/>
  <c r="Q32" i="2"/>
  <c r="Q46" i="2"/>
  <c r="Q42" i="2"/>
  <c r="Q37" i="2"/>
  <c r="Q34" i="2"/>
  <c r="Q40" i="2"/>
  <c r="Q49" i="2"/>
  <c r="Q45" i="2"/>
  <c r="Q48" i="2"/>
  <c r="Q43" i="2"/>
  <c r="Q51" i="2"/>
  <c r="Q44" i="2"/>
  <c r="Q50" i="2"/>
  <c r="Q53" i="2"/>
  <c r="Q58" i="2"/>
  <c r="Q39" i="2"/>
  <c r="Q47" i="2"/>
  <c r="Q54" i="2"/>
  <c r="Q57" i="2"/>
  <c r="Q52" i="2"/>
  <c r="Q56" i="2"/>
  <c r="Q60" i="2"/>
  <c r="Q68" i="2"/>
  <c r="Q55" i="2"/>
  <c r="Q65" i="2"/>
  <c r="Q71" i="2"/>
  <c r="Q59" i="2"/>
  <c r="Q62" i="2"/>
  <c r="Q67" i="2"/>
  <c r="Q61" i="2"/>
  <c r="Q73" i="2"/>
  <c r="Q69" i="2"/>
  <c r="Q66" i="2"/>
  <c r="Q74" i="2"/>
  <c r="Q72" i="2"/>
  <c r="Q76" i="2"/>
  <c r="Q77" i="2"/>
  <c r="Q75" i="2"/>
  <c r="Q80" i="2"/>
  <c r="Q82" i="2"/>
  <c r="Q79" i="2"/>
  <c r="Q81" i="2"/>
  <c r="Q78" i="2"/>
  <c r="Q63" i="2"/>
  <c r="Q70" i="2"/>
  <c r="Q64" i="2"/>
  <c r="Q84" i="2"/>
  <c r="Q30" i="2"/>
  <c r="Q36" i="2"/>
  <c r="Q41" i="2"/>
  <c r="H109" i="4"/>
  <c r="H114" i="4"/>
  <c r="Q89" i="2"/>
  <c r="Q88" i="2"/>
  <c r="Q90" i="2"/>
  <c r="Q91" i="2"/>
  <c r="Q93" i="2"/>
  <c r="Q92" i="2"/>
  <c r="Q95" i="2"/>
  <c r="Q97" i="2"/>
  <c r="Q98" i="2"/>
  <c r="Q94" i="2"/>
  <c r="Q96" i="2"/>
  <c r="Q87" i="2"/>
  <c r="Q86" i="2"/>
  <c r="I132" i="4"/>
  <c r="I131" i="4"/>
  <c r="I130" i="4"/>
  <c r="I57" i="4"/>
  <c r="I35" i="4"/>
  <c r="I142" i="4"/>
  <c r="I141" i="4"/>
  <c r="I140" i="4"/>
  <c r="I43" i="4"/>
  <c r="I177" i="4"/>
  <c r="I176" i="4"/>
  <c r="I175" i="4"/>
  <c r="I169" i="4"/>
  <c r="I167" i="4"/>
  <c r="I166" i="4"/>
  <c r="I165" i="4"/>
  <c r="I157" i="4"/>
  <c r="I156" i="4"/>
  <c r="I155" i="4"/>
  <c r="I162" i="4"/>
  <c r="I161" i="4"/>
  <c r="I160" i="4"/>
  <c r="I147" i="4"/>
  <c r="I146" i="4"/>
  <c r="I145" i="4"/>
  <c r="I127" i="4"/>
  <c r="I126" i="4"/>
  <c r="I134" i="4"/>
  <c r="I152" i="4"/>
  <c r="I151" i="4"/>
  <c r="I150" i="4"/>
  <c r="I122" i="4"/>
  <c r="I121" i="4"/>
  <c r="I120" i="4"/>
  <c r="I112" i="4"/>
  <c r="I111" i="4"/>
  <c r="I110" i="4"/>
  <c r="I117" i="4"/>
  <c r="I116" i="4"/>
  <c r="I115" i="4"/>
  <c r="I125" i="4"/>
  <c r="I101" i="4"/>
  <c r="I100" i="4"/>
  <c r="I104" i="4"/>
  <c r="I92" i="4"/>
  <c r="I91" i="4"/>
  <c r="I90" i="4"/>
  <c r="I95" i="4"/>
  <c r="I94" i="4" s="1"/>
  <c r="I82" i="4"/>
  <c r="I81" i="4"/>
  <c r="I80" i="4"/>
  <c r="I87" i="4"/>
  <c r="I86" i="4"/>
  <c r="I85" i="4"/>
  <c r="I76" i="4"/>
  <c r="I75" i="4"/>
  <c r="I69" i="4"/>
  <c r="I68" i="4"/>
  <c r="I70" i="4"/>
  <c r="I72" i="4"/>
  <c r="I71" i="4"/>
  <c r="I63" i="4"/>
  <c r="I65" i="4"/>
  <c r="I66" i="4"/>
  <c r="I67" i="4"/>
  <c r="I64" i="4"/>
  <c r="I60" i="4"/>
  <c r="I62" i="4"/>
  <c r="I61" i="4"/>
  <c r="I49" i="4"/>
  <c r="I46" i="4"/>
  <c r="I58" i="4"/>
  <c r="I56" i="4"/>
  <c r="I55" i="4"/>
  <c r="I51" i="4"/>
  <c r="I52" i="4"/>
  <c r="I53" i="4"/>
  <c r="I47" i="4"/>
  <c r="I31" i="4"/>
  <c r="I45" i="4"/>
  <c r="I25" i="4"/>
  <c r="I48" i="4"/>
  <c r="I44" i="4"/>
  <c r="I36" i="4"/>
  <c r="I41" i="4"/>
  <c r="I54" i="4"/>
  <c r="I40" i="4"/>
  <c r="I30" i="4"/>
  <c r="I34" i="4"/>
  <c r="I27" i="4"/>
  <c r="I38" i="4"/>
  <c r="I33" i="4"/>
  <c r="I42" i="4"/>
  <c r="I29" i="4"/>
  <c r="I24" i="4"/>
  <c r="I32" i="4"/>
  <c r="I26" i="4"/>
  <c r="I37" i="4"/>
  <c r="I21" i="4"/>
  <c r="I13" i="4"/>
  <c r="I4" i="4"/>
  <c r="I28" i="4"/>
  <c r="I39" i="4"/>
  <c r="I22" i="4"/>
  <c r="I15" i="4"/>
  <c r="I19" i="4"/>
  <c r="I12" i="4"/>
  <c r="I23" i="4"/>
  <c r="I18" i="4"/>
  <c r="I8" i="4"/>
  <c r="I17" i="4"/>
  <c r="I11" i="4"/>
  <c r="I10" i="4"/>
  <c r="I7" i="4"/>
  <c r="I20" i="4"/>
  <c r="I5" i="4"/>
  <c r="I14" i="4"/>
  <c r="I16" i="4"/>
  <c r="I9" i="4"/>
  <c r="I6" i="4"/>
  <c r="I168" i="3"/>
  <c r="I167" i="3"/>
  <c r="I166" i="3"/>
  <c r="I165" i="3" s="1"/>
  <c r="I163" i="3"/>
  <c r="I162" i="3"/>
  <c r="I161" i="3"/>
  <c r="I160" i="3" s="1"/>
  <c r="I158" i="3"/>
  <c r="I157" i="3"/>
  <c r="I155" i="3" s="1"/>
  <c r="I156" i="3"/>
  <c r="I153" i="3"/>
  <c r="I152" i="3"/>
  <c r="I151" i="3"/>
  <c r="I150" i="3"/>
  <c r="I148" i="3"/>
  <c r="I147" i="3"/>
  <c r="I146" i="3"/>
  <c r="I145" i="3"/>
  <c r="I143" i="3"/>
  <c r="I142" i="3"/>
  <c r="I140" i="3" s="1"/>
  <c r="I141" i="3"/>
  <c r="I138" i="3"/>
  <c r="I137" i="3"/>
  <c r="I136" i="3"/>
  <c r="I135" i="3"/>
  <c r="I133" i="3"/>
  <c r="I132" i="3"/>
  <c r="I131" i="3"/>
  <c r="I130" i="3"/>
  <c r="I128" i="3"/>
  <c r="I127" i="3"/>
  <c r="I125" i="3" s="1"/>
  <c r="I126" i="3"/>
  <c r="I123" i="3"/>
  <c r="I122" i="3"/>
  <c r="I121" i="3"/>
  <c r="I120" i="3"/>
  <c r="I118" i="3"/>
  <c r="I117" i="3"/>
  <c r="I116" i="3"/>
  <c r="I115" i="3"/>
  <c r="I113" i="3"/>
  <c r="I112" i="3"/>
  <c r="I110" i="3" s="1"/>
  <c r="I111" i="3"/>
  <c r="I108" i="3"/>
  <c r="I107" i="3"/>
  <c r="I106" i="3"/>
  <c r="I105" i="3"/>
  <c r="I103" i="3"/>
  <c r="I102" i="3"/>
  <c r="I101" i="3"/>
  <c r="I100" i="3"/>
  <c r="I98" i="3"/>
  <c r="I97" i="3"/>
  <c r="I95" i="3" s="1"/>
  <c r="I96" i="3"/>
  <c r="I93" i="3"/>
  <c r="I92" i="3"/>
  <c r="I91" i="3"/>
  <c r="I90" i="3"/>
  <c r="I88" i="3"/>
  <c r="I87" i="3"/>
  <c r="I86" i="3"/>
  <c r="I85" i="3"/>
  <c r="I83" i="3"/>
  <c r="I82" i="3"/>
  <c r="I80" i="3" s="1"/>
  <c r="I81" i="3"/>
  <c r="I78" i="3"/>
  <c r="I77" i="3"/>
  <c r="I76" i="3"/>
  <c r="I75" i="3"/>
  <c r="I73" i="3"/>
  <c r="I72" i="3"/>
  <c r="I71" i="3"/>
  <c r="I70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129" i="4" l="1"/>
  <c r="I149" i="4"/>
  <c r="I139" i="4"/>
  <c r="I159" i="4"/>
  <c r="I164" i="4"/>
  <c r="I84" i="4"/>
  <c r="I89" i="4"/>
  <c r="I154" i="4"/>
  <c r="I124" i="4"/>
  <c r="I114" i="4"/>
  <c r="I99" i="4"/>
  <c r="I74" i="4"/>
  <c r="I174" i="4"/>
  <c r="I109" i="4"/>
  <c r="I79" i="4"/>
  <c r="I119" i="4"/>
  <c r="I144" i="4"/>
  <c r="I144" i="1"/>
  <c r="I143" i="1"/>
  <c r="I142" i="1"/>
  <c r="I149" i="1"/>
  <c r="I148" i="1"/>
  <c r="I147" i="1"/>
  <c r="I154" i="1"/>
  <c r="I153" i="1"/>
  <c r="I152" i="1"/>
  <c r="I139" i="1"/>
  <c r="I138" i="1"/>
  <c r="I137" i="1"/>
  <c r="I114" i="1"/>
  <c r="I113" i="1"/>
  <c r="I112" i="1"/>
  <c r="I109" i="1"/>
  <c r="I108" i="1"/>
  <c r="I107" i="1"/>
  <c r="I79" i="1"/>
  <c r="I78" i="1"/>
  <c r="I77" i="1"/>
  <c r="I104" i="1"/>
  <c r="I103" i="1"/>
  <c r="I102" i="1"/>
  <c r="I74" i="1"/>
  <c r="I73" i="1"/>
  <c r="I72" i="1"/>
  <c r="I134" i="1"/>
  <c r="I133" i="1"/>
  <c r="I132" i="1"/>
  <c r="H121" i="1"/>
  <c r="H126" i="1"/>
  <c r="Q10" i="2"/>
  <c r="Q11" i="2"/>
  <c r="Q12" i="2"/>
  <c r="Q13" i="2"/>
  <c r="Q15" i="2"/>
  <c r="Q14" i="2"/>
  <c r="Q16" i="2"/>
  <c r="Q19" i="2"/>
  <c r="Q18" i="2"/>
  <c r="Q20" i="2"/>
  <c r="Q21" i="2"/>
  <c r="Q17" i="2"/>
  <c r="Q22" i="2"/>
  <c r="Q24" i="2"/>
  <c r="Q25" i="2"/>
  <c r="Q28" i="2"/>
  <c r="Q27" i="2"/>
  <c r="Q26" i="2"/>
  <c r="Q9" i="2"/>
  <c r="Q8" i="2"/>
  <c r="I156" i="1"/>
  <c r="I126" i="1"/>
  <c r="I96" i="1"/>
  <c r="I87" i="1"/>
  <c r="I86" i="1" s="1"/>
  <c r="I84" i="1"/>
  <c r="I83" i="1"/>
  <c r="I82" i="1"/>
  <c r="I164" i="1"/>
  <c r="I163" i="1"/>
  <c r="I162" i="1"/>
  <c r="I124" i="1"/>
  <c r="I123" i="1"/>
  <c r="I122" i="1"/>
  <c r="I117" i="1"/>
  <c r="I119" i="1"/>
  <c r="I118" i="1"/>
  <c r="I94" i="1"/>
  <c r="I93" i="1"/>
  <c r="I92" i="1"/>
  <c r="I58" i="1"/>
  <c r="I57" i="1"/>
  <c r="I60" i="1"/>
  <c r="I62" i="1"/>
  <c r="I59" i="1"/>
  <c r="I63" i="1"/>
  <c r="I64" i="1"/>
  <c r="I68" i="1"/>
  <c r="I61" i="1"/>
  <c r="I67" i="1"/>
  <c r="I66" i="1"/>
  <c r="I65" i="1"/>
  <c r="I69" i="1"/>
  <c r="I38" i="1"/>
  <c r="I47" i="1"/>
  <c r="I26" i="1"/>
  <c r="I54" i="1"/>
  <c r="I52" i="1"/>
  <c r="I53" i="1"/>
  <c r="I5" i="1"/>
  <c r="I6" i="1"/>
  <c r="I14" i="1"/>
  <c r="I11" i="1"/>
  <c r="I21" i="1"/>
  <c r="I23" i="1"/>
  <c r="I29" i="1"/>
  <c r="I34" i="1"/>
  <c r="I43" i="1"/>
  <c r="I27" i="1"/>
  <c r="I12" i="1"/>
  <c r="I4" i="1"/>
  <c r="I22" i="1"/>
  <c r="I19" i="1"/>
  <c r="I28" i="1"/>
  <c r="I16" i="1"/>
  <c r="I30" i="1"/>
  <c r="I41" i="1"/>
  <c r="I36" i="1"/>
  <c r="I31" i="1"/>
  <c r="I44" i="1"/>
  <c r="I50" i="1"/>
  <c r="I51" i="1"/>
  <c r="I46" i="1"/>
  <c r="I42" i="1"/>
  <c r="I49" i="1"/>
  <c r="I48" i="1"/>
  <c r="I10" i="1"/>
  <c r="I24" i="1"/>
  <c r="I20" i="1"/>
  <c r="I45" i="1"/>
  <c r="I40" i="1"/>
  <c r="I35" i="1"/>
  <c r="I55" i="1"/>
  <c r="I37" i="1"/>
  <c r="I7" i="1"/>
  <c r="I17" i="1"/>
  <c r="I32" i="1"/>
  <c r="I25" i="1"/>
  <c r="I13" i="1"/>
  <c r="I33" i="1"/>
  <c r="I15" i="1"/>
  <c r="I18" i="1"/>
  <c r="I8" i="1"/>
  <c r="I9" i="1"/>
  <c r="I39" i="1"/>
  <c r="I136" i="1" l="1"/>
  <c r="I106" i="1"/>
  <c r="I131" i="1"/>
  <c r="I76" i="1"/>
  <c r="I151" i="1"/>
  <c r="I146" i="1"/>
  <c r="I141" i="1"/>
  <c r="I161" i="1"/>
  <c r="I111" i="1"/>
  <c r="I101" i="1"/>
  <c r="I121" i="1"/>
  <c r="I71" i="1"/>
  <c r="I116" i="1"/>
  <c r="I91" i="1"/>
  <c r="I81" i="1"/>
</calcChain>
</file>

<file path=xl/sharedStrings.xml><?xml version="1.0" encoding="utf-8"?>
<sst xmlns="http://schemas.openxmlformats.org/spreadsheetml/2006/main" count="2152" uniqueCount="209">
  <si>
    <t>M.</t>
  </si>
  <si>
    <t>Reg. št.</t>
  </si>
  <si>
    <t>Priimek in ime</t>
  </si>
  <si>
    <t>Roj.</t>
  </si>
  <si>
    <t>SD/SK</t>
  </si>
  <si>
    <t>1.</t>
  </si>
  <si>
    <t>JAZBINŠEK Anton</t>
  </si>
  <si>
    <t>Marok Sevnica</t>
  </si>
  <si>
    <t>2.</t>
  </si>
  <si>
    <t>RUS Milan</t>
  </si>
  <si>
    <t xml:space="preserve">Gorjanci </t>
  </si>
  <si>
    <t>3.</t>
  </si>
  <si>
    <t>MOHORIČ Matej</t>
  </si>
  <si>
    <t>4.</t>
  </si>
  <si>
    <t>ZORENČ Ambrož</t>
  </si>
  <si>
    <t>Brežice Šempeter</t>
  </si>
  <si>
    <t>5.</t>
  </si>
  <si>
    <t>KOŽUH Toni</t>
  </si>
  <si>
    <t>6.</t>
  </si>
  <si>
    <t>CUGELJ Franc</t>
  </si>
  <si>
    <t xml:space="preserve">Trebnje  </t>
  </si>
  <si>
    <t>7.</t>
  </si>
  <si>
    <t>NOVAK Andrej</t>
  </si>
  <si>
    <t>8.</t>
  </si>
  <si>
    <t>ERPE Janez</t>
  </si>
  <si>
    <t>Gorjanci - DU NM</t>
  </si>
  <si>
    <t>9.</t>
  </si>
  <si>
    <t>HUDOKLIN Srečko</t>
  </si>
  <si>
    <t>10.</t>
  </si>
  <si>
    <t>PROGAR Jernej</t>
  </si>
  <si>
    <t>Trebnje</t>
  </si>
  <si>
    <t>11.</t>
  </si>
  <si>
    <t>ŽURGA Janez</t>
  </si>
  <si>
    <t>12.</t>
  </si>
  <si>
    <t>HRNIĆ Uzeir</t>
  </si>
  <si>
    <t>13.</t>
  </si>
  <si>
    <t>KORAČIN Boštjan</t>
  </si>
  <si>
    <t>14.</t>
  </si>
  <si>
    <t>BELE Mirko</t>
  </si>
  <si>
    <t>15.</t>
  </si>
  <si>
    <t>RAJKOVIČ Marjan</t>
  </si>
  <si>
    <t>16.</t>
  </si>
  <si>
    <t>GMAJNIČ Drago</t>
  </si>
  <si>
    <t>17.</t>
  </si>
  <si>
    <t>PROGAR Franc</t>
  </si>
  <si>
    <t>18.</t>
  </si>
  <si>
    <t>FRECE Zdenko</t>
  </si>
  <si>
    <t>19.</t>
  </si>
  <si>
    <t>OSTANEK Bojan</t>
  </si>
  <si>
    <t>20.</t>
  </si>
  <si>
    <t>AGREŽ Janko</t>
  </si>
  <si>
    <t>21.</t>
  </si>
  <si>
    <t>DOMITROVIČ Joža</t>
  </si>
  <si>
    <t>22.</t>
  </si>
  <si>
    <t>OMAHEN Marko</t>
  </si>
  <si>
    <t>23.</t>
  </si>
  <si>
    <t>BOBNAR Simon</t>
  </si>
  <si>
    <t>Gorjanci</t>
  </si>
  <si>
    <t>24.</t>
  </si>
  <si>
    <t>JAKIČ Janez</t>
  </si>
  <si>
    <t>25.</t>
  </si>
  <si>
    <t>KORAČIN Sašo</t>
  </si>
  <si>
    <t>26.</t>
  </si>
  <si>
    <t>BAMBIČ Maks</t>
  </si>
  <si>
    <t>27.</t>
  </si>
  <si>
    <t>ŽUNK Nesti</t>
  </si>
  <si>
    <t>28.</t>
  </si>
  <si>
    <t>VAŠCER Roman</t>
  </si>
  <si>
    <t>Brežice</t>
  </si>
  <si>
    <t>29.</t>
  </si>
  <si>
    <t>KRESE Žarko</t>
  </si>
  <si>
    <t>30.</t>
  </si>
  <si>
    <t>BECELE Marjan</t>
  </si>
  <si>
    <t>31.</t>
  </si>
  <si>
    <t>VIDMAR Rudi</t>
  </si>
  <si>
    <t>Gorjanci - Prečna</t>
  </si>
  <si>
    <t>32.</t>
  </si>
  <si>
    <t>ZORENČ Joža</t>
  </si>
  <si>
    <t>33.</t>
  </si>
  <si>
    <t>CELIČ Drago</t>
  </si>
  <si>
    <t>34.</t>
  </si>
  <si>
    <t>SIKOŠEK Drago</t>
  </si>
  <si>
    <t>35.</t>
  </si>
  <si>
    <t>PERNER Stane</t>
  </si>
  <si>
    <t>36.</t>
  </si>
  <si>
    <t>ŽUREJ David</t>
  </si>
  <si>
    <t>37.</t>
  </si>
  <si>
    <t>SORČAN Bojan</t>
  </si>
  <si>
    <t>38.</t>
  </si>
  <si>
    <t>KOVAČIČ Stane</t>
  </si>
  <si>
    <t>39.</t>
  </si>
  <si>
    <t>KOTNIK Igor</t>
  </si>
  <si>
    <t>40.</t>
  </si>
  <si>
    <t>ČELIČ Robert</t>
  </si>
  <si>
    <t>Gorjanci - Uršna sela</t>
  </si>
  <si>
    <t>41.</t>
  </si>
  <si>
    <t>KOVAČIČ Toni</t>
  </si>
  <si>
    <t>42.</t>
  </si>
  <si>
    <t>KAPŠ Franci</t>
  </si>
  <si>
    <t>43.</t>
  </si>
  <si>
    <t>FRIDL Jože</t>
  </si>
  <si>
    <t xml:space="preserve">Brežice  </t>
  </si>
  <si>
    <t>44.</t>
  </si>
  <si>
    <t>BUTARA Albin</t>
  </si>
  <si>
    <t>45.</t>
  </si>
  <si>
    <t>MEŽIČ Branko</t>
  </si>
  <si>
    <t>46.</t>
  </si>
  <si>
    <t>LIPIČAR Mirjan</t>
  </si>
  <si>
    <t>47.</t>
  </si>
  <si>
    <t>KONČEK Franc</t>
  </si>
  <si>
    <t>48.</t>
  </si>
  <si>
    <t>KALOGARO Ivan</t>
  </si>
  <si>
    <t>49.</t>
  </si>
  <si>
    <t>LONGAR Leopold</t>
  </si>
  <si>
    <t>50.</t>
  </si>
  <si>
    <t xml:space="preserve">BERCKO Zvone </t>
  </si>
  <si>
    <t>51.</t>
  </si>
  <si>
    <t>TURK Igor</t>
  </si>
  <si>
    <t>Ženske:</t>
  </si>
  <si>
    <t>VOJE Janja</t>
  </si>
  <si>
    <t>MOHORIČ Urša</t>
  </si>
  <si>
    <t>AŠ Štefka</t>
  </si>
  <si>
    <t xml:space="preserve">Gorjanci - DU NM </t>
  </si>
  <si>
    <t>PILIČ Brigita</t>
  </si>
  <si>
    <t>STOMILOVIĆ Mojca</t>
  </si>
  <si>
    <t>ŽURGA Anica</t>
  </si>
  <si>
    <t>FABIAN Lidija</t>
  </si>
  <si>
    <t>CUGELJ Mira</t>
  </si>
  <si>
    <t>KRAVCAR Danica</t>
  </si>
  <si>
    <t>GAZVODA Antonija</t>
  </si>
  <si>
    <t>KUŽNIK Silva</t>
  </si>
  <si>
    <t>DOLENŠEK Stanka</t>
  </si>
  <si>
    <t>ČOŠIČ Darja</t>
  </si>
  <si>
    <t>Ekipno:</t>
  </si>
  <si>
    <t>Gorjanci 1</t>
  </si>
  <si>
    <t>Brežice Šempeter 1</t>
  </si>
  <si>
    <t>Trebnje 1</t>
  </si>
  <si>
    <t>Marok Sevnica 1</t>
  </si>
  <si>
    <t>Trebnje 2</t>
  </si>
  <si>
    <t>Gorjanci 2</t>
  </si>
  <si>
    <t>Trebnje 3</t>
  </si>
  <si>
    <t>Brežice Šempeter 2</t>
  </si>
  <si>
    <t>Gorjanci - DU NM 1</t>
  </si>
  <si>
    <t>Trebnje 4</t>
  </si>
  <si>
    <t>Brežice Šempeter 3</t>
  </si>
  <si>
    <t>Gorjanci - DU NM 2</t>
  </si>
  <si>
    <t>Brežice 1</t>
  </si>
  <si>
    <t>Marok Sevnica 2</t>
  </si>
  <si>
    <t>Marok Sevnica 3</t>
  </si>
  <si>
    <t>Kotnik Igor</t>
  </si>
  <si>
    <t>Kovačič Toni</t>
  </si>
  <si>
    <t>Kaligaro Ivan</t>
  </si>
  <si>
    <t>Brežice 2</t>
  </si>
  <si>
    <t>Trebnje 5</t>
  </si>
  <si>
    <t>Gorjanci - DU NM 3</t>
  </si>
  <si>
    <t>VOLČANŠEK Robert</t>
  </si>
  <si>
    <t>KALIGARO Ivan</t>
  </si>
  <si>
    <t xml:space="preserve">2. krog regijske rek. lige - ser. zračna puška </t>
  </si>
  <si>
    <t xml:space="preserve">Regijska rekreativna liga odraslih JV regije           </t>
  </si>
  <si>
    <t>Sez. 2023/24 - serijska zračna puška</t>
  </si>
  <si>
    <t>1</t>
  </si>
  <si>
    <t>Skupaj</t>
  </si>
  <si>
    <t>GOR</t>
  </si>
  <si>
    <t>BŠE</t>
  </si>
  <si>
    <t>TRE</t>
  </si>
  <si>
    <t>MSE</t>
  </si>
  <si>
    <t>GDU</t>
  </si>
  <si>
    <t>BRE</t>
  </si>
  <si>
    <t>Gorjanci Prečna</t>
  </si>
  <si>
    <t>GPR</t>
  </si>
  <si>
    <t>GUS</t>
  </si>
  <si>
    <t>Posamezno moški:</t>
  </si>
  <si>
    <t>BRECKO Zvone</t>
  </si>
  <si>
    <t>Posamezno ženske:</t>
  </si>
  <si>
    <t>Opombe: V primeru polnega števila nastopov se pri posameznikih odbije najslabši točkovni rezultat</t>
  </si>
  <si>
    <t>Ob enakem seštevku točk je višje uvrščen tekmovalec z višjim odbitkom, zatem z več točkami na zadnjem turnirju</t>
  </si>
  <si>
    <t>JV regija, 9.12.23</t>
  </si>
  <si>
    <t>I</t>
  </si>
  <si>
    <t>II</t>
  </si>
  <si>
    <t>∑</t>
  </si>
  <si>
    <t>ŽURAJ David</t>
  </si>
  <si>
    <t xml:space="preserve">MOHORIČ Matej </t>
  </si>
  <si>
    <t>52.</t>
  </si>
  <si>
    <t xml:space="preserve">1. krog regijske rek. lige - ser. zračna puška </t>
  </si>
  <si>
    <t xml:space="preserve">   JV regija 19.11.2022</t>
  </si>
  <si>
    <t>Jazbinšek Anton</t>
  </si>
  <si>
    <t>Frece Zdene</t>
  </si>
  <si>
    <t>Jakič Janez</t>
  </si>
  <si>
    <t>Stomilović Mojca</t>
  </si>
  <si>
    <t>Sorčan Bojan</t>
  </si>
  <si>
    <t>Kovačič Stane</t>
  </si>
  <si>
    <t>KUŠŽNIK Silva</t>
  </si>
  <si>
    <t xml:space="preserve"> </t>
  </si>
  <si>
    <t>KOŽUH Anton</t>
  </si>
  <si>
    <t>OGNJENOVIČ Mirko</t>
  </si>
  <si>
    <t>ILC Gregor</t>
  </si>
  <si>
    <t xml:space="preserve">Gorjanci 3 </t>
  </si>
  <si>
    <t>VUČAJNK Dejan</t>
  </si>
  <si>
    <t>53.</t>
  </si>
  <si>
    <t>54.</t>
  </si>
  <si>
    <t>55.</t>
  </si>
  <si>
    <t>Odš.</t>
  </si>
  <si>
    <t>Gorjanci 3</t>
  </si>
  <si>
    <t xml:space="preserve">3. krog regijske rek. lige - ser. zračna puška </t>
  </si>
  <si>
    <t>JV regija, 27.1.23</t>
  </si>
  <si>
    <t>I.</t>
  </si>
  <si>
    <t>II.</t>
  </si>
  <si>
    <t xml:space="preserve">4. krog regijske rek. lige - ser. zračna puška </t>
  </si>
  <si>
    <t xml:space="preserve">5. krog regijske rek. lige odraslih - ser. zračna puška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</si>
</sst>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m"/>
    <numFmt numFmtId="165" formatCode="d/m/yy;@"/>
    <numFmt numFmtId="166" formatCode="0.0"/>
  </numFmts>
  <fonts count="6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Verdana"/>
      <family val="2"/>
      <charset val="238"/>
    </font>
    <font>
      <i/>
      <sz val="10"/>
      <name val="Verdana"/>
      <family val="2"/>
      <charset val="238"/>
    </font>
    <font>
      <sz val="10"/>
      <name val="Arial CE"/>
      <family val="2"/>
      <charset val="238"/>
    </font>
    <font>
      <i/>
      <sz val="11"/>
      <name val="Arial"/>
      <family val="2"/>
      <charset val="238"/>
    </font>
    <font>
      <sz val="10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10"/>
      <name val="Arial"/>
      <family val="2"/>
      <charset val="238"/>
    </font>
    <font>
      <i/>
      <sz val="8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sz val="10"/>
      <color indexed="8"/>
      <name val="Verdana"/>
      <family val="2"/>
      <charset val="238"/>
    </font>
    <font>
      <b/>
      <i/>
      <sz val="8"/>
      <name val="Verdana"/>
      <family val="2"/>
      <charset val="238"/>
    </font>
    <font>
      <sz val="12"/>
      <color indexed="9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sz val="16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indexed="12"/>
      <name val="Verdana"/>
      <family val="2"/>
      <charset val="238"/>
    </font>
    <font>
      <b/>
      <i/>
      <sz val="11"/>
      <name val="Verdana"/>
      <family val="2"/>
      <charset val="238"/>
    </font>
    <font>
      <sz val="9"/>
      <name val="Verdana"/>
      <family val="2"/>
      <charset val="238"/>
    </font>
    <font>
      <i/>
      <sz val="9"/>
      <name val="Arial"/>
      <family val="2"/>
      <charset val="238"/>
    </font>
    <font>
      <b/>
      <sz val="12"/>
      <color indexed="9"/>
      <name val="Verdana"/>
      <family val="2"/>
      <charset val="238"/>
    </font>
    <font>
      <i/>
      <sz val="10"/>
      <color theme="0"/>
      <name val="Verdana"/>
      <family val="2"/>
      <charset val="238"/>
    </font>
    <font>
      <b/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i/>
      <sz val="9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9"/>
      <name val="Verdana"/>
      <family val="2"/>
      <charset val="238"/>
    </font>
    <font>
      <sz val="8"/>
      <name val="Calibri"/>
      <family val="2"/>
      <charset val="238"/>
      <scheme val="minor"/>
    </font>
    <font>
      <sz val="8"/>
      <color indexed="9"/>
      <name val="Arial"/>
      <family val="2"/>
      <charset val="238"/>
    </font>
    <font>
      <b/>
      <sz val="9"/>
      <name val="Arial Rounded MT Bold"/>
      <family val="2"/>
    </font>
    <font>
      <b/>
      <i/>
      <sz val="8"/>
      <name val="Arial"/>
      <family val="2"/>
      <charset val="238"/>
    </font>
    <font>
      <i/>
      <sz val="7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i/>
      <sz val="7"/>
      <color theme="1"/>
      <name val="Verdana"/>
      <family val="2"/>
      <charset val="238"/>
    </font>
    <font>
      <i/>
      <sz val="7"/>
      <color indexed="9"/>
      <name val="Verdana"/>
      <family val="2"/>
      <charset val="238"/>
    </font>
    <font>
      <b/>
      <i/>
      <sz val="7"/>
      <name val="Verdana"/>
      <family val="2"/>
      <charset val="238"/>
    </font>
    <font>
      <i/>
      <sz val="7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8"/>
      <color indexed="8"/>
      <name val="Verdana"/>
      <family val="2"/>
      <charset val="238"/>
    </font>
    <font>
      <sz val="10"/>
      <color rgb="FF0000FF"/>
      <name val="Verdan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37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62"/>
        <bgColor indexed="48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37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16"/>
        <bgColor indexed="37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30">
    <xf numFmtId="0" fontId="0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3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5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10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13" fillId="6" borderId="0" xfId="0" applyFont="1" applyFill="1"/>
    <xf numFmtId="0" fontId="6" fillId="6" borderId="0" xfId="0" applyFont="1" applyFill="1" applyAlignment="1">
      <alignment vertical="center"/>
    </xf>
    <xf numFmtId="0" fontId="7" fillId="6" borderId="0" xfId="0" applyFont="1" applyFill="1"/>
    <xf numFmtId="0" fontId="6" fillId="6" borderId="0" xfId="0" applyFont="1" applyFill="1"/>
    <xf numFmtId="0" fontId="10" fillId="0" borderId="0" xfId="0" applyFont="1" applyAlignment="1">
      <alignment horizontal="center"/>
    </xf>
    <xf numFmtId="0" fontId="16" fillId="7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1" applyFont="1" applyAlignment="1">
      <alignment vertical="center"/>
    </xf>
    <xf numFmtId="0" fontId="10" fillId="0" borderId="0" xfId="1" applyFont="1"/>
    <xf numFmtId="0" fontId="13" fillId="0" borderId="0" xfId="0" applyFont="1"/>
    <xf numFmtId="0" fontId="18" fillId="7" borderId="0" xfId="1" applyFont="1" applyFill="1"/>
    <xf numFmtId="0" fontId="19" fillId="0" borderId="0" xfId="0" applyFont="1"/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8" borderId="0" xfId="0" applyFont="1" applyFill="1"/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7" fillId="0" borderId="0" xfId="0" applyFont="1"/>
    <xf numFmtId="0" fontId="18" fillId="8" borderId="0" xfId="0" applyFont="1" applyFill="1" applyAlignment="1">
      <alignment vertical="center"/>
    </xf>
    <xf numFmtId="0" fontId="27" fillId="8" borderId="0" xfId="0" applyFont="1" applyFill="1"/>
    <xf numFmtId="0" fontId="18" fillId="8" borderId="0" xfId="0" applyFont="1" applyFill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4" fillId="8" borderId="0" xfId="0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31" fillId="10" borderId="21" xfId="0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vertical="center"/>
    </xf>
    <xf numFmtId="0" fontId="30" fillId="10" borderId="22" xfId="0" applyFont="1" applyFill="1" applyBorder="1" applyAlignment="1">
      <alignment vertical="center"/>
    </xf>
    <xf numFmtId="0" fontId="14" fillId="0" borderId="0" xfId="3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5" fillId="0" borderId="0" xfId="3" applyFont="1"/>
    <xf numFmtId="0" fontId="15" fillId="0" borderId="0" xfId="3" applyFont="1" applyAlignment="1">
      <alignment horizontal="center"/>
    </xf>
    <xf numFmtId="0" fontId="24" fillId="0" borderId="0" xfId="1" applyFont="1" applyAlignment="1">
      <alignment horizontal="center"/>
    </xf>
    <xf numFmtId="0" fontId="26" fillId="10" borderId="21" xfId="0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left" vertical="center"/>
    </xf>
    <xf numFmtId="0" fontId="31" fillId="10" borderId="23" xfId="0" applyFont="1" applyFill="1" applyBorder="1" applyAlignment="1">
      <alignment horizontal="center" vertical="center"/>
    </xf>
    <xf numFmtId="0" fontId="30" fillId="10" borderId="13" xfId="0" applyFont="1" applyFill="1" applyBorder="1" applyAlignment="1">
      <alignment vertical="center"/>
    </xf>
    <xf numFmtId="0" fontId="38" fillId="10" borderId="17" xfId="0" applyFont="1" applyFill="1" applyBorder="1" applyAlignment="1">
      <alignment horizontal="left" vertical="center"/>
    </xf>
    <xf numFmtId="0" fontId="31" fillId="10" borderId="0" xfId="0" applyFont="1" applyFill="1" applyAlignment="1">
      <alignment vertical="center"/>
    </xf>
    <xf numFmtId="0" fontId="31" fillId="10" borderId="0" xfId="0" applyFont="1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31" fillId="10" borderId="0" xfId="0" applyFont="1" applyFill="1" applyAlignment="1">
      <alignment horizontal="left" vertical="center"/>
    </xf>
    <xf numFmtId="0" fontId="31" fillId="10" borderId="32" xfId="0" applyFont="1" applyFill="1" applyBorder="1" applyAlignment="1">
      <alignment horizontal="center" vertical="center"/>
    </xf>
    <xf numFmtId="164" fontId="20" fillId="11" borderId="9" xfId="0" applyNumberFormat="1" applyFont="1" applyFill="1" applyBorder="1" applyAlignment="1">
      <alignment horizontal="center"/>
    </xf>
    <xf numFmtId="0" fontId="27" fillId="11" borderId="10" xfId="0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18" fillId="11" borderId="12" xfId="0" applyFont="1" applyFill="1" applyBorder="1" applyAlignment="1">
      <alignment horizontal="center"/>
    </xf>
    <xf numFmtId="0" fontId="6" fillId="11" borderId="13" xfId="0" applyFont="1" applyFill="1" applyBorder="1"/>
    <xf numFmtId="0" fontId="32" fillId="11" borderId="0" xfId="0" applyFont="1" applyFill="1"/>
    <xf numFmtId="164" fontId="7" fillId="11" borderId="0" xfId="0" applyNumberFormat="1" applyFont="1" applyFill="1"/>
    <xf numFmtId="164" fontId="33" fillId="11" borderId="14" xfId="0" applyNumberFormat="1" applyFont="1" applyFill="1" applyBorder="1" applyAlignment="1">
      <alignment horizontal="left"/>
    </xf>
    <xf numFmtId="0" fontId="27" fillId="11" borderId="15" xfId="0" applyFont="1" applyFill="1" applyBorder="1" applyAlignment="1">
      <alignment horizontal="center"/>
    </xf>
    <xf numFmtId="0" fontId="33" fillId="11" borderId="14" xfId="0" applyFont="1" applyFill="1" applyBorder="1" applyAlignment="1">
      <alignment horizontal="left"/>
    </xf>
    <xf numFmtId="0" fontId="33" fillId="11" borderId="0" xfId="0" applyFont="1" applyFill="1" applyAlignment="1">
      <alignment horizontal="left"/>
    </xf>
    <xf numFmtId="0" fontId="27" fillId="11" borderId="0" xfId="0" applyFont="1" applyFill="1" applyAlignment="1">
      <alignment horizontal="center"/>
    </xf>
    <xf numFmtId="0" fontId="18" fillId="11" borderId="14" xfId="0" applyFont="1" applyFill="1" applyBorder="1" applyAlignment="1">
      <alignment horizontal="left"/>
    </xf>
    <xf numFmtId="0" fontId="20" fillId="11" borderId="16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35" fillId="9" borderId="25" xfId="0" applyFont="1" applyFill="1" applyBorder="1"/>
    <xf numFmtId="0" fontId="6" fillId="9" borderId="25" xfId="0" applyFont="1" applyFill="1" applyBorder="1" applyAlignment="1">
      <alignment horizontal="center"/>
    </xf>
    <xf numFmtId="0" fontId="10" fillId="9" borderId="25" xfId="0" applyFont="1" applyFill="1" applyBorder="1"/>
    <xf numFmtId="0" fontId="36" fillId="9" borderId="25" xfId="0" applyFont="1" applyFill="1" applyBorder="1" applyAlignment="1">
      <alignment horizontal="center"/>
    </xf>
    <xf numFmtId="0" fontId="34" fillId="9" borderId="2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35" fillId="9" borderId="21" xfId="0" applyFont="1" applyFill="1" applyBorder="1"/>
    <xf numFmtId="0" fontId="6" fillId="9" borderId="21" xfId="0" applyFont="1" applyFill="1" applyBorder="1" applyAlignment="1">
      <alignment horizontal="center"/>
    </xf>
    <xf numFmtId="0" fontId="10" fillId="9" borderId="21" xfId="0" applyFont="1" applyFill="1" applyBorder="1"/>
    <xf numFmtId="0" fontId="18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33" fillId="0" borderId="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4" fillId="0" borderId="26" xfId="0" applyFont="1" applyBorder="1" applyAlignment="1">
      <alignment horizontal="center"/>
    </xf>
    <xf numFmtId="0" fontId="2" fillId="14" borderId="0" xfId="0" applyFont="1" applyFill="1" applyAlignment="1">
      <alignment horizontal="left" vertical="center"/>
    </xf>
    <xf numFmtId="0" fontId="3" fillId="14" borderId="0" xfId="0" applyFont="1" applyFill="1" applyAlignment="1">
      <alignment vertical="center"/>
    </xf>
    <xf numFmtId="0" fontId="25" fillId="14" borderId="0" xfId="0" applyFont="1" applyFill="1" applyAlignment="1">
      <alignment vertical="center"/>
    </xf>
    <xf numFmtId="0" fontId="26" fillId="14" borderId="0" xfId="0" applyFont="1" applyFill="1" applyAlignment="1">
      <alignment horizontal="center" vertical="center"/>
    </xf>
    <xf numFmtId="0" fontId="14" fillId="15" borderId="0" xfId="0" applyFont="1" applyFill="1" applyAlignment="1">
      <alignment horizontal="center"/>
    </xf>
    <xf numFmtId="0" fontId="22" fillId="15" borderId="0" xfId="0" applyFont="1" applyFill="1" applyAlignment="1">
      <alignment horizontal="center"/>
    </xf>
    <xf numFmtId="0" fontId="39" fillId="15" borderId="0" xfId="0" applyFont="1" applyFill="1" applyAlignment="1">
      <alignment horizontal="left"/>
    </xf>
    <xf numFmtId="0" fontId="40" fillId="2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45" fillId="0" borderId="0" xfId="1" applyFont="1"/>
    <xf numFmtId="0" fontId="45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4" fillId="0" borderId="0" xfId="3" applyFont="1"/>
    <xf numFmtId="0" fontId="18" fillId="8" borderId="0" xfId="1" applyFont="1" applyFill="1"/>
    <xf numFmtId="0" fontId="41" fillId="0" borderId="0" xfId="0" applyFont="1"/>
    <xf numFmtId="0" fontId="47" fillId="10" borderId="21" xfId="0" applyFont="1" applyFill="1" applyBorder="1" applyAlignment="1">
      <alignment horizontal="center" vertical="center"/>
    </xf>
    <xf numFmtId="0" fontId="47" fillId="10" borderId="0" xfId="0" applyFont="1" applyFill="1" applyAlignment="1">
      <alignment horizontal="center" vertical="center"/>
    </xf>
    <xf numFmtId="0" fontId="27" fillId="9" borderId="25" xfId="0" applyFont="1" applyFill="1" applyBorder="1" applyAlignment="1">
      <alignment horizontal="center"/>
    </xf>
    <xf numFmtId="0" fontId="18" fillId="11" borderId="16" xfId="0" applyFont="1" applyFill="1" applyBorder="1" applyAlignment="1">
      <alignment horizontal="center"/>
    </xf>
    <xf numFmtId="0" fontId="18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41" fillId="0" borderId="6" xfId="0" applyFont="1" applyBorder="1"/>
    <xf numFmtId="0" fontId="34" fillId="0" borderId="36" xfId="0" applyFont="1" applyBorder="1" applyAlignment="1">
      <alignment horizontal="center"/>
    </xf>
    <xf numFmtId="0" fontId="10" fillId="9" borderId="23" xfId="0" applyFont="1" applyFill="1" applyBorder="1"/>
    <xf numFmtId="0" fontId="27" fillId="0" borderId="30" xfId="0" applyFont="1" applyBorder="1" applyAlignment="1">
      <alignment horizontal="center"/>
    </xf>
    <xf numFmtId="0" fontId="41" fillId="0" borderId="3" xfId="0" applyFont="1" applyBorder="1"/>
    <xf numFmtId="0" fontId="34" fillId="0" borderId="3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" fillId="16" borderId="0" xfId="0" applyFont="1" applyFill="1" applyAlignment="1">
      <alignment horizontal="left" vertical="center"/>
    </xf>
    <xf numFmtId="0" fontId="3" fillId="16" borderId="0" xfId="0" applyFont="1" applyFill="1" applyAlignment="1">
      <alignment vertical="center"/>
    </xf>
    <xf numFmtId="0" fontId="42" fillId="16" borderId="0" xfId="0" applyFont="1" applyFill="1" applyAlignment="1">
      <alignment vertical="center"/>
    </xf>
    <xf numFmtId="0" fontId="49" fillId="16" borderId="0" xfId="0" applyFont="1" applyFill="1" applyAlignment="1">
      <alignment horizontal="center" vertical="center"/>
    </xf>
    <xf numFmtId="0" fontId="43" fillId="16" borderId="0" xfId="0" applyFont="1" applyFill="1" applyAlignment="1">
      <alignment horizontal="left" vertical="center"/>
    </xf>
    <xf numFmtId="0" fontId="42" fillId="16" borderId="0" xfId="0" applyFont="1" applyFill="1" applyAlignment="1">
      <alignment horizontal="center" vertical="center"/>
    </xf>
    <xf numFmtId="166" fontId="42" fillId="16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50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9" fillId="6" borderId="0" xfId="0" applyFont="1" applyFill="1" applyAlignment="1">
      <alignment vertical="center"/>
    </xf>
    <xf numFmtId="0" fontId="8" fillId="6" borderId="0" xfId="0" applyFont="1" applyFill="1"/>
    <xf numFmtId="0" fontId="9" fillId="6" borderId="0" xfId="0" applyFont="1" applyFill="1"/>
    <xf numFmtId="0" fontId="44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/>
    </xf>
    <xf numFmtId="0" fontId="16" fillId="7" borderId="0" xfId="0" applyFont="1" applyFill="1" applyAlignment="1">
      <alignment vertical="center"/>
    </xf>
    <xf numFmtId="0" fontId="4" fillId="7" borderId="0" xfId="0" applyFont="1" applyFill="1"/>
    <xf numFmtId="0" fontId="16" fillId="7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5" fillId="0" borderId="0" xfId="0" applyFont="1"/>
    <xf numFmtId="0" fontId="24" fillId="0" borderId="0" xfId="0" applyFont="1" applyAlignment="1">
      <alignment horizontal="center"/>
    </xf>
    <xf numFmtId="0" fontId="52" fillId="0" borderId="0" xfId="2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1" applyFont="1" applyAlignment="1">
      <alignment horizontal="center"/>
    </xf>
    <xf numFmtId="0" fontId="52" fillId="0" borderId="0" xfId="1" applyFont="1" applyAlignment="1">
      <alignment horizontal="center"/>
    </xf>
    <xf numFmtId="0" fontId="55" fillId="0" borderId="0" xfId="3" applyFont="1" applyAlignment="1">
      <alignment horizontal="center"/>
    </xf>
    <xf numFmtId="0" fontId="56" fillId="14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2" fillId="0" borderId="0" xfId="0" applyFont="1"/>
    <xf numFmtId="0" fontId="52" fillId="6" borderId="0" xfId="0" applyFont="1" applyFill="1"/>
    <xf numFmtId="0" fontId="57" fillId="8" borderId="0" xfId="0" applyFont="1" applyFill="1"/>
    <xf numFmtId="0" fontId="58" fillId="0" borderId="0" xfId="0" applyFont="1"/>
    <xf numFmtId="0" fontId="59" fillId="0" borderId="0" xfId="0" applyFont="1"/>
    <xf numFmtId="0" fontId="54" fillId="0" borderId="19" xfId="0" applyFont="1" applyBorder="1"/>
    <xf numFmtId="0" fontId="54" fillId="0" borderId="27" xfId="0" applyFont="1" applyBorder="1"/>
    <xf numFmtId="0" fontId="53" fillId="0" borderId="4" xfId="0" applyFont="1" applyBorder="1"/>
    <xf numFmtId="0" fontId="53" fillId="0" borderId="31" xfId="0" applyFont="1" applyBorder="1"/>
    <xf numFmtId="0" fontId="60" fillId="0" borderId="0" xfId="0" applyFont="1"/>
    <xf numFmtId="0" fontId="53" fillId="0" borderId="0" xfId="0" applyFont="1"/>
    <xf numFmtId="0" fontId="53" fillId="0" borderId="6" xfId="0" applyFont="1" applyBorder="1"/>
    <xf numFmtId="0" fontId="54" fillId="0" borderId="0" xfId="0" applyFont="1"/>
    <xf numFmtId="0" fontId="53" fillId="0" borderId="30" xfId="0" applyFont="1" applyBorder="1"/>
    <xf numFmtId="0" fontId="54" fillId="0" borderId="29" xfId="0" applyFont="1" applyBorder="1"/>
    <xf numFmtId="0" fontId="24" fillId="9" borderId="21" xfId="0" applyFont="1" applyFill="1" applyBorder="1"/>
    <xf numFmtId="0" fontId="47" fillId="10" borderId="21" xfId="0" applyFont="1" applyFill="1" applyBorder="1" applyAlignment="1">
      <alignment horizontal="left" vertical="center"/>
    </xf>
    <xf numFmtId="0" fontId="47" fillId="10" borderId="0" xfId="0" applyFont="1" applyFill="1" applyAlignment="1">
      <alignment horizontal="left" vertical="center"/>
    </xf>
    <xf numFmtId="0" fontId="24" fillId="9" borderId="25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6" fillId="17" borderId="2" xfId="0" applyFont="1" applyFill="1" applyBorder="1" applyAlignment="1">
      <alignment horizontal="center"/>
    </xf>
    <xf numFmtId="0" fontId="24" fillId="9" borderId="6" xfId="0" applyFont="1" applyFill="1" applyBorder="1"/>
    <xf numFmtId="0" fontId="28" fillId="0" borderId="3" xfId="0" applyFont="1" applyBorder="1" applyAlignment="1">
      <alignment horizontal="center"/>
    </xf>
    <xf numFmtId="0" fontId="61" fillId="0" borderId="0" xfId="0" applyFont="1"/>
    <xf numFmtId="0" fontId="6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5" fillId="0" borderId="0" xfId="0" applyFont="1"/>
    <xf numFmtId="0" fontId="15" fillId="0" borderId="6" xfId="0" applyFont="1" applyBorder="1"/>
    <xf numFmtId="0" fontId="9" fillId="0" borderId="0" xfId="1"/>
    <xf numFmtId="0" fontId="6" fillId="0" borderId="0" xfId="2" applyFont="1" applyAlignment="1">
      <alignment vertical="center"/>
    </xf>
    <xf numFmtId="0" fontId="14" fillId="0" borderId="6" xfId="3" applyFont="1" applyBorder="1"/>
    <xf numFmtId="0" fontId="53" fillId="0" borderId="29" xfId="0" applyFont="1" applyBorder="1"/>
    <xf numFmtId="0" fontId="53" fillId="0" borderId="19" xfId="0" applyFont="1" applyBorder="1"/>
    <xf numFmtId="0" fontId="15" fillId="0" borderId="3" xfId="0" applyFont="1" applyBorder="1"/>
    <xf numFmtId="0" fontId="53" fillId="0" borderId="3" xfId="0" applyFont="1" applyBorder="1"/>
    <xf numFmtId="0" fontId="51" fillId="0" borderId="0" xfId="0" applyFont="1" applyAlignment="1">
      <alignment horizontal="center"/>
    </xf>
    <xf numFmtId="0" fontId="62" fillId="8" borderId="0" xfId="0" applyFont="1" applyFill="1"/>
    <xf numFmtId="0" fontId="6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38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6" fillId="11" borderId="15" xfId="0" applyFont="1" applyFill="1" applyBorder="1" applyAlignment="1">
      <alignment horizontal="center"/>
    </xf>
    <xf numFmtId="165" fontId="27" fillId="11" borderId="14" xfId="0" quotePrefix="1" applyNumberFormat="1" applyFont="1" applyFill="1" applyBorder="1" applyAlignment="1">
      <alignment horizontal="center"/>
    </xf>
    <xf numFmtId="165" fontId="27" fillId="11" borderId="32" xfId="0" quotePrefix="1" applyNumberFormat="1" applyFont="1" applyFill="1" applyBorder="1" applyAlignment="1">
      <alignment horizontal="center"/>
    </xf>
    <xf numFmtId="165" fontId="27" fillId="11" borderId="14" xfId="0" applyNumberFormat="1" applyFont="1" applyFill="1" applyBorder="1" applyAlignment="1">
      <alignment horizontal="center"/>
    </xf>
    <xf numFmtId="165" fontId="27" fillId="11" borderId="15" xfId="0" applyNumberFormat="1" applyFont="1" applyFill="1" applyBorder="1" applyAlignment="1">
      <alignment horizontal="center"/>
    </xf>
    <xf numFmtId="165" fontId="27" fillId="11" borderId="15" xfId="0" quotePrefix="1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33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3" fillId="0" borderId="4" xfId="0" applyFont="1" applyBorder="1" applyAlignment="1">
      <alignment horizontal="center"/>
    </xf>
    <xf numFmtId="0" fontId="60" fillId="0" borderId="6" xfId="0" applyFont="1" applyBorder="1" applyAlignment="1">
      <alignment horizontal="center"/>
    </xf>
    <xf numFmtId="0" fontId="64" fillId="0" borderId="0" xfId="0" applyFont="1" applyAlignment="1">
      <alignment vertical="center"/>
    </xf>
    <xf numFmtId="0" fontId="18" fillId="11" borderId="14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3" xfId="0" applyFont="1" applyBorder="1"/>
    <xf numFmtId="0" fontId="54" fillId="0" borderId="19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6" xfId="0" applyFont="1" applyBorder="1"/>
    <xf numFmtId="0" fontId="53" fillId="0" borderId="6" xfId="0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30">
    <cellStyle name="Navadno" xfId="0" builtinId="0"/>
    <cellStyle name="Navadno 2" xfId="2" xr:uid="{D998E7C2-64CE-4FA7-A092-07C9A9D0F12E}"/>
    <cellStyle name="Navadno 3" xfId="5" xr:uid="{111D29CF-26A2-45F4-BF1E-D66D47CBBA00}"/>
    <cellStyle name="Navadno 4" xfId="4" xr:uid="{A2806841-D102-4717-8731-4AE3B3E6A7C8}"/>
    <cellStyle name="Navadno 4 2" xfId="7" xr:uid="{301A8138-D48B-4FE7-B5B5-532633CEC72E}"/>
    <cellStyle name="Navadno 4 2 2" xfId="21" xr:uid="{C3972068-EE8E-4D00-8524-8F424BC1A829}"/>
    <cellStyle name="Navadno 4 3" xfId="9" xr:uid="{DFE68E20-0180-401B-A450-8F40E5D794EA}"/>
    <cellStyle name="Navadno 4 3 2" xfId="12" xr:uid="{69F3D9D1-BAAF-4493-AA72-E2174527BA33}"/>
    <cellStyle name="Navadno 4 3 2 2" xfId="27" xr:uid="{701D5249-D889-4587-A711-E752BF3A4992}"/>
    <cellStyle name="Navadno 4 3 3" xfId="24" xr:uid="{79A949BD-A523-44D0-94DD-82851FD7DFCF}"/>
    <cellStyle name="Navadno 4 3 4" xfId="16" xr:uid="{2BBF6206-DB11-4A79-8B8B-0FF1039B0E4B}"/>
    <cellStyle name="Navadno 4 4" xfId="10" xr:uid="{51E8650B-4C31-41D0-B3D8-11BD4A954EB6}"/>
    <cellStyle name="Navadno 4 4 2" xfId="25" xr:uid="{D3D970D4-0D86-4030-B52B-731B297CDF87}"/>
    <cellStyle name="Navadno 4 5" xfId="19" xr:uid="{C0693E09-8244-47DD-8374-A59A7808C6E2}"/>
    <cellStyle name="Navadno 4 6" xfId="14" xr:uid="{A6E90B2B-4976-4410-BA04-435D3D479EB3}"/>
    <cellStyle name="Navadno 5" xfId="6" xr:uid="{0FE6BB4C-91B6-4652-A741-CA5A33A8155F}"/>
    <cellStyle name="Navadno 5 2" xfId="8" xr:uid="{3BC1002D-2C97-4BBD-A9B1-7B202652F048}"/>
    <cellStyle name="Navadno 5 2 2" xfId="22" xr:uid="{0DEA32CB-3175-4BAB-BFC4-5415643819A3}"/>
    <cellStyle name="Navadno 5 3" xfId="20" xr:uid="{73FE5226-EF6E-4EF6-80C2-9858AF32AE4B}"/>
    <cellStyle name="Navadno 5 4" xfId="17" xr:uid="{8C28E681-791A-4C8B-A3DB-ACF58858C2B1}"/>
    <cellStyle name="Navadno 6" xfId="1" xr:uid="{DC38A495-BA8E-4560-9FE7-6E39A94F1904}"/>
    <cellStyle name="Navadno 7" xfId="3" xr:uid="{B37FBEE0-7CFD-4EE5-AD5E-64AF8289824E}"/>
    <cellStyle name="Navadno 7 2" xfId="11" xr:uid="{4614C431-0723-45ED-9429-93E84FA8AE61}"/>
    <cellStyle name="Navadno 7 2 2" xfId="26" xr:uid="{513AB687-D058-4418-BAA9-AFBF52D2CE11}"/>
    <cellStyle name="Navadno 7 3" xfId="23" xr:uid="{5EB03008-AD3A-484B-A48D-577FF5CE7F78}"/>
    <cellStyle name="Navadno 7 4" xfId="15" xr:uid="{D7D98DBC-6374-4679-B9BE-38C4E3A7D230}"/>
    <cellStyle name="Navadno 8" xfId="13" xr:uid="{E3F4D461-5A66-4CC3-9C62-35CE4F135959}"/>
    <cellStyle name="Navadno 8 2" xfId="28" xr:uid="{65FACC0C-76C4-4B2D-A4A9-CB24A5570220}"/>
    <cellStyle name="Navadno 8 3" xfId="18" xr:uid="{FFAF92D5-9C94-4068-B48F-BBA6269834B9}"/>
    <cellStyle name="Navadno 9" xfId="29" xr:uid="{E1F54604-7C0D-4328-A70F-7B1507ADFF15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B4EA90B-8B36-42A4-8A5E-E25462A31D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6E47A4-0E1B-4D3C-9063-769F3F81FA3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EC46A6-1FD1-4AC8-BA1E-346EC68D6DE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67F292-4364-419E-9C15-69811780EE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661C07-DF58-4B80-9CED-3EA17904B0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6D05C5-734A-4FDE-8E32-D257F326D9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352BAC5-EB97-4D72-9F9B-C7495428109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7A4044-B7C3-4A41-9D6F-796B873217A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DE2AEA6-CAEB-4697-9218-E4421BFEEB4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90E3D6E-2330-4DB4-9675-02E79E676EE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069DA1-0D84-4387-86A8-9733549CD76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B79B8F-6301-43A8-81D2-ACD3C74BAF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55BB96-0E58-4251-91DD-482AF6C1673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4A9E875-0F93-49AB-8BE1-717B8D7FC8B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FFA826-A1CE-4370-8D3F-7585F603571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0156E70-5B86-4244-9A94-0B753C64E2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F865DF16-76E9-4422-ABCA-1E9311C3E3B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EBA2A100-403D-484F-8559-4CB1645B9E7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7CB68A-85B3-4350-8956-C75DAF0CC75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BAE5F8-423E-41DE-AC94-A053ADAC6C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CF56F4-5CFF-4540-8C26-A7FA07C0527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3A0384-83D6-41C4-945F-07E7ED4ACC9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FCADCD-DEEF-42E5-BF6A-3D37E75BB2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76C78D-32DE-432E-B763-CBB9834064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F99E04-44D2-4413-BD76-C32BA540592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19050</xdr:rowOff>
    </xdr:from>
    <xdr:ext cx="304800" cy="304800"/>
    <xdr:sp macro="" textlink="">
      <xdr:nvSpPr>
        <xdr:cNvPr id="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F7FD52-3B31-4C82-908B-9499AE4B517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41CD99-760F-4915-BA2D-4E0A3515468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BCFD30-CBEC-422D-9EBA-DC62D4AA39C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F6598B-EA5C-4318-BAAC-AD0F29D0FDB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4CD05E-62F6-48E7-964B-008BED8BD8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A860AF-089A-4C21-A70A-DFDBE50A9D0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D349CF-2F3A-481E-A2BA-499A6088E7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C607DB-DFB9-42CB-AFFC-6C3B7610B5A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E8FDE6-0EEB-4402-8624-ADD12B9BD4E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4E0E5E-3909-41AA-BAE3-CC52632FDDD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B17CCD4-2E04-481A-88A2-FA1827FABA8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B5CF80-ACDC-4B9A-B1DC-F4982269163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4E0352-EE10-43B8-8814-C7B5B961185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9A6779-A4BC-4E51-A3C1-3C2927C755E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73C645-CF9E-4449-8580-8ABB80E98B4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071D10-D57B-4BCF-9070-4D3746EB079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2C5346A-C12A-4F47-8F41-2DFE44147A9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07F577-8D97-4518-9C37-36449656FB4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9CC2041-5333-46F5-B475-22812DBBA74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807B06-6AF4-4C81-82CC-A0E538A61F8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1C7FA2-BCEB-4BA4-8CD6-E765C33482B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7DA5E5-2610-4DA7-BBD1-28DC747A853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8F97524-DA74-4D81-9BDC-963BFA4933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2EE2F5-FF1F-4AD0-BE0C-95C5D7647A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DBCE37-6C91-47A2-9DA9-62CF597BB9F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17AD6C-5E39-420F-B419-F6F55A39579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1EEF4A0-4667-490D-ABB2-6846F2D1B38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1A5E7D-6F22-44EB-8226-175F82377C4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C525A43-FB9B-40A7-907F-D5B3442D350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AA7DC7-6C6F-42EE-AAC0-E4E59CEAE1B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DFAEA6-7551-46BA-B59B-D0EBF24A7C8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83B7D9-C1FA-4627-91F8-35A4C39AEBA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77B17B-7AD3-4AC9-B0CE-EBFC05A2639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07181A-CA14-48CC-92B9-48AAF6D66F6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A6A71B-C562-45A0-B4CC-4F488E324DB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928B56-8D74-4464-8879-9BA9E97A6C7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A7F661C-CF4A-4487-A38D-0263FC0635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BCADFA-39D2-4C9F-AED2-DF027F98E2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57A604A-779B-449A-95AA-F635F296721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853A41-8380-49B2-BCDB-AADD4A43DE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66675</xdr:rowOff>
    </xdr:from>
    <xdr:ext cx="304800" cy="304800"/>
    <xdr:sp macro="" textlink="">
      <xdr:nvSpPr>
        <xdr:cNvPr id="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21421D-725C-4427-A7BA-6E5C04362F4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3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B44A3BA-A874-4734-8269-24A85679EC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BA85E97-1E35-46FE-B3FA-BDC8B877DF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ED28A7-CC06-4C7C-B444-FF53A3D7ED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7FA2AF-122C-471E-BB66-EB85CE257FF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8559B8-07CD-425E-A4A1-D75E1165414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D3D310-F8D5-4D9B-9B02-7F679850A5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BA9C1C-A616-4486-B1EA-F08B4FA0E3B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C7116F-7525-4011-B582-9C8457213C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76" name="AutoShape 1">
          <a:extLst>
            <a:ext uri="{FF2B5EF4-FFF2-40B4-BE49-F238E27FC236}">
              <a16:creationId xmlns:a16="http://schemas.microsoft.com/office/drawing/2014/main" id="{15FB7A2C-D1EE-4383-A88F-F696491BBB7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7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5D27C32-7E74-42D3-AF29-EFBFFE5C18B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7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85AB91-8407-44B0-AEFC-780D21AF85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7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15F56F-D7E6-486D-A7C6-8A5DE0AAE78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8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DF47120-6BBC-4872-BA9C-A3370DAD30D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B18FF2-0E15-45A4-84AA-3201D0E3F42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B44BB0-90C2-427A-85BB-6DE7CBF9C52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DE188D-CEAC-4340-AEEE-2365561D38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85F51B-03CC-4ED5-AED3-A285A49B6C5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85" name="AutoShape 1">
          <a:extLst>
            <a:ext uri="{FF2B5EF4-FFF2-40B4-BE49-F238E27FC236}">
              <a16:creationId xmlns:a16="http://schemas.microsoft.com/office/drawing/2014/main" id="{63751079-9602-4C28-B855-E8FF6C5F40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8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85BD4BD-14B6-47C4-AAE7-9081EF3A84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8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AC592F-D486-4038-BEF1-88EC3D2AE2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8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CA0500-24C3-4D9D-898F-3677F88F94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8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8F25A92-255F-48A6-A6F0-1EE3B8272B3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9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BFF5EE-F17A-49FE-93DA-7B9887A0E6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9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8E8B896-5406-4EF9-8431-1143786D48C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83405D-206B-4574-BC0C-7294F7721FA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9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3E5D60-0A4E-457A-AA9B-A0437251B51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E5BD88-6E4F-415C-9C9A-3B404B08EF6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6880BA-E068-4CE5-922F-6104779C72C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0CED93-A3A8-48FE-A05E-8B4B2A1D4A4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6DD753-533B-43BF-9C0A-64E0DCC2CD9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0362DF-3710-43EF-9670-8C1F3799D86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078687D-0E16-4F30-A3F2-DBBD82D8E0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707B61D-2314-42AB-B57F-E95A0FB6E8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75F6BCF-63DC-4FED-B3EF-7724C7BB480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DED7EF-1AB3-4F1B-9FCD-03A9D7D399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8068E8-76A3-4AF7-913C-6B333A9A9E8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A45652-D7D7-4BBF-8222-E2611AB9B90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CD86AF-381E-44F0-8A40-F302A6C063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4D6444-019F-4DE4-B0BB-AFEDBCE55FE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CC27D97-33B5-4E0F-9FE9-5D849684B23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8C9B1B-EBFA-481E-82BA-13E853DBFFB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541065-DA08-439B-9D7D-5566B77E961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40D46D-FEFD-423A-BE29-B3B41550CE0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8EFA034-BEEE-4F8B-9F51-42C494291DF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BA1CBB-81E2-4BBA-B863-AEA5C4638A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48FCCE1-8400-4200-96C6-FE47428313E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22406F-AF89-44B4-B6C6-FF2A71D8719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5FE4956-BB2F-4474-ACE4-1A2FF7F8376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F6976D-9428-4EBD-AFA1-2D8A211C0C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C860EC-1664-496E-B255-21CDFC050B0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8D9A07E-8951-4A1B-BD3B-E203A75BA5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202B08-FD1F-43E2-A352-5398E61457A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DAF4917-61A0-41BE-8950-83A3DC4E6F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3CA7259-08FC-4D55-B35D-23FF60C23EF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D259D9-54D7-40AE-A7B4-FFE12DE9D90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078362-446E-441B-8A48-A0A18ED6007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D3065C-6925-4E86-8EBF-C85B639C88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A1F6D2-179B-4FDF-8180-51E3075DE38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26" name="AutoShape 1">
          <a:extLst>
            <a:ext uri="{FF2B5EF4-FFF2-40B4-BE49-F238E27FC236}">
              <a16:creationId xmlns:a16="http://schemas.microsoft.com/office/drawing/2014/main" id="{6B8EF502-60C8-48F4-80FA-0CDA61075FA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27" name="AutoShape 1">
          <a:extLst>
            <a:ext uri="{FF2B5EF4-FFF2-40B4-BE49-F238E27FC236}">
              <a16:creationId xmlns:a16="http://schemas.microsoft.com/office/drawing/2014/main" id="{8C267EBF-99A6-4871-A0AE-C578C60F60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28" name="AutoShape 1">
          <a:extLst>
            <a:ext uri="{FF2B5EF4-FFF2-40B4-BE49-F238E27FC236}">
              <a16:creationId xmlns:a16="http://schemas.microsoft.com/office/drawing/2014/main" id="{30E78318-5362-42A3-937F-97E6185740D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2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611C18-F141-4C24-996B-5175EE015CC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3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AE79CA-2411-4878-BF9F-99D018A54F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3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8489B12-6034-46A5-AFF7-994B82F35E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3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612B9D-A72B-4AFE-8CB0-B2C49578AFC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3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039E985-9EEA-43CA-A0DB-A67E1F29FF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3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80C541-0688-459F-B699-0F965D689D1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3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B68ED00-8F73-4272-A779-C1835EA1178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3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89AF381-D93F-4FA2-BBBA-758003620F5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37" name="AutoShape 1">
          <a:extLst>
            <a:ext uri="{FF2B5EF4-FFF2-40B4-BE49-F238E27FC236}">
              <a16:creationId xmlns:a16="http://schemas.microsoft.com/office/drawing/2014/main" id="{4A9DA345-036C-462E-AF24-6EBD56CA1F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191B25-12B4-4DA2-847A-872B01EA843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FA839D-7AEC-4AFA-AB96-08D3A6CC877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4C25A7-4B82-499A-86AC-85F4578DAE7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59D824F-4D08-431C-90F9-69867D8F27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B28EAE-9FAF-484D-BFA0-0562B103F2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4EF12B-FD96-4D81-BAE3-6AA27CEB2F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290EAA-08AD-4F4E-95E9-EAD7BE7354F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05BDD8B-61EC-4C12-82E7-72FC07338CF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66675</xdr:rowOff>
    </xdr:from>
    <xdr:ext cx="304800" cy="304800"/>
    <xdr:sp macro="" textlink="">
      <xdr:nvSpPr>
        <xdr:cNvPr id="1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B14CCD-2BE8-469F-BF74-2DE152CF67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941DCB-AD13-421A-BFCF-B56E342B04F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1B73F3-1925-43CB-9562-6B51DEFF867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BC535C8-A5AE-401C-A1AD-8E9D22CC73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D1BCEC9-A7B2-406A-8538-9E1AF4DB61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1" name="AutoShape 1">
          <a:extLst>
            <a:ext uri="{FF2B5EF4-FFF2-40B4-BE49-F238E27FC236}">
              <a16:creationId xmlns:a16="http://schemas.microsoft.com/office/drawing/2014/main" id="{C79155E6-F0F7-4FC9-B684-E5F64E491C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5FBB5B-C6D5-4B90-9B84-122CA26B992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86D287A-CFEE-4D41-9A50-D99C4BEEFDD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22E8A60-2BD3-4044-AA81-BEE92E5653D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5091CE-0969-4685-ACFF-51B33B3633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D7B3ED4-F797-4ADF-A1A5-9A7A9BBEB25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14B347-82B4-4F69-B692-4BBCE267C9F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BB472E-2357-4FF5-93D6-2E9D913A5AF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5D6547E-1FD3-4FA0-8544-2BBAF73D9DD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903F45-6367-4B33-97AE-C4B322E1545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3D0BDB-4F5C-4010-8745-C7C26577AD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D6C69E-DD4B-4A7F-AB6D-C03CA6F997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813210-CD9D-4ACF-9EB4-B9FA957444E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7BBEDA8-1E26-40AB-8C57-B73619218B6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A22924D-57F6-4FF4-BDED-B91D2C02BE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CA4E2C-E3B0-4811-A687-C17587A1CF7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111EBC-F338-48F9-804B-4F70318F01F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2F46FA-77EC-4199-84A2-A8E9F15FFC54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FDBAF5-2479-4177-93D4-3D319F62AFE4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0564E6-079B-41D8-838E-F50E80EA790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4E79AC-5FC9-49F2-AD4E-94EE66E4CE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04A983-3377-4C2B-93C6-C8F4572320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EE043F-896C-4780-9FFF-DCE248B46F73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7D69E5-295B-49C5-A903-75D61F8D704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5DBE9C-6A44-4255-924F-B76125B175EA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EF7540-3519-4079-9806-5AF66B562BFF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3BE63AE-0B4A-44D3-B149-EDECB5295E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E56580-88FA-40B2-88A5-E4FD4D7A19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0C14E3-B9B1-4AC3-8A59-1DE7F6107367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496D30-B5AD-42C0-B7BA-EA4D9C7452C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B4C7072-E1A8-4D60-98E0-0CBBB91084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C43F87-4B61-4650-87C4-DF9ECC3A2BAC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D74285-E0E1-4349-978D-EA4F83BE6C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F21C3F-167A-4C67-99EF-E40FBD40C127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69922C1-803C-42BA-9439-AC1235FCD7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C34DC5-92B8-4F3E-8CAE-601940475367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6802973-A8EE-4C93-B2A7-52AD46A8FA89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CFD5E6-988A-4FC9-A6C6-155784DAAA6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F76C69-F081-49F6-BB52-B0653120C63C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9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777EB5-64B3-4630-8B2C-7F8E2F44F12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4AC049-F886-47EA-AE30-E5193B51DC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550F592-FBF0-4DD5-8FC3-EDAE64E1785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30563A7-C2B7-4B35-8E3A-B969BDAA99B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C1C82D-8EAF-4A32-8755-B44D57645A0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B86E11D-439C-4680-802F-83547995EB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9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A7A1A1-AA75-48A4-B233-00B2810AD7C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9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C64B83-31B1-46C1-A0FD-0336226BF7A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9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1BC120-C9B0-4378-95D6-D60A9E433D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19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2233C23-9CB9-43D7-B9B1-0882D05D66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1BC015-97DB-49D1-892C-8E0887ADBF7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FB67BF-F795-42CE-A6CF-662EC013CE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5F4447-BF97-4643-9374-F5F6E6E62D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057FA29-A5FE-4EF2-88AC-4B58C2F149A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0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6CA807-74A5-4301-A518-082D26FA18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843D4BE-B3B7-450D-A327-78A48E0A362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0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B10D70-D667-4A0A-89D7-A2FED104179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0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458D5EE-14B5-4C84-96F8-0B59CAE9F50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0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2B7F31-14EB-4FD0-AA36-3E43F49D3F4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0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2C2EE9-27EB-4DCE-81FC-31EF8879ED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2A3223-77A3-41AA-9047-8D45DF8A25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04800" cy="304800"/>
    <xdr:sp macro="" textlink="">
      <xdr:nvSpPr>
        <xdr:cNvPr id="21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716B8F-ADB2-499D-83B7-CE5E8C69F29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34148AC-92C3-4CF0-A748-A5EF26F73DC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595DB1-4945-4BB3-B143-BAB5D3434D8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AB1506-62D2-4391-8F39-8988B0BD706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386986F-01E1-47B3-BDD6-8D66F0438E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45EE83-4680-4551-A480-C820F6E98B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35FD049-6333-4619-9AA4-AC18BEE4BEC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BD5811-5D8A-48CB-8726-552B05F6E15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7A45DBE-9203-4A62-B183-E80DFF7A6D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E7CCD5-1FDD-4DF1-A33A-9E1F7F532293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5A69293-0338-4274-8F10-6E9EB8133083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CEAD469-3ED8-4FE5-B50C-B036A12C9D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BF43AB-1DDC-4B69-962B-98096B1154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D81DE2-882B-44A2-BA89-C6FD1527FF7A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CC47C3-41F2-47C8-9878-9EA6193A4A7A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9405F7-3F93-4DE5-91CB-203577EFEE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AABA46-57E0-4005-A613-B38A8DD191B6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B0BB330-EB8D-4FC2-AD06-EFDB471BE027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2C181F-9454-4370-B8D8-9F0CB2B7A696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910912-BED5-42C4-BCA9-A08A177D73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4D148E3-EAC2-4A02-9B5E-94A474B523D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40AB05A-40F3-47E4-953F-48D1FD6962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2DDEFB6-3BC3-4463-8008-CF7A435978A7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FBC686-570F-49FB-A8CD-7A626A997B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3F746F-BA91-4161-A201-733DF9744ED2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8EF9013-9BDE-416B-9E6C-9C1C2A560B8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3D11FEE-3158-47D5-9263-49C15BD472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7B194A-0DC5-4846-97BA-C85FD8FF0BF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7D276F6-0B8C-40E9-9B9B-57E73242692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6AF318-5AF5-41FE-9117-EEC0EC4B1F3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758066-CDDE-45B6-9181-070F744D3BB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BBF5949-9FAC-4324-980F-E2B574B6E60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C50B802-993B-41C7-91DC-367B9714CDA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4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F46C28-5686-4A93-9904-7A43124D4157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4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5D756D3-9073-442C-8DDA-214C39F1B553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4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26DD0A-5103-4BB6-9CBE-24713CDC7ADE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4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4688D6-93FF-42BE-AB9B-887F0CA717B1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4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D341167-FE21-41A4-BF1F-73099141C253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4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CD5BE3-DD40-4217-A640-167DAF4517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FAC6364-6CEF-4B6A-B80E-BFB1F1698AAE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E9FA066-65D1-436A-9D9D-F0B474C8D1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46BE98-89A6-4A64-9750-30D85E0ECCBB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0CC4F1-EE92-44B4-AA1C-442F8E11EDFB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D900838-98A0-44FD-9A29-DB53BFC3B6DB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DCED29-C3AB-4E70-83D5-D00E738726E2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C229B3-7EE6-4D81-B2F9-F7E9B7258FE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BCFF20-765C-4A81-9B45-3BC4AFBEC64A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4C8C31E-DBE9-4F53-86FE-B15F73A1E5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9549D8-5DA5-43EF-B5EF-D81DE92E17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0" name="AutoShape 1">
          <a:extLst>
            <a:ext uri="{FF2B5EF4-FFF2-40B4-BE49-F238E27FC236}">
              <a16:creationId xmlns:a16="http://schemas.microsoft.com/office/drawing/2014/main" id="{1653D7B3-A532-4A30-ADFB-F91A88A0D08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8E005A-6817-45F1-8BEF-5FC6DE9BD3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4568E68-24CE-4F99-ADC0-607E26CF1E0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00B62A-60DE-4EA5-B6ED-DA5E41B324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645BF6-FEBE-426D-863F-61F01C4652F3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E16C82-B45B-42F4-A517-50B41B283B3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19F798-52BC-48A7-A9D7-DBDBC6DD111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9EB1FD-BE37-4823-8D46-5DB2CAF2C3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DD1822F-D709-4ABB-85AC-9D60A68467B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C2EDC4-75E4-4C6B-9364-C58B9079349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7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97A4F4-A5C4-4082-B932-CE362B6CDC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7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2DF6AB-EF60-4597-9C39-3786B0F7146C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7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C6BC2F-B463-429C-BFEF-37906AF357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73" name="AutoShape 1">
          <a:extLst>
            <a:ext uri="{FF2B5EF4-FFF2-40B4-BE49-F238E27FC236}">
              <a16:creationId xmlns:a16="http://schemas.microsoft.com/office/drawing/2014/main" id="{C1A06012-321A-46CB-8759-13F93E12B0ED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74" name="AutoShape 1">
          <a:extLst>
            <a:ext uri="{FF2B5EF4-FFF2-40B4-BE49-F238E27FC236}">
              <a16:creationId xmlns:a16="http://schemas.microsoft.com/office/drawing/2014/main" id="{75643574-9858-4B8E-A8C4-4BACFD83E5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75" name="AutoShape 1">
          <a:extLst>
            <a:ext uri="{FF2B5EF4-FFF2-40B4-BE49-F238E27FC236}">
              <a16:creationId xmlns:a16="http://schemas.microsoft.com/office/drawing/2014/main" id="{87D0BC3F-AA4F-45DC-99C2-6F4BDB5E6E08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276" name="AutoShape 1">
          <a:extLst>
            <a:ext uri="{FF2B5EF4-FFF2-40B4-BE49-F238E27FC236}">
              <a16:creationId xmlns:a16="http://schemas.microsoft.com/office/drawing/2014/main" id="{3A6F5C9E-C4CE-47A7-8A76-C8837D6428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7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685B20-13D7-4503-A079-DEC5EC3507D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7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3A17841-2E01-4DCF-8F03-7F918829835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7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A120B4-9E5E-4891-BE65-34450E2D1B7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8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29668A-FA5B-4465-B8B7-B0BAFF4D688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AA9153-C4D5-47F7-A29E-7249F8B8A3F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8F8944-F26A-470E-8F52-8841FBC60BC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6AA04EE-29F2-4491-AAC7-CFA63581684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FED9AF-A1BA-44EB-BADA-19ED77E4E05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1C01FB-0FDB-41AB-94AA-983246F2223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53BA1E5-B55F-43AB-A733-066A1A40108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8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15061E9-0FFB-4B6F-90A0-C62D06E5AE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8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542B72-41ED-4616-98A1-AB663A32E9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8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669B3D6-E4AE-4477-B42A-CC1073E541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9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72BFF4-C258-4F8D-A023-028C426F68E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9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E454619-D581-451F-8BA5-B891672E10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9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8535D5-FA69-4DE7-84BB-29FDB768FA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93" name="AutoShape 1">
          <a:extLst>
            <a:ext uri="{FF2B5EF4-FFF2-40B4-BE49-F238E27FC236}">
              <a16:creationId xmlns:a16="http://schemas.microsoft.com/office/drawing/2014/main" id="{1394DACC-4024-4139-B93C-B7D0D29822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4DA12D3-D3CC-41BF-8D2D-E8B4DCDD3A0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F8E894-6247-4877-A260-40D94349482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E6C9C6-628C-437F-9CC3-F7648D5436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27AF3B-68E1-468E-B7D1-86E0D7957C4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183D08-3649-4B91-A187-5027C41603F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2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B4573E-5674-4610-9DF4-7920C6297A0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D5D7992-EB31-4F31-AE8F-FA626AFE0C5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315FC9-96C9-456A-8C6E-E8D67C1F4B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02" name="AutoShape 1">
          <a:extLst>
            <a:ext uri="{FF2B5EF4-FFF2-40B4-BE49-F238E27FC236}">
              <a16:creationId xmlns:a16="http://schemas.microsoft.com/office/drawing/2014/main" id="{B0FDB2AA-57D9-467C-B364-C6EE2367961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FD1CBD3-9109-4E58-9129-EBCE75EE3FD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0AA2964-3338-4425-9CDC-F93A43D1D34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0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291289E-BCDF-4196-9384-594BAAF3CD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0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5B46FA4-D135-456E-8219-F25550B7F1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0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ED88CC-0255-487D-9848-37ABCDF5AFB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F61CCB6-B56E-4518-8D5A-4B2FFC8CBD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0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0B528CD-8F9B-4E44-9C47-FF457E74A91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1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6F66816-21E1-41C5-B0E1-895032B625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C75939-6B8F-4F6C-A061-7321BEB15D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0EF152-A5ED-4313-BE4F-2283A793541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A26BB8-D7B2-4D3A-B2F5-A89D40CF8B5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F91431-C64D-40A7-A4B8-32289FF858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608A41-CD30-4AF4-BF80-ED517B91852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235E27-E0D6-41EC-95DE-B17272697A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737FCEA-3A4D-4952-830C-CBF2F821510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E5EF156-3769-4CD8-938B-FC87DBD1891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CBE7CD-DED2-4867-9666-839DDB4B8E3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EDCDCE-F67A-4CC7-B1D0-6E20EA74276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1B8C62-1A62-4055-9D36-AAD0738025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E23668-8FB8-48DC-B06A-6318F6D85D5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A786B72-068B-414B-B61E-6B6EA35F77C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77AB80-B428-416D-8017-ADB36C43BC6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DFE3B62-5CAE-4D72-9E08-AD948D09F96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2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97DBD7-3A69-4044-B556-638C1FC357D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246687-0BA6-4531-B181-DC245D5DCEE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8E3198-A768-416F-8B46-1728A13360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0A8685-840B-43DF-BE41-E54CEB435D4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3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8B2D16-B3E2-4595-BA8C-2553B3EF7B4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3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AE5715-05A4-43C7-B89B-7827A568931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3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C0091EA-22A5-4D35-8378-FC99FE817A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3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088D87-EEA4-4ED9-BDC2-4F95113A12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3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320484-66A7-4456-A06D-2D2697F41F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B7A8CAC-EC1C-40E9-AC49-8C102BDF447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10A1FD-7DA8-4102-877B-54BFED3195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B4C4CE-2D59-43B2-99DB-328CFA95279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3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051F94-1AB2-420A-8399-AC4FBD2D479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D61F56-6DC4-41E7-9C8B-0E63EFC4E0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439123-14CB-4681-AEB6-21E5649DFE8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1B9D70-8114-4F24-8AE1-59D5C4FC72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B12FF3-824C-4344-8A4F-140984D480A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9EF17B-0A7C-4C03-A0FA-A42A9BB4382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810CBC-AD22-489D-870C-83D31D5A22B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161300-960D-420A-8563-291AFA86A21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458508-984F-44A5-AA9B-36A523AA4BB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FE5E05-8725-41CB-9B6F-AFFB85B601F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C5247C-17AF-4DE1-B38A-0D81B3780D7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2B69FF-25BF-45B1-A0E9-8C98F53F67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363DA4-A632-4E0F-8140-E6CD36582E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6CCEF67-9F9D-4C1D-98D0-A22B364E092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B147CC-03E3-48B7-917C-4378301358E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EE1923-EA67-4344-A18B-836B3DD95E0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51513B-83EB-4253-83B4-284858276EF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5BB250-8D91-4269-A54E-46D62446261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F4C349-1659-424B-AC5B-A520B5BFAFD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BA1F03-AE43-4C62-9F64-817CDF2D2B1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0EB93F-8B6D-4F7A-AA7B-B1DAB978001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59" name="AutoShape 1">
          <a:extLst>
            <a:ext uri="{FF2B5EF4-FFF2-40B4-BE49-F238E27FC236}">
              <a16:creationId xmlns:a16="http://schemas.microsoft.com/office/drawing/2014/main" id="{DD10C677-803B-4D4B-B43F-E8140C96FE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60" name="AutoShape 1">
          <a:extLst>
            <a:ext uri="{FF2B5EF4-FFF2-40B4-BE49-F238E27FC236}">
              <a16:creationId xmlns:a16="http://schemas.microsoft.com/office/drawing/2014/main" id="{6FCD7E1F-5EA1-4E85-A0DA-7694AFFDEB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61" name="AutoShape 1">
          <a:extLst>
            <a:ext uri="{FF2B5EF4-FFF2-40B4-BE49-F238E27FC236}">
              <a16:creationId xmlns:a16="http://schemas.microsoft.com/office/drawing/2014/main" id="{33F85462-7C21-4077-AC3E-00C9F45FB0D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62" name="AutoShape 1">
          <a:extLst>
            <a:ext uri="{FF2B5EF4-FFF2-40B4-BE49-F238E27FC236}">
              <a16:creationId xmlns:a16="http://schemas.microsoft.com/office/drawing/2014/main" id="{75E6287E-6070-4757-BD7A-02DDBEBC6B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110E61-BB3E-4E10-83AA-1FC4AA38D2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FF4CA0-24A8-4C42-92CB-0B8C3258C5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DB0FC4-C5ED-49E0-B34C-0FEB397B1BF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54E243-C67D-4314-A792-27CCFEE604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48F490-4C76-4392-A939-7963E9526E6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0F8BA8-4826-41C3-A6DC-BA9515C267E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50F5C0-88F8-46A3-8084-7087C9399B5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 macro="" textlink="">
      <xdr:nvSpPr>
        <xdr:cNvPr id="3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78DD4EC-8922-45AB-AE6E-4D1238061C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70B1B4-5EFD-482E-A7FE-7F8BB256125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45A242-35A0-469F-87C0-E9CDA2CDC5F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7F1731-D789-439A-9D60-1D8748442F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76FECF0-B363-4974-B74F-C3D2E307E84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52E7C0-882D-41F4-B712-03C1DCE543C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0D4B27B-BFB2-430E-92CF-BF471AC85A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D69304-9C46-42EC-A3EF-DFE7ACA94AE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304800" cy="304800"/>
    <xdr:sp macro="" textlink="">
      <xdr:nvSpPr>
        <xdr:cNvPr id="3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7F435B-6A7D-492B-859D-2D92CC1DF5E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</xdr:row>
      <xdr:rowOff>66675</xdr:rowOff>
    </xdr:from>
    <xdr:ext cx="304800" cy="304800"/>
    <xdr:sp macro="" textlink="">
      <xdr:nvSpPr>
        <xdr:cNvPr id="37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040FD4-4589-4518-A382-27BDB886DC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8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C0E163-7E64-4D24-85FB-CD48EA8B08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8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4CDBE1-587B-4659-9FD5-0750BA1186C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8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67BB45-2139-4661-B375-646417CDFE1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8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951E32-9166-440C-A9D5-7EDBB4EF30D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8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3B4AC61-78CA-4C9D-93FA-7CCA34C64D9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8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6A935CB-4666-495D-B809-D4D07108C72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8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884C2B-48D7-4D16-AADF-E4347E0105C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8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C3F5BFD-B06F-464D-9753-2B47DC28F46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66675</xdr:rowOff>
    </xdr:from>
    <xdr:ext cx="304800" cy="304800"/>
    <xdr:sp macro="" textlink="">
      <xdr:nvSpPr>
        <xdr:cNvPr id="38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BF7DD4-0F9F-4896-A9C2-290C6A465B1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74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8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5B9BEA-20E5-4C6C-A944-C789973E512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9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6ECEA83-6C0D-483D-851F-FBEE2EA69FE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9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C8A5355-AC77-4EDC-8884-3AE71E6D0B3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9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12F792-EAD6-4E37-BC62-1B35329EE83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9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DC9B32-691B-40FA-8DE3-C9A5ED70EE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9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8ACA596-755A-461B-B86D-FECBBD58546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9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2E1ED1-2C1C-4A6D-B54E-082C8A0A84B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9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7F10B8-411C-4573-94E4-F7122654912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9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54CEF5-327A-42DB-BF9B-60E03219C96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9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2D2B3D-E6C0-4BD4-8E0B-5F0E73F70BA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39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A82691-E6EE-408F-B023-E935F8C0932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40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7180ED-2926-4B15-9AE8-C708E1F2839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40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6859B3-463F-4526-9682-88F0C2BE4BC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40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57D09D-21F7-4F96-A89F-10B72D3F58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40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6FB07C-2ADB-469D-856D-F7738BD7605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40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BA7295-DEF8-481B-90C1-C396E0DD962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405" name="AutoShape 1">
          <a:extLst>
            <a:ext uri="{FF2B5EF4-FFF2-40B4-BE49-F238E27FC236}">
              <a16:creationId xmlns:a16="http://schemas.microsoft.com/office/drawing/2014/main" id="{A31419F4-374A-40C0-B4ED-403B309B8A3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 macro="" textlink="">
      <xdr:nvSpPr>
        <xdr:cNvPr id="406" name="AutoShape 1">
          <a:extLst>
            <a:ext uri="{FF2B5EF4-FFF2-40B4-BE49-F238E27FC236}">
              <a16:creationId xmlns:a16="http://schemas.microsoft.com/office/drawing/2014/main" id="{7A9CC3FB-E162-447E-8224-02154D476F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0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893F97-DFCC-4CCC-A674-3509C28369A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5F40CE-687B-488C-8CCE-102E4FC69FA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0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9B93CE-5F87-4EBB-82DA-C608C67D90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FD640B7-706D-40D5-BDFA-65E81CC9553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DE88E51-0926-4A88-938A-9950D76F98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E0D877-B2CA-4B21-92DB-6A10DDDC3E9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7760F6-541A-4975-87C1-8C9BF507D99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56DF766-37BF-49E8-B680-00653E1E98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6C6502-0AC6-432D-B5F2-4631B31EDC5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5074EA-A8F5-4479-A8D7-F39CF950B1B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2C97CB-D16D-4C70-A719-877DA5E65D6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D42AFE-D021-47D0-B6F0-952901F049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8FC49E-2213-4002-B968-800CD9FDC0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C0D2C2-70FA-45C5-BDEA-DA327F01AD1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6FFC43C-58E9-4B9E-94A9-2F1C3E5253E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5AAB7D-58DC-44FF-99CD-2382D1C9ED2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476250" cy="304800"/>
    <xdr:sp macro="" textlink="">
      <xdr:nvSpPr>
        <xdr:cNvPr id="4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1C4087-98D1-4106-815A-CE32E1F73EE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24" name="AutoShape 1">
          <a:extLst>
            <a:ext uri="{FF2B5EF4-FFF2-40B4-BE49-F238E27FC236}">
              <a16:creationId xmlns:a16="http://schemas.microsoft.com/office/drawing/2014/main" id="{02D8FB64-5623-44A9-8344-35A92738D4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D0B15F-14D5-459E-A974-20BD15A30DB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AB0DE8-FF85-48A0-B84E-DC7C698209E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DE27E8B-0F30-467F-AF59-F154C939A9F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7A9F53-3810-4D64-AE8A-41D2B56BF1B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5D6A58-F70F-40EE-B1D3-1472FF3DC79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988964-55B3-4E11-B1B4-BE08A030A4C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7BC1025-9DAE-464C-8F6D-2D9759E4AC1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B6F71C-F53D-4DAE-9760-B377CE98BE6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33" name="AutoShape 1">
          <a:extLst>
            <a:ext uri="{FF2B5EF4-FFF2-40B4-BE49-F238E27FC236}">
              <a16:creationId xmlns:a16="http://schemas.microsoft.com/office/drawing/2014/main" id="{6E243F71-CBE2-4004-A3C0-EE335CA84D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1509AB-0CE7-4312-8824-ECE6C725FD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17703F-08AE-4A05-8929-723648AF0F4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22E9140-D6CA-456D-B267-40281B0DB0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979C93-D247-411B-8CE4-57389DDB295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6906D9A-DBB2-411A-BF82-2142C81CEE7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4DB6BF-D7F4-4DB4-8837-970FCC5FBF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AB5867F-6E83-46F6-ABE5-46454E3E10A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38E59F-A76F-4F8B-A234-CAB15393188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909C56-DED7-4AD0-A27C-0B1E0CF2C96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E7AB8E6-F436-437E-94E4-1E073AE08A4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683422C-D211-41CD-95EC-1BDFE2121D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305BDA-F759-42B1-86BE-00A69393649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464469-6C16-49B9-BF50-9C5808D090F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923E2F-5F5C-452D-B021-50C1FA285B3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2FD578-A550-4437-836D-5D0A9A19B0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9A7A31-8C5E-440E-9A2D-FAF5B149B6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E649DA-A13B-4899-B1C8-9AA2F9CD7DB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63C04E-E100-4F64-BC32-A046B6152B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3684AF-3DF4-40F7-8F3F-1AF93D36D8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F5CC4B-28B0-4247-B1A8-9ED780EE923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B16D5E-7BB3-428D-9E2A-37699475413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45B30F-E3F1-46DA-B527-542E72D345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DB88C7-09C3-411E-981D-75ED47FD183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5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EB3A3EB-AA85-43E4-BDD4-A864A87D556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476250" cy="304800"/>
    <xdr:sp macro="" textlink="">
      <xdr:nvSpPr>
        <xdr:cNvPr id="45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6442C8-E6D9-4776-BBA5-CFC05F864EA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9C7A67-7B0D-4D73-8A44-3A2633691C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4756E63-07A3-4DED-906E-377BFCD844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5E3DA7-0256-4B4B-BA5B-1F715F66E92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D064A8-6D92-4DDA-8425-471D50DC12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24F42E-45DB-4274-B68D-CBA0ED5B3C3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C70E4C-AA3F-4151-92F4-F01114EFBA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1517DE-91F7-47AE-95B8-11A1F34BE2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64F5DC0-1012-4084-A23A-2CAEB425020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A35978-6DA8-476E-8B9A-2714EE13187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62EBBC-A3CB-498B-AA15-1E4E4BAF1E2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A6AC49-5459-42CE-8362-2A4C71184B6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D061FC6-258F-47BC-A615-65F75C1AC7A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6ED0BD4-E4FC-4743-BBFE-C0E1D04F98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0793B6-37C5-4316-896A-EA20F8BD612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8CB839-A42F-40C1-91CF-EB3479215D9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6AE60B9-745C-41D5-8066-343F4B75418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8B7DB3-DC79-4A32-8EF2-CFD2CCEC8D8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4C2DBE-5AE5-46A7-91DA-437B2974FA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ABE364-63AE-44B5-B9E4-2AD0032F604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304800" cy="304800"/>
    <xdr:sp macro="" textlink="">
      <xdr:nvSpPr>
        <xdr:cNvPr id="4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CE20536-3B23-451F-B0BF-A238D6EA085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79" name="AutoShape 1">
          <a:extLst>
            <a:ext uri="{FF2B5EF4-FFF2-40B4-BE49-F238E27FC236}">
              <a16:creationId xmlns:a16="http://schemas.microsoft.com/office/drawing/2014/main" id="{11EFF98D-970B-47F9-AC75-7FA25155389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80" name="AutoShape 1">
          <a:extLst>
            <a:ext uri="{FF2B5EF4-FFF2-40B4-BE49-F238E27FC236}">
              <a16:creationId xmlns:a16="http://schemas.microsoft.com/office/drawing/2014/main" id="{6524D495-0DDC-4A70-B913-8F1CADC6C9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44AFB5-DEFE-4084-9269-F0D8559BB10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58C6968-20E6-4FCE-96B3-6623C92D831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0A2896-A16C-4E88-AF99-6981680B7A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2DF058-2826-489D-8E36-9C1B0A5EB17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4747B4-D560-4E46-A8DE-1CF437E9293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94C2B3-E192-497E-8039-936C13C2A6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30B0B51-3E87-4FB8-87AD-A69870662A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183488-67D8-4ED4-9B15-352B6C21E2B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615004-F3BD-4A20-AA0E-0C0D24B369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B0AEB4-7438-41AE-AE12-354C66FDC43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A00B95-E54B-438B-99A0-252C0B7DCD8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9EAD1BC-14F1-4896-A08D-6C29FDA6EE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9BFCF1-15C8-4679-9DEA-C224E9BA85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F8E0AB-1AFD-4E17-B719-CBA28F2349E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858F69-5B87-4404-AF11-CC568AD50F1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0CD6A3-7CC8-4FEF-8518-A8F1F38E968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E36D6F-BB19-49A6-8CD6-F2B22F06E5B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C08079-F9AE-45BB-8DF4-E0F7A0B332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282AA3-ECE7-4801-BE15-A28C097005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421BFA-77D6-454F-866D-7EA7C606BB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63D75A-833F-422C-8E1C-E4B5BA2F4DF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30252A7-385A-4354-8420-A1F7A21865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458FB9-3D49-4B27-8F11-6A7F438FD17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4" name="AutoShape 1">
          <a:extLst>
            <a:ext uri="{FF2B5EF4-FFF2-40B4-BE49-F238E27FC236}">
              <a16:creationId xmlns:a16="http://schemas.microsoft.com/office/drawing/2014/main" id="{4FF65802-E803-490E-BE51-DE62994320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5" name="AutoShape 1">
          <a:extLst>
            <a:ext uri="{FF2B5EF4-FFF2-40B4-BE49-F238E27FC236}">
              <a16:creationId xmlns:a16="http://schemas.microsoft.com/office/drawing/2014/main" id="{CFEA8F9F-DACA-4B60-8637-C6F48DE910A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CA2013-58CA-402E-8CA9-163752A929F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1F97CD8-717A-4311-9901-12607BBFFB1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DA8A44-A844-49DA-B289-F41691CCA27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5FD8B3-A3FD-447D-B961-B7CAE989A3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154B1B-2048-48CA-AEA5-3D29276713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681D03-ED38-413F-BF0F-46115376740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4936A7-4953-48EA-B05D-280179AC10F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271558-74CD-409B-A1DF-C22469DF572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4" name="AutoShape 1">
          <a:extLst>
            <a:ext uri="{FF2B5EF4-FFF2-40B4-BE49-F238E27FC236}">
              <a16:creationId xmlns:a16="http://schemas.microsoft.com/office/drawing/2014/main" id="{C5CA6454-17AB-44C9-B8F3-027CF91795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7C600A-BC79-43AB-81CC-56B7966A24D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E16AB40-B17C-470C-8A49-E978839196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3C27F1-883E-4415-8641-D29D5D21A75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421939-1F49-4969-B35A-0CBACE4F7E0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3D918F-9C38-4C5F-9E0D-F1CC0575007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7B7EAA-B0AC-4B56-A130-00FA87AE44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FCCAB5-394E-4468-A6C9-39C5AB8A111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C61038-9F61-4343-A18E-2443D014C92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3" name="AutoShape 1">
          <a:extLst>
            <a:ext uri="{FF2B5EF4-FFF2-40B4-BE49-F238E27FC236}">
              <a16:creationId xmlns:a16="http://schemas.microsoft.com/office/drawing/2014/main" id="{2D2E1A59-2116-4B14-8B57-58B5AA9FBF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72CB18A-151B-440A-9228-9D44C00FB0D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4F18FA8-EFBF-45DB-A459-26FBEDA519F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E1D13D-A4AF-49F2-983D-B76782C8B88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83CD4F7-BE77-4B2A-92AF-06FB901F4F2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91C20E-8B1C-4BD9-9498-E1063A8112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87FD7D-5C04-4B5E-889B-8B7D68A432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EF5146-66BA-44C2-B6A2-3EB139573AB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86BE2D9-9E0E-4290-8D20-B324791DE50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9C7D4E-6050-4995-A9C4-58EEA5180B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F5FD70-25C4-49AA-B3C7-95546E4C735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091B5F-00C6-4983-949F-D868623D1C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2138FB2-D81D-4C8E-87A2-671EB53A41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859F70-2FAD-4F7C-B15C-6CF324C698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D2E301D-BD7B-4877-B68C-0A735BC615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DFBD7C-43AD-430E-8770-AC3746CDB08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F3F8A0-2F20-488B-AEA4-B007490F301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476250" cy="304800"/>
    <xdr:sp macro="" textlink="">
      <xdr:nvSpPr>
        <xdr:cNvPr id="5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9C26F5-B321-4F62-9F27-3F4CC199099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476250" cy="304800"/>
    <xdr:sp macro="" textlink="">
      <xdr:nvSpPr>
        <xdr:cNvPr id="5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1333AD-0E0D-4699-BCB6-9A16661AED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2" name="AutoShape 1">
          <a:extLst>
            <a:ext uri="{FF2B5EF4-FFF2-40B4-BE49-F238E27FC236}">
              <a16:creationId xmlns:a16="http://schemas.microsoft.com/office/drawing/2014/main" id="{DD6BC5FF-0CC0-46A5-B0F9-3C3ED46C9F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3" name="AutoShape 1">
          <a:extLst>
            <a:ext uri="{FF2B5EF4-FFF2-40B4-BE49-F238E27FC236}">
              <a16:creationId xmlns:a16="http://schemas.microsoft.com/office/drawing/2014/main" id="{CE8CE17E-9632-4188-9FD8-D79CE945A30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4" name="AutoShape 1">
          <a:extLst>
            <a:ext uri="{FF2B5EF4-FFF2-40B4-BE49-F238E27FC236}">
              <a16:creationId xmlns:a16="http://schemas.microsoft.com/office/drawing/2014/main" id="{7A87FB19-1904-45AF-B0E5-D2879BDDD6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5" name="AutoShape 1">
          <a:extLst>
            <a:ext uri="{FF2B5EF4-FFF2-40B4-BE49-F238E27FC236}">
              <a16:creationId xmlns:a16="http://schemas.microsoft.com/office/drawing/2014/main" id="{98E7BEF7-CDB7-4E70-9D4D-910E8082DF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47D426-9F0B-4061-9CA6-0693919DD3D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7A0052-C33B-4A4B-B537-453108139A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5A718A-FD06-4E6E-A5BA-C630C3CB68B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32B607-EE2B-4F51-9DC7-3D2F6C9DBA8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17840E-43DE-4F36-8B82-BC1E7730CC1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722B244-6BF1-4E4B-84B6-537AEE46CED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35AE723-D307-43F3-BFA5-6F1D2D3363D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544064F-B4C4-4B75-87ED-E613988B140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27FA42-D123-4F34-A78F-F376F1EB80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6B8727D-082C-46F4-9932-00482AF51EB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769F59-E89E-4D7C-8BA3-8A65BB41BFE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CB0B78-F45F-41A3-B4D6-AB6481EB61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9AF35B-E4F0-404C-9CA2-189DE1AC1F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8A2E195-646B-4FD9-9F65-5354E8E447B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B93604-7B6F-4D8D-AD3C-EEEF1AB75D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214794-9F03-4631-8748-F4812B4D05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972FED-ECC3-47D2-8D69-01F0E410FAA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125D56-54A5-41EB-BD21-D877DC9C670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621E4A-7BD3-490C-8362-2C4152337D3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13B8D8-3228-41C7-93CB-F873EFCB3B9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314973-69D0-49A2-93A1-BAE2243DF4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757982-35CF-4330-A1E6-12248FBFD5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B8694D-2685-445E-874C-0D45DE35C74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3E20E4-5762-4320-B33F-B6A5571130A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5BCD10-C2D7-4FFA-A83F-F481A9383E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0D0236B-B286-44F7-B8CB-B2BA10E633F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EDF583-9EC9-49BE-9839-55532376532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9367D1-1481-4301-A6B2-A948087E925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C38471-6546-46D1-924C-7EDAC713ED9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A045BF-DB34-47A1-8EFD-1D656E73BE1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17904A-4685-4CE5-B17F-51DC720056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386794-52AB-4060-A249-335B9C8CF32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AAFAE29-23B6-4465-9117-7523E6B2770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473BD21-FCA1-410D-89BB-BD863FF3172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2FEA922-B01E-4D62-ADB5-9910F2F85E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13A068-185A-4374-8A3E-1BF5B906A86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7D4491-A7C9-4A88-9EA6-534AD18E5F2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B9C6D3-C808-4207-B080-64BFBF04DC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505344-787C-43ED-9F0F-8D592EC0C9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03FE94-B7D1-4965-96F6-01F7B79B499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E30BBEA-2188-4FB6-8115-1BBE6D9F7D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444A82-C7F6-4DBE-A450-E3B9F5D2C89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BC5AC60-30CF-41A8-A601-CD8756C6A5E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22D767-DE32-43CA-BAFA-180EA8837C7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52E0E9-99C9-44CB-931C-DE6F1258CEF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4B8CF60-EA84-4375-BC88-21B9EB5DF4A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485DCF-6143-4691-BAC9-E003703870D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77E1C1-71A7-4F6A-9276-640405A4CFA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C9A7A0-A479-4176-B219-7A012F2AAF3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FD9573-A9BF-448C-BA88-8D123BC29E7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81634F6-209C-43D5-823F-794EC754C0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2EF736-06FF-472B-9710-AD9EA95741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FB2E2D-51CE-4810-9D42-BDF2DEBDAFC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9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7952C4-6C2B-4132-8126-954385D67C9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AAED92B-AAA8-4481-AAD8-85AFB9D487E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648B5F-6F72-417F-992B-76E34EF8914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07A8B1-6CD4-4426-A83D-06CA740969B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89B7AD-BF6A-4F86-805C-79C8B745D7B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3097CB-B6FE-47F5-A9D5-DC0D6702D16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B04884-D6B2-4390-9AA0-96BDE3B3FE0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4096EF-3D5D-47BD-A1E1-2626B17942A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476250" cy="304800"/>
    <xdr:sp macro="" textlink="">
      <xdr:nvSpPr>
        <xdr:cNvPr id="6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8D75E3-D73E-4850-9260-FF9DCB85D8B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476250" cy="304800"/>
    <xdr:sp macro="" textlink="">
      <xdr:nvSpPr>
        <xdr:cNvPr id="6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5F539C-E609-43DC-98A5-1CD44FDB7B3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0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B536EE-B19F-4FDC-9DEE-A5E25398A7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1599D7-68FD-44D2-8A05-4AEEE0344F8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8215A08-FF1B-4C73-80BE-5C6FA08A825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5144D8-7797-4E52-BC85-B7616F0A411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74004B-5DF2-420A-A273-C626D2C7C2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381278-B3AD-4520-9C5B-ADA15D73C72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C6E405-6B67-45BA-944A-F95D8262CF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293C36-AEBC-41CC-A078-EB76C6FDA37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8BF31A-6D26-4724-9E89-B3F81AD86FC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BBDD59-21F2-44FB-9969-71BE7F5AEDA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234290-F0AE-4C3D-A123-13FED22E135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551E35-BDDE-4CC1-A51A-900C510118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808377-5831-4BE8-A124-DDED17990F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405D16-CEC1-48CB-A415-F7C1ABD5A4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A04E66-4BF3-4763-913B-51A14AE487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0BBE53-128E-4161-B7D4-2A24AB5C15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8F4396-C8F1-4D19-B857-6ABDE9EF446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AEA77C-15D9-4189-9647-07910852155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DF3736-C85A-435A-BAB7-198D716B7D7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98A98E-08E1-4DDD-A97B-7B22A3153A1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70E5AE-98C4-4F46-A8ED-3FA9C17D5FD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A4B4B2-4824-40C2-ACB0-9C439C3F5B1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C11AD55-6F09-4168-9162-BF4F8C991E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321FC6-2B90-4BB5-83E0-2ED6E84B93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6C4AF59-41FD-4622-AAC4-7A0C5B29C5F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5AB262-A646-4C16-B69E-5070D914C7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ADB4CB-9681-4D51-A4C5-8ED03670B3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61E3F2-1D0C-475F-8BD7-548E21EE024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A6BF52-FDF7-444D-8E32-93E64B5AE67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3012B8C-D929-483B-B487-2D66EA9578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1C4FB9-8D56-415C-B04B-2376C9A4C71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50D7C5-2400-4F70-BAE5-E70D8935333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DA1D4B-B724-4939-9BAA-8180537616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A3C4CE0-557C-41E1-9E1E-0B561A327C2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FF6B26-3B30-47DF-8139-B200B2BECE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11BE62-74E0-4F17-BDC2-452A7DD5659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A9C64B-3693-414D-9233-E3FE86CAAA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F5EB87-2C5F-453C-A5E9-9BA488F957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B8A6AD0-F831-41CE-B74F-BCE66EC9854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E385985-BD2A-450A-9DA6-430F4BEB4D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8172A29-240E-46F7-A5E8-CAA17AD811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5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B6B5E7-9842-4A06-AF49-3D909E4E42A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5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C65F741-6C58-4029-B2AE-CE61E177D2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5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3A8E59B-981C-44FE-978C-57F15B2B1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93</xdr:row>
      <xdr:rowOff>28575</xdr:rowOff>
    </xdr:from>
    <xdr:ext cx="304800" cy="304800"/>
    <xdr:sp macro="" textlink="">
      <xdr:nvSpPr>
        <xdr:cNvPr id="6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0613F0-AB2D-4F54-8A4D-C4F010E0523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283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93</xdr:row>
      <xdr:rowOff>28575</xdr:rowOff>
    </xdr:from>
    <xdr:ext cx="304800" cy="304800"/>
    <xdr:sp macro="" textlink="">
      <xdr:nvSpPr>
        <xdr:cNvPr id="65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AD46194-C3E9-4C42-AF7F-E22DCDB562C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283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91</xdr:row>
      <xdr:rowOff>28575</xdr:rowOff>
    </xdr:from>
    <xdr:ext cx="304800" cy="304800"/>
    <xdr:sp macro="" textlink="">
      <xdr:nvSpPr>
        <xdr:cNvPr id="6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445918D-A819-40A1-A03A-E11908E8CAB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244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390525</xdr:colOff>
      <xdr:row>91</xdr:row>
      <xdr:rowOff>28575</xdr:rowOff>
    </xdr:from>
    <xdr:ext cx="304800" cy="304800"/>
    <xdr:sp macro="" textlink="">
      <xdr:nvSpPr>
        <xdr:cNvPr id="6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886FB1-C386-44EA-8165-B78A308D133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244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770938-BE0B-4AFB-B524-166B628667B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2F70AB-61DB-4BD4-97FC-4B97C3242DF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7BC48BA-B14E-4BD5-B75B-76E99BAF664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AE9256-7937-4AF1-93C3-6D73CC6288C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E88592-AFB8-4903-8AB7-23575EBCCF9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B9B122-46D9-4AB8-9CE4-05DCEF55696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957B2A-B3F1-47C8-BB20-B2A7513B488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93EA13-1CC8-4CBA-8373-103A6350031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4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80918C-92A2-401D-AE44-7E50ACEE18B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4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2393F2-38D5-4295-8A0C-38EBA5B1C43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CC7406-CBFF-4095-A4FD-5F4B24D0BB6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DD6112-1C94-42C7-B762-1AF80377D16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F31040-F9B4-4A34-A7C7-3E44CBF7E98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FDB65B-5328-45B3-9637-892A171AA1F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2F5586-9619-4879-98AC-FADDC016E3E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2D7784-3077-454F-9BB5-CDA99ADC75E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9BF2CC-DF55-48F0-AB51-74470155C8B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964B0D-C52F-4D26-ADBF-35C403F9631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C208D1-408C-4E4A-90FE-BE231DC84AF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EE4A9B6-4657-40CC-BD92-297CABDA1C9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AE296D5-3B96-4097-A24D-D92E245B77A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85809A-21E1-4886-AC2B-A8DB5F9A535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4452211-08BA-4CA2-8D8A-C6502339F2C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25732EF-35A8-4AF7-B6A5-D6114C8019B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E214F6-63FD-4461-9A80-69958B95138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C0FCDA6-A2D1-41E3-A216-37B7F51FD08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0316D2-B179-4F90-A095-EB26A06C3BC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F7135B-0C23-4ACE-948C-EA7141DB4C6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7BE46BE-DED1-46EF-82AB-FA4914F518C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E907EA-C21A-490F-9871-F6918047F58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B76C7B-FF7A-4BBD-97C3-7E41A2E7727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A526AB-5231-40A9-8098-ADC0CD6C420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56C996-2471-4AB6-AEDE-A51B6E13F967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6494FC-CABA-4061-9F46-8DE06D4AD998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D54CE90-9EBC-4049-8978-561FA31CE9CA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FF1EDD1-49B7-4C2D-8636-7E3C1C1A1CD6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08E328A-9442-4292-B418-23409411B865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9C6CE1-3E23-42F5-AFA7-9ED38C3945F6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74EB7E-1B23-401C-862C-5867FDB41EF2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49A3DD-2B87-42A8-9948-79AC47BB9387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6F6DD4-7DCB-4BC2-98DE-772E16DD9E7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CA58F3-D3B1-45E7-9F7D-E695DCB9559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786F29-1669-45DE-AE25-8A3D187BC90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118CA2-2E12-4F79-AE24-E802E02E24A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7F17FA-CB1A-4432-B23C-160A0D3FDC6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4AC838-0B2C-40E4-B005-611CF9F93A2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D4818D8-E2EA-4248-AA12-627AD7C6293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0982D1-7AD1-43C8-8B35-4A15EA3BC8E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8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35ABA2-D123-43BE-8F53-342E2BFE6A7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8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347362-7FF8-4210-845D-DC2918DA3CD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968DA4-6B9D-4161-B136-F6FAA2606EA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876E50-064B-4D78-BBF7-F9AE5C67E5B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EC2D67-9C63-4F89-A3D4-7476B9608A3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AA1321-4629-4152-BD56-6BF1E601838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279F33-54ED-4FF3-A225-8FCBE81CBF9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29CD97-EF5F-4219-AA8C-E201A0C2AA9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36124C-6896-43C7-A13C-C1086F74A5C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4FE475-21E8-4BF6-BFE3-9B9793BC7BB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B45CDF-FADB-472C-90EA-1FA4B060467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2EF95C-5A78-4C9D-BFF7-83F6600526F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FFC13F-2FCE-41A8-819C-919794D4C7A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3DBBBE-3ED6-4CE3-BF5B-72C476966B7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3D75D9-0C07-41F4-A7C4-C27B934FE84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120</xdr:row>
      <xdr:rowOff>47625</xdr:rowOff>
    </xdr:from>
    <xdr:ext cx="304800" cy="304800"/>
    <xdr:sp macro="" textlink="">
      <xdr:nvSpPr>
        <xdr:cNvPr id="4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27268B-260F-4391-9642-F8312BB6E839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052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0F9182C-FFF1-47CD-BE4D-05D6C5B4253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3C7DF50-E908-4033-90C9-5DBFD478633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5A26B6-0EC0-4AEF-94FC-806DD623947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ED8C88-CA3C-4A28-A15A-D5C24CE4A69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3EA1C4-687E-4453-94C8-83A4B4668A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24307C-2C57-46C3-857C-9F83823F476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C6D099-66F4-482A-BEBD-5D67FBDA182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1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3B8980-4D45-4FFC-825C-3E6F9C2ECDF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608348-0E79-4978-BF88-26203880299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57AFAB-C870-400F-937E-87F8FBDCE36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0248088-911C-4C63-BDB1-665A8A94C32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2D4150-5F2D-4CB1-AAE5-8FEFCCD526B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57B45CA-13A1-443B-BC01-68CC16FC026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C284A8-EEA8-4F72-9402-AC55A508101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133</xdr:row>
      <xdr:rowOff>28575</xdr:rowOff>
    </xdr:from>
    <xdr:ext cx="304800" cy="304800"/>
    <xdr:sp macro="" textlink="">
      <xdr:nvSpPr>
        <xdr:cNvPr id="4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1C264FF-601B-4180-A34A-DA79B0968CD6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135</xdr:row>
      <xdr:rowOff>47625</xdr:rowOff>
    </xdr:from>
    <xdr:ext cx="304800" cy="304800"/>
    <xdr:sp macro="" textlink="">
      <xdr:nvSpPr>
        <xdr:cNvPr id="41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0A97C3-10A2-4EDA-830B-0B9D6A6CDC37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29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9F8A7C-8DC5-48CB-8453-ED217CEC5AA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3D43B48-9E0C-45AB-9BFC-14F7AA10FB5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6FE73C-EB67-4F67-8D9C-06D46D73804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383B952-14B6-4B9C-BABD-EEE5DE54970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72A513-BD66-46D0-8830-797AC124F22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2B467E-169B-4416-B3B1-89DDB144906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B50F64D-0A9A-42BB-A1AD-5EB655775BF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5C2D726-391A-45C3-A593-9A1F6AFBE91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46F829-D843-4C03-9499-2578FBA755E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4C662A-A1B6-4A9F-8C1B-71399943140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99CF31-FE52-4330-AF3D-F795CF2B5E0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D8CBB7-35BD-4148-92CA-39271D32F2F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8C32E9-7CF0-4FA7-9C5B-0F7348691E6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755240-A3A6-4713-9D64-898CB48A2F7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123</xdr:row>
      <xdr:rowOff>28575</xdr:rowOff>
    </xdr:from>
    <xdr:ext cx="304800" cy="304800"/>
    <xdr:sp macro="" textlink="">
      <xdr:nvSpPr>
        <xdr:cNvPr id="4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32C1E08-3E82-4DC9-8323-1B686E58C49C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0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131</xdr:row>
      <xdr:rowOff>47625</xdr:rowOff>
    </xdr:from>
    <xdr:ext cx="304800" cy="304800"/>
    <xdr:sp macro="" textlink="">
      <xdr:nvSpPr>
        <xdr:cNvPr id="4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48148E-870E-4135-AF9C-97C582D9CBDD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230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A8B4F5-CBFC-48EF-A576-B1D79E15425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1032F9-C28F-4610-B424-10D8B824810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81401C-6DB0-461E-AF1E-F578819D47A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283ED4-3B4E-448E-93C7-98439B97761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1B6323-D47F-4F74-8187-CAF934E3695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7392B78-C5E9-4D33-818D-460C4F7298C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38786D9-3B58-4796-9CC1-E869C58A1CD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A11275-B97A-4CB6-94A1-3446C5A69A2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153</xdr:row>
      <xdr:rowOff>28575</xdr:rowOff>
    </xdr:from>
    <xdr:ext cx="304800" cy="304800"/>
    <xdr:sp macro="" textlink="">
      <xdr:nvSpPr>
        <xdr:cNvPr id="4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78ACFA-459E-4A40-AC19-E5756EE7C578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58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156</xdr:row>
      <xdr:rowOff>47625</xdr:rowOff>
    </xdr:from>
    <xdr:ext cx="304800" cy="304800"/>
    <xdr:sp macro="" textlink="">
      <xdr:nvSpPr>
        <xdr:cNvPr id="4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AD5973-1D1F-4B4B-99F1-A56478C2AC24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635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7971F4-4949-44C3-A779-6C891EE86F8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2EB87F-7083-4893-B803-C35505DFF4E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88522A-C57F-4ADE-847B-EFD302B3F30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1949ED-C6D7-454F-BECE-5FA7DB2153A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408855-0F81-42A0-AFB6-B1C560194C3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7B4B5B-3779-4711-A203-2A786226A2F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916F64-1CD3-4328-AE30-EEA81AC4E85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EB594E-ED1E-4E9B-B94B-1AA929C1085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1CD23A-4466-4AEA-82D0-3C29C73E50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7AB8E7-C06A-46C2-BCA8-9F7073BC143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E33295-DD27-452C-B308-5B03527A5D6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AFA24DF-C120-4307-9699-8EA30A6B04D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573710-B40C-4DE2-A827-B6ACDF8F0D0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41F0CC-727A-482C-9189-C3F12AF0A40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9</xdr:row>
      <xdr:rowOff>0</xdr:rowOff>
    </xdr:from>
    <xdr:ext cx="304800" cy="304800"/>
    <xdr:sp macro="" textlink="">
      <xdr:nvSpPr>
        <xdr:cNvPr id="46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2C0A83-B6C1-4EAC-AADC-4DDF1E6EF2D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2DB6A3-C071-4652-95BB-8F9A28CA21F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86BF6E-05C4-4D1F-A0FC-5616440B267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FA3B89-F118-4C8D-B4B8-AA9AC5185C9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FD8B346-AF52-481A-8127-7ABEF090C2D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AA30E2-5D75-4C42-AF7E-EAAD7E61AAC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3DFB236-084E-43AB-B36A-748D3025764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44</xdr:row>
      <xdr:rowOff>0</xdr:rowOff>
    </xdr:from>
    <xdr:ext cx="304800" cy="304800"/>
    <xdr:sp macro="" textlink="">
      <xdr:nvSpPr>
        <xdr:cNvPr id="46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001D39-D8C2-4F26-9F60-B30E2E5AB96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0B1424-7F16-491D-AFF9-A4FA2EA7894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D56FED-7211-41B8-92DF-D3D0272551A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8F19B7-08BB-4CA5-B7D4-E7FEBD4716D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99C54C1-7CA5-410E-A285-6D7E53D9637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0F2484-CEF7-41B5-BD27-F678FAF70A8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5E0A1A-C9D3-41C8-A6B6-E10DACA2B0D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D24337-734A-4803-8986-C0B12E49D0F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0F329B-DB86-4FEB-B5C7-8826E2DEE17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324C2B-C766-4A4D-8F06-B9AB20A53C3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7D75EE5-F92F-4DAB-AB45-7D83B54A924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A4F2BF-F408-42AA-A6EB-6FC206BD62F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DD7951-A04D-4ED7-94F0-F5CCAB1352F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9B7A424-A6BC-4BD4-AB32-CCA03E3DC58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E4EE49-A29B-42FB-880B-CC56A1D4391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111A29-DD24-45C0-8848-C42FDFC4C9B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85B411-1464-4516-AEF5-C11DF8F54A7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313DCB-6B20-4A5F-83C2-15D3033C226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183E02-4CBF-41D1-824D-F7BC495355B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126064-23D5-4C46-BC03-306BE6A6B46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AFA10B-A29F-4693-93CE-FC749315476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B7F1128-D61F-4289-9266-FA8C13CE51B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94E0BB-380C-4C7C-9935-9D6B04A34D6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6BEC951-7609-4637-BBEF-3CFD165A1F6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080A9B9-C106-4F0D-9893-9B395C57C0F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2DF58E-3DA8-4811-A80B-3219EE10263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3B5AE7-643D-41D1-99D9-A97EBCF78D8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B81AC6-9769-4B50-BAA7-2692FF0CE7E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66BD4F-BDB4-40B2-B05E-6F42640392A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7715DB-47D1-46FC-88A9-89A48828BEA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66CE82-8945-4212-9C2E-5E2AE909E50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4ACDE8-5AC9-4452-821E-1C5B4CF0B9E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81</xdr:row>
      <xdr:rowOff>0</xdr:rowOff>
    </xdr:from>
    <xdr:ext cx="304800" cy="304800"/>
    <xdr:sp macro="" textlink="">
      <xdr:nvSpPr>
        <xdr:cNvPr id="49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05254F-326E-4F0E-9BCD-A966980BF5C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CEB0C4-E937-4582-AB48-138EABAD92A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5D6C20D-73A0-42DE-B521-5F0D7A25531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8D9471-3150-44E7-838E-BA7946F8E82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B2478F-657F-4DA0-B7BB-E9251F8A92C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CF03AB-74F9-480B-994A-DB815E9B0B0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A09FC82-62C0-477F-A928-F73E8462E16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8C3B79-EDCB-46F0-BB81-78D57150DA5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2FA636-5BC2-4FBD-A032-46E327898BA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540EF8-B414-4D28-B1FB-CEC7FE6FA3B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984DD1-B6D8-4D33-BB4A-52E55199C45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4E6991-0925-4869-95E5-53F98D4F9B4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782F0D-83C9-480B-ACAC-163B3116D41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FCD9A44-4CAF-4236-8741-8E6EAD914E0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DB3E1E-D1C1-4239-9C9F-C0682DC4506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91A532-7C76-4EBB-A659-5FDD2048ECF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A00D53-E0D4-46B2-A437-6128287E03F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39594D4-FA7F-4B65-BEE8-05739F2D3CC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5197FA-7286-4C3F-A0B5-58E388C137B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100</xdr:row>
      <xdr:rowOff>190499</xdr:rowOff>
    </xdr:from>
    <xdr:ext cx="333375" cy="333375"/>
    <xdr:sp macro="" textlink="">
      <xdr:nvSpPr>
        <xdr:cNvPr id="5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26EBCF-9B81-476E-9EB1-4E7F1E91AA0E}"/>
            </a:ext>
          </a:extLst>
        </xdr:cNvPr>
        <xdr:cNvSpPr>
          <a:spLocks noChangeAspect="1" noChangeArrowheads="1"/>
        </xdr:cNvSpPr>
      </xdr:nvSpPr>
      <xdr:spPr bwMode="auto">
        <a:xfrm>
          <a:off x="4467224" y="17402174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4D1ABAB-B89F-40D8-99CE-EBAB4A5C881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5698D3-E05C-4839-A355-C87628E3C93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B933DB-2153-41BB-9994-F0E4DF36188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A9ABF7-2FE7-427E-A518-72670D7011E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0BB6429-D7D2-4201-801A-152CA5F280A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51EDD2-6618-4A44-B52C-230D2ED8F89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602B31-E313-4ED9-BAE3-068BB2B3337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06C90A-C7F7-4C4D-98E4-4097528A1B4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C136E7-AC34-415F-B9FE-BE3190A190A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6DE487-F219-45F1-9CEA-EECD6AFF127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0EB33A-3747-4C52-BC39-EA8CFED6CE7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3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590D9A-94DE-4B9D-9568-FB831E525BC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3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F95E22-90ED-48FB-9005-FE8F2EDCF46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3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406BC1-8404-4992-AAF1-787B7437DDC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26</xdr:row>
      <xdr:rowOff>0</xdr:rowOff>
    </xdr:from>
    <xdr:ext cx="304800" cy="304800"/>
    <xdr:sp macro="" textlink="">
      <xdr:nvSpPr>
        <xdr:cNvPr id="53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FC2FB2C-5E48-416C-A7A1-EDD6060D513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3EE8743-5695-4B99-90D3-1F38E618C38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3DD1CAA-AF1C-4DF0-B461-CDE51598954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4DE3F1-C2F9-471B-973E-7F3E31CC804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CCB879-5365-4D33-BD34-82CE0338801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971C5F4-B656-432D-A256-1662EE79453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F760BA-2A75-402C-9251-AD050A5773B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61</xdr:row>
      <xdr:rowOff>0</xdr:rowOff>
    </xdr:from>
    <xdr:ext cx="304800" cy="304800"/>
    <xdr:sp macro="" textlink="">
      <xdr:nvSpPr>
        <xdr:cNvPr id="5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9A78595-824F-49AE-87C9-B8669C14F4D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609272-8E23-4768-8549-A827270735D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0EDB97-0D69-4C26-8124-E38F842079B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400C0D-C05C-4B9D-8FA1-7EDF11B75E2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C56EE7-F2ED-4DAE-83D4-37E7A6A5CDA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8EDF57-88E1-43CB-9937-92B474A6898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5B2A1E-C082-4703-A65C-2691E42D06E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AD9F76-76EC-4A1D-831D-D885FF35772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AF2674-C038-42C3-8633-36776FF3BB6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526515-94CD-4F81-89C5-7A439BD99AF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4139B5-8017-4756-9149-71F1BFC72E6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E50CD7-477B-4BCF-B5F7-E02408206A1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5D64D8-CC9C-4510-B50F-6F859BF1080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80680E-B589-4270-8E9E-E70276B6452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CCED084-F824-4D49-B657-7BC9C0A4A18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394482-2FDE-46F0-A2AC-DEAB9F45C51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080BE2-38B3-43D6-BA7B-9BD87E41659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40303C-874E-468D-81C4-171C5ADAEEE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62FC152-AB93-4CCD-B1BC-1212FE4EE49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38E92C9-428F-43B8-893C-187AC20A2C0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0914DEA-FF14-4AAD-9A93-88BBF3B6642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FCB9C8-0EF4-4D7E-8610-9EACD5023CF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84559D0-B9CF-4A1A-8D2E-1D5DD11239B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A9AE4A-13C7-4D03-8144-B3D47C6D3DF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B02609-BE43-4680-A956-67800FFAC06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3557157-F999-4A24-9E8F-15B3A1B45A1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194576F-7928-4710-8B3F-FE15F8ACBFF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7255A1-2569-4819-817E-942A97772AA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791038-2954-492E-BB28-4FC29C377D4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FFEC80-E13C-4ED0-80E3-9464D60986A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7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1DC6B2-3F77-4A32-A6B4-9D9991B2D1A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87</xdr:row>
      <xdr:rowOff>0</xdr:rowOff>
    </xdr:from>
    <xdr:ext cx="304800" cy="304800"/>
    <xdr:sp macro="" textlink="">
      <xdr:nvSpPr>
        <xdr:cNvPr id="57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AE576CD-77A6-440F-BA3B-6A1AB517AEAA}"/>
            </a:ext>
          </a:extLst>
        </xdr:cNvPr>
        <xdr:cNvSpPr>
          <a:spLocks noChangeAspect="1" noChangeArrowheads="1"/>
        </xdr:cNvSpPr>
      </xdr:nvSpPr>
      <xdr:spPr bwMode="auto">
        <a:xfrm>
          <a:off x="246697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C26C32-DADC-4903-AFCE-B45D195DEB0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2A73783-E4E4-4043-AEB4-CF4BF8F32F2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20D726-197F-4BA6-8812-0E6B8A24E2D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51DA2E-950D-4890-BC76-177431629CA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1B2004-279F-4F09-B579-56E8FAD9464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8063981-AF3A-42EA-A82A-57191610C4D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87</xdr:row>
      <xdr:rowOff>0</xdr:rowOff>
    </xdr:from>
    <xdr:ext cx="304800" cy="304800"/>
    <xdr:sp macro="" textlink="">
      <xdr:nvSpPr>
        <xdr:cNvPr id="57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4612FE-8FF4-46AC-81A1-BCD00AA385F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E071A0-0A89-491A-9115-05C642B2A97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B962A0-76BC-452E-856D-62576590C8E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6334F9-60BF-4E47-BEB0-677A5269BAD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C08CE58-998B-4B16-9626-1918EFE9E99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18D363B-4331-4F04-94DA-ACE4E007BD1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6EFDF9-8147-41DC-8308-B82DE37FE17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AD4AC6-DB7F-4B7F-AF47-987DA55A043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30D976-CB1F-45B5-994A-E48413669B2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78FD22-6C42-48AF-9840-7E78AF4BF70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E210B8A-5F8A-4440-B25D-C19F06BB805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A61F96B-183C-4270-A24B-6CEDE746AB6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9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9E10B94-0ECB-42DC-8569-87E7268BB93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134</xdr:row>
      <xdr:rowOff>0</xdr:rowOff>
    </xdr:from>
    <xdr:ext cx="304800" cy="304800"/>
    <xdr:sp macro="" textlink="">
      <xdr:nvSpPr>
        <xdr:cNvPr id="59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D4F865A-A01A-4EAB-AC9B-22E59FBE0F7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144</xdr:row>
      <xdr:rowOff>190499</xdr:rowOff>
    </xdr:from>
    <xdr:ext cx="333375" cy="333375"/>
    <xdr:sp macro="" textlink="">
      <xdr:nvSpPr>
        <xdr:cNvPr id="5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A48C25-EA2A-4980-9163-B6C7E2A1A6D3}"/>
            </a:ext>
          </a:extLst>
        </xdr:cNvPr>
        <xdr:cNvSpPr>
          <a:spLocks noChangeAspect="1" noChangeArrowheads="1"/>
        </xdr:cNvSpPr>
      </xdr:nvSpPr>
      <xdr:spPr bwMode="auto">
        <a:xfrm>
          <a:off x="2247899" y="24526874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3F45B0E-D1B3-4ABA-8405-5D6745D6ED0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D996F8-6C90-4039-B828-72DAD8A87D4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088A2D-72CB-44EA-86CB-EDDA1AC0E70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4A7C122-CF24-44EB-B0EA-928B55BE642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D8C5A1-8052-453A-A2EB-F6661640A0E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008E78-94EF-4070-8101-E9EE866B6C2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9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A90EE1-45BF-421D-BE84-8914D64C5A8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57AF485-F406-45AF-8775-7B153208641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35B053-1F1C-4AFF-A6FD-2142A27BAE4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006963-1C30-4AF9-8C58-E850BBA6C04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5F4A54-DC6E-4ADB-A6AF-66814AD1F5C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566E038-58CB-4A6B-A2E5-E9399C5F946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57</xdr:row>
      <xdr:rowOff>28575</xdr:rowOff>
    </xdr:from>
    <xdr:ext cx="304800" cy="304800"/>
    <xdr:sp macro="" textlink="">
      <xdr:nvSpPr>
        <xdr:cNvPr id="6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C69D89-125C-4725-BBC0-63C791502018}"/>
            </a:ext>
          </a:extLst>
        </xdr:cNvPr>
        <xdr:cNvSpPr>
          <a:spLocks noChangeAspect="1" noChangeArrowheads="1"/>
        </xdr:cNvSpPr>
      </xdr:nvSpPr>
      <xdr:spPr bwMode="auto">
        <a:xfrm>
          <a:off x="5391150" y="1003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025C59-30CE-445E-B85E-019531A392B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4F017F-59B4-47E8-A306-41D8339671F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22438CC-844F-4F0B-919C-75CF7425574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9A5D4B-D7AB-438A-B661-EE8E3132C11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A37E62-3C6E-4252-AAA3-9DB461FA055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BFB557-911A-4C8E-863F-B6215CACBCC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31D89D-F7E5-48AB-AB0B-6092AE1FB83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76658A-C1B4-4557-BEDA-4DCCAEA2190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971FFCB-3AE1-4D51-8184-9E175BF9B47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A20673-4B4F-4E44-96DF-22FBCDC33AD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68EA8FF-EA6A-4C7D-8F25-F9DBF88CBB5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E526D3-1F2A-4CEC-B00C-7CD957D7B77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5F63FF9-FF60-43EF-82E0-2475ED4D185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334895E-E66C-409B-9F7F-2AE340245F2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165E2A6-2A07-4778-9C23-107A72472F0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D6B7B8F-F8F6-43D2-A5D9-EAFDDA4DAB4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D1E945-6650-475F-B95E-CD5E06CE955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38C1A0-56E8-4946-8D2F-6591EC03906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9FB1F8-5D13-42B7-AD8C-7427E9F2344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6F7435-5060-4BFF-8C39-ED14D8CC4BC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A6BA83-0354-4E24-9C3C-093ABC4DD0E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46C1B6D-8DAB-484B-A6ED-A2E47D10797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720CFD2-0F61-4B39-802B-BAD777E86EC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6ECC05-B958-4825-8D82-D8800F4036C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B9BC39-6C55-4585-A0B7-F1BC4464F33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2827E0-2F18-44E1-9D9B-89C85737628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BA3AE81-AA05-4CA8-8965-0D887EAB161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5065598-95FF-4998-9C8D-A72D63C2533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4E3105-0CB8-45B6-AD9D-86F2758FD5E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1F659D-472E-4F1A-B45E-1BF62ACB41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532367-106E-4B80-AEFE-B8754AC2E3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918899-547D-4728-A48D-8772BBA76F6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E25945-3FE4-4D3E-857E-8209A4AA3DE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B978F0-CCF6-436D-BCC3-6DB2A1B834E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127</xdr:row>
      <xdr:rowOff>0</xdr:rowOff>
    </xdr:from>
    <xdr:ext cx="304800" cy="304800"/>
    <xdr:sp macro="" textlink="">
      <xdr:nvSpPr>
        <xdr:cNvPr id="6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8486B6-323F-4276-A9DF-53D52F0445C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124</xdr:row>
      <xdr:rowOff>28575</xdr:rowOff>
    </xdr:from>
    <xdr:ext cx="304800" cy="304800"/>
    <xdr:sp macro="" textlink="">
      <xdr:nvSpPr>
        <xdr:cNvPr id="6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CC55D5-81EE-43F2-A2BF-730C2985DEFC}"/>
            </a:ext>
          </a:extLst>
        </xdr:cNvPr>
        <xdr:cNvSpPr>
          <a:spLocks noChangeAspect="1" noChangeArrowheads="1"/>
        </xdr:cNvSpPr>
      </xdr:nvSpPr>
      <xdr:spPr bwMode="auto">
        <a:xfrm>
          <a:off x="5391150" y="2115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1DBB7D-330B-4892-B522-76ADBC43317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D5E9AC3-756A-4738-A597-B30EED913B6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CF24D9-C8E3-4DC2-B5BC-869F68A550D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E83AE6-2922-4697-87B8-DAA03C281ED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AB09F05-C316-49DD-8F1A-A138A97082D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B7E0C2-9665-43CD-B547-EA72D9746D9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151</xdr:row>
      <xdr:rowOff>0</xdr:rowOff>
    </xdr:from>
    <xdr:ext cx="304800" cy="304800"/>
    <xdr:sp macro="" textlink="">
      <xdr:nvSpPr>
        <xdr:cNvPr id="6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5F40658-115A-46F6-842F-7E79EA922C2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4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2652A0-6B5E-4F08-8A18-2695D1CE6E0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61CDB0-0510-47F5-A5D3-5308B5001BF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1DAEB8-1A59-442A-AE8F-F7363B6C2E5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E1F8D38-78A1-4005-B201-61343226D53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F6B5C4-544A-4EF4-94A3-27D5454C77A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A59215-8B8B-4785-A808-8F5EF3A5983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163</xdr:row>
      <xdr:rowOff>28575</xdr:rowOff>
    </xdr:from>
    <xdr:ext cx="304800" cy="304800"/>
    <xdr:sp macro="" textlink="">
      <xdr:nvSpPr>
        <xdr:cNvPr id="65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DD0CC8-A214-428D-A981-1C2B670152D6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747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043746-0787-4935-8779-A6221B8D519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69BF7D-5B73-4FE6-B0BD-77F99690E15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B46D91-4FAE-4160-A7B0-CCDF2FC885F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A55E504-4ACC-492F-996D-A26C47C32F4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6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710ACD6-CAA2-4F20-9479-EF9BB274F51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84E69A-7F3A-43A3-8707-030AC1F7199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167</xdr:row>
      <xdr:rowOff>0</xdr:rowOff>
    </xdr:from>
    <xdr:ext cx="304800" cy="304800"/>
    <xdr:sp macro="" textlink="">
      <xdr:nvSpPr>
        <xdr:cNvPr id="66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62179D9-C762-412E-A6D2-8AD46050BB0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164</xdr:row>
      <xdr:rowOff>28575</xdr:rowOff>
    </xdr:from>
    <xdr:ext cx="304800" cy="304800"/>
    <xdr:sp macro="" textlink="">
      <xdr:nvSpPr>
        <xdr:cNvPr id="66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1AB727-8282-4860-8968-F5B9D12632B7}"/>
            </a:ext>
          </a:extLst>
        </xdr:cNvPr>
        <xdr:cNvSpPr>
          <a:spLocks noChangeAspect="1" noChangeArrowheads="1"/>
        </xdr:cNvSpPr>
      </xdr:nvSpPr>
      <xdr:spPr bwMode="auto">
        <a:xfrm>
          <a:off x="5391150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101C01-8C29-46D6-AB47-CB03EF2BEB7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BD10280-DBFE-4280-9B6B-771A7A808A6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78EE6D-E304-40E5-9F52-437C0C246A8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FB39DD-6E04-403D-8AA8-BE2EA103DD4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501DC5-21BF-4AA3-B50D-D3F6D3220C2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F45D1F-A8CA-479F-BACC-04DD576109B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165</xdr:row>
      <xdr:rowOff>0</xdr:rowOff>
    </xdr:from>
    <xdr:ext cx="304800" cy="304800"/>
    <xdr:sp macro="" textlink="">
      <xdr:nvSpPr>
        <xdr:cNvPr id="6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B5790A-BEB9-4489-A0D9-FF6B80E7F0C0}"/>
            </a:ext>
          </a:extLst>
        </xdr:cNvPr>
        <xdr:cNvSpPr>
          <a:spLocks noChangeAspect="1" noChangeArrowheads="1"/>
        </xdr:cNvSpPr>
      </xdr:nvSpPr>
      <xdr:spPr bwMode="auto">
        <a:xfrm>
          <a:off x="246697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A131FE1-4DAD-443F-B1E9-E8EE610E06E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669D121-04CF-42FF-9895-71E53A9E82A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638F4D3-7AE0-448A-8211-DBBC466890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8835877-7566-4CB8-A676-798A16DDD1A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0EEA2B-C3E8-448A-B3AC-5EE378CE61D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BB295E-E5BE-4C63-A8EC-29D043E9D6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164</xdr:row>
      <xdr:rowOff>0</xdr:rowOff>
    </xdr:from>
    <xdr:ext cx="304800" cy="304800"/>
    <xdr:sp macro="" textlink="">
      <xdr:nvSpPr>
        <xdr:cNvPr id="6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01EAF8-53BD-4BF3-B589-B8487E80785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75ADAA2-3A0C-4703-8585-949BD1F4548C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0FD409-9385-4355-BB1F-9C94A3D34CF6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FEF20D-ADFC-4CEB-A79B-1D2189F35D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0FD8F1-6CD6-44A9-8F72-B98B91C12531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7587D8C-BC91-4124-9F13-0644692CBB8F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92D15D-0C48-4679-A8FD-32E9A2615675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FF6305-6D1F-4651-B9CC-FF002D373E8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BB7869-93EC-4486-BB51-07B480626387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96</xdr:row>
      <xdr:rowOff>190499</xdr:rowOff>
    </xdr:from>
    <xdr:ext cx="333375" cy="333375"/>
    <xdr:sp macro="" textlink="">
      <xdr:nvSpPr>
        <xdr:cNvPr id="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11E14E-2BE6-4D85-9173-DE2BEBC26F56}"/>
            </a:ext>
          </a:extLst>
        </xdr:cNvPr>
        <xdr:cNvSpPr>
          <a:spLocks noChangeAspect="1" noChangeArrowheads="1"/>
        </xdr:cNvSpPr>
      </xdr:nvSpPr>
      <xdr:spPr bwMode="auto">
        <a:xfrm>
          <a:off x="4533899" y="1670684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7B1F50C-BD28-4C80-92B6-C9D11F5BD6A7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ECD5A8-9323-4A7C-A690-66A52920A7ED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E1A2E2-4B37-48A7-B3EB-DCEFEB772EAE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BC96F2-2046-480B-AFB3-7EA9D9C0D04D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0B6CF4-FBF3-41D8-8B29-F000D0D176FE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C17F30-6B97-4947-BEF5-1DD83AA06E79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93</xdr:row>
      <xdr:rowOff>0</xdr:rowOff>
    </xdr:from>
    <xdr:ext cx="304800" cy="304800"/>
    <xdr:sp macro="" textlink="">
      <xdr:nvSpPr>
        <xdr:cNvPr id="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5DBD34-C0F7-4AC4-BAB2-4B60B6F956DA}"/>
            </a:ext>
          </a:extLst>
        </xdr:cNvPr>
        <xdr:cNvSpPr>
          <a:spLocks noChangeAspect="1" noChangeArrowheads="1"/>
        </xdr:cNvSpPr>
      </xdr:nvSpPr>
      <xdr:spPr bwMode="auto">
        <a:xfrm>
          <a:off x="2457450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155</xdr:row>
      <xdr:rowOff>190499</xdr:rowOff>
    </xdr:from>
    <xdr:ext cx="333375" cy="333375"/>
    <xdr:sp macro="" textlink="">
      <xdr:nvSpPr>
        <xdr:cNvPr id="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78FBA0-BE77-4A9D-9E62-A8378379E069}"/>
            </a:ext>
          </a:extLst>
        </xdr:cNvPr>
        <xdr:cNvSpPr>
          <a:spLocks noChangeAspect="1" noChangeArrowheads="1"/>
        </xdr:cNvSpPr>
      </xdr:nvSpPr>
      <xdr:spPr bwMode="auto">
        <a:xfrm>
          <a:off x="2238374" y="2383154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209C1C5-B0A2-4EDB-97BA-50AD980C466D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7AC1B88-1D43-46E7-8B82-1BDD75270A28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219FEE1-9D79-4B9F-B179-FA0F5A8D80A2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B19BAA-22FA-46E1-B70F-2CB2B81F8061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82B080-9BF9-4B89-8456-49AFD811D651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40CD4D-E0C0-4A86-90FA-3FA1CD9214B4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151</xdr:row>
      <xdr:rowOff>0</xdr:rowOff>
    </xdr:from>
    <xdr:ext cx="304800" cy="304800"/>
    <xdr:sp macro="" textlink="">
      <xdr:nvSpPr>
        <xdr:cNvPr id="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288644-9E35-4386-BEFA-12D89E75801E}"/>
            </a:ext>
          </a:extLst>
        </xdr:cNvPr>
        <xdr:cNvSpPr>
          <a:spLocks noChangeAspect="1" noChangeArrowheads="1"/>
        </xdr:cNvSpPr>
      </xdr:nvSpPr>
      <xdr:spPr bwMode="auto">
        <a:xfrm>
          <a:off x="2457450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292AD1-3427-4DF4-B564-77AA6F4C8CA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E90515-530F-4E79-82DA-57C554644119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8A60E5-C775-47F0-B755-39846A997131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92C86D7-621A-4549-BACA-4F93D3084008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3C9207-DE03-4F83-A6AD-562E026BFFC8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07892B-1C11-4D38-8A28-4E2C604BBD98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8E8472-E1FF-4EB6-AF8F-28F7DFBE8F37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B487254-CB48-42FE-B0D8-CD8ED053057B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104</xdr:row>
      <xdr:rowOff>190499</xdr:rowOff>
    </xdr:from>
    <xdr:ext cx="333375" cy="333375"/>
    <xdr:sp macro="" textlink="">
      <xdr:nvSpPr>
        <xdr:cNvPr id="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E3ECEB-4262-4E9F-B658-2027A55A30B8}"/>
            </a:ext>
          </a:extLst>
        </xdr:cNvPr>
        <xdr:cNvSpPr>
          <a:spLocks noChangeAspect="1" noChangeArrowheads="1"/>
        </xdr:cNvSpPr>
      </xdr:nvSpPr>
      <xdr:spPr bwMode="auto">
        <a:xfrm>
          <a:off x="3876674" y="18516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89349D-3AB5-4407-8996-6BDC55324E4F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25AB30-9791-4173-AFE3-534E48D094AB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D3A49A-9474-4716-97E4-69B84465CC9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3BED46-A0C5-4262-B85B-98AEA63135B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A81EF3-C55C-477F-913B-0C9246A5EC07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B77D5C-F016-4983-9215-7D854714070D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91</xdr:row>
      <xdr:rowOff>0</xdr:rowOff>
    </xdr:from>
    <xdr:ext cx="304800" cy="304800"/>
    <xdr:sp macro="" textlink="">
      <xdr:nvSpPr>
        <xdr:cNvPr id="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941125-F99E-49E7-8AB9-FF3ABB5D4C3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168</xdr:row>
      <xdr:rowOff>190499</xdr:rowOff>
    </xdr:from>
    <xdr:ext cx="333375" cy="333375"/>
    <xdr:sp macro="" textlink="">
      <xdr:nvSpPr>
        <xdr:cNvPr id="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DFA397-C997-45BA-B7B8-31D2AADFD2DD}"/>
            </a:ext>
          </a:extLst>
        </xdr:cNvPr>
        <xdr:cNvSpPr>
          <a:spLocks noChangeAspect="1" noChangeArrowheads="1"/>
        </xdr:cNvSpPr>
      </xdr:nvSpPr>
      <xdr:spPr bwMode="auto">
        <a:xfrm>
          <a:off x="2152649" y="297560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C82D402-25B0-425C-BBCF-6A6FFE68E70A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A2C643-CF58-40C0-80FA-0B03951786B4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AD9C506-6C41-4DED-B711-3BC2241CFE23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62A775-7D76-4114-9CFB-043EC54F2F4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89B7BE-CE48-4681-A6F1-8245CABDABEC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C136AD-7F88-4B23-9435-2D39B5433BFB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164</xdr:row>
      <xdr:rowOff>0</xdr:rowOff>
    </xdr:from>
    <xdr:ext cx="304800" cy="304800"/>
    <xdr:sp macro="" textlink="">
      <xdr:nvSpPr>
        <xdr:cNvPr id="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103F53B-973B-40CD-8E41-486283B9FEA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8B52EB-E468-4B85-8959-FB206099661D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77A9A7-C341-4E5A-9BD3-42AB6102B8B8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9F19E3-612A-43B8-9CB3-A0EE12680722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F4054A-7457-4D32-877B-7716444A7E4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B5E51B8-35B1-48B9-89D3-04E343D59CEC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696D453-0AB6-4486-8265-6AE014982C1E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6E04F59-3BF6-4BA1-9740-C776705011AF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758F1B5-0CC2-4753-B5AB-65AF615F5121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1074C6-2319-4781-B5CC-3EC0D05C2079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C6AFFA-8D5B-4CB6-B9E7-52E0FC8BD886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86E16C-FFB5-46D1-AEC9-59F74E06C0CB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563E47-B84B-4028-A032-8206CC9660BE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7B5389D-59FC-45C9-ABE5-F8525AB6B53E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ECCBA8-352F-4749-9716-3EABF3A38CA4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3EFBBC4-3723-4695-8F37-CFF6062C7445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86A6E6-467D-47D3-8884-2FD6B019E53D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114</xdr:row>
      <xdr:rowOff>190499</xdr:rowOff>
    </xdr:from>
    <xdr:ext cx="333375" cy="333375"/>
    <xdr:sp macro="" textlink="">
      <xdr:nvSpPr>
        <xdr:cNvPr id="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DC2E4E-ACE4-4058-B157-E58C009467C3}"/>
            </a:ext>
          </a:extLst>
        </xdr:cNvPr>
        <xdr:cNvSpPr>
          <a:spLocks noChangeAspect="1" noChangeArrowheads="1"/>
        </xdr:cNvSpPr>
      </xdr:nvSpPr>
      <xdr:spPr bwMode="auto">
        <a:xfrm>
          <a:off x="3781424" y="20040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362AA5C-18B2-4077-97E1-DC91E6842B59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80FD55-8EFE-44EF-AEDA-93D1D62826D8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E01961-8F67-429E-B8FA-08B719801534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19447C-0DC8-4A34-A0D2-1C2EA6F989FA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500058-F748-4452-A4D5-9FB564F26BFF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686C68-F888-4D32-B1B9-ED40C0F0945C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101</xdr:row>
      <xdr:rowOff>0</xdr:rowOff>
    </xdr:from>
    <xdr:ext cx="304800" cy="304800"/>
    <xdr:sp macro="" textlink="">
      <xdr:nvSpPr>
        <xdr:cNvPr id="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1A12A5-0EB3-474C-A889-CE1A9D839BA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168</xdr:row>
      <xdr:rowOff>190499</xdr:rowOff>
    </xdr:from>
    <xdr:ext cx="333375" cy="333375"/>
    <xdr:sp macro="" textlink="">
      <xdr:nvSpPr>
        <xdr:cNvPr id="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27EC2B-B3E1-4A73-9E87-490683438832}"/>
            </a:ext>
          </a:extLst>
        </xdr:cNvPr>
        <xdr:cNvSpPr>
          <a:spLocks noChangeAspect="1" noChangeArrowheads="1"/>
        </xdr:cNvSpPr>
      </xdr:nvSpPr>
      <xdr:spPr bwMode="auto">
        <a:xfrm>
          <a:off x="2152649" y="32232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4AF06F-452D-4088-BFE7-86D3DFC58CFD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E5D98C-A43D-44CE-9EC2-A5F038E3E48A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23D1E2-BEBD-4811-8070-BE69D926F237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7EF02E8-6645-455D-A9DD-8A8C01AE586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81E445-8C2C-46EA-8EA0-0221009E5656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C8E9FF-9CAE-4276-AAD2-BA140FA9B7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159</xdr:row>
      <xdr:rowOff>0</xdr:rowOff>
    </xdr:from>
    <xdr:ext cx="304800" cy="304800"/>
    <xdr:sp macro="" textlink="">
      <xdr:nvSpPr>
        <xdr:cNvPr id="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D09BEB-9E5A-4AE7-8C7B-E2ED706C0E0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8173D0E-B949-496D-986B-24B018AC9E79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0E08BF-174B-402D-A07C-4E66636BC18C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599709-7296-4776-95B7-936290C9CD8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D71CC72-7668-471F-BB93-7ED61BFB3827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65EFE7-5689-4EAB-8DFF-5C6D22F41808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3BD315-14CA-4F21-BF6F-FF5BF2E50CAB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F0E3B3-C901-4221-8405-5B1737CF2B2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97AA312-01BE-438E-A02D-8EA58E5AB677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F59EED-2497-4ACC-B242-0D7D61058B4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0695DC-9862-4015-B7A8-D8BE06489E5B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4F30AA-CFEA-4103-AC8B-C99463F4A8A4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D9B80A-A4EC-4343-9EC5-1BB60439FE29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8F4B76-9DB9-48D2-8A1D-6FCAECF1C3A2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E578E9F-13F3-4968-B492-A10363507B05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C85003-955F-44FF-BA09-C4AC5BD7D96D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B3C9380-DCEC-40DF-B729-FA14623FAB15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71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114</xdr:row>
      <xdr:rowOff>190499</xdr:rowOff>
    </xdr:from>
    <xdr:ext cx="333375" cy="333375"/>
    <xdr:sp macro="" textlink="">
      <xdr:nvSpPr>
        <xdr:cNvPr id="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29C8AF-F0D7-463E-B97F-82EFDF4761CF}"/>
            </a:ext>
          </a:extLst>
        </xdr:cNvPr>
        <xdr:cNvSpPr>
          <a:spLocks noChangeAspect="1" noChangeArrowheads="1"/>
        </xdr:cNvSpPr>
      </xdr:nvSpPr>
      <xdr:spPr bwMode="auto">
        <a:xfrm>
          <a:off x="3838574" y="21945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72A917-E83D-4C52-85EE-52C980F8E21A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EA1CEC6-E1A0-4165-AC51-35B406F6DD56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B78183A-CC5E-4AC5-A7C2-8C3DD6A2E2A6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B34D8C3-AE69-4603-BC35-1EE2738A26A8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A6B219-B477-4CE6-8DAE-33937CDB2E07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F24A83-0947-468C-AA4F-CD4AE77F710E}"/>
            </a:ext>
          </a:extLst>
        </xdr:cNvPr>
        <xdr:cNvSpPr>
          <a:spLocks noChangeAspect="1" noChangeArrowheads="1"/>
        </xdr:cNvSpPr>
      </xdr:nvSpPr>
      <xdr:spPr bwMode="auto">
        <a:xfrm>
          <a:off x="2181225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91</xdr:row>
      <xdr:rowOff>0</xdr:rowOff>
    </xdr:from>
    <xdr:ext cx="304800" cy="304800"/>
    <xdr:sp macro="" textlink="">
      <xdr:nvSpPr>
        <xdr:cNvPr id="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F4118F-87E8-43B9-B5E0-1A51B6C22486}"/>
            </a:ext>
          </a:extLst>
        </xdr:cNvPr>
        <xdr:cNvSpPr>
          <a:spLocks noChangeAspect="1" noChangeArrowheads="1"/>
        </xdr:cNvSpPr>
      </xdr:nvSpPr>
      <xdr:spPr bwMode="auto">
        <a:xfrm>
          <a:off x="2400300" y="192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168</xdr:row>
      <xdr:rowOff>190499</xdr:rowOff>
    </xdr:from>
    <xdr:ext cx="333375" cy="333375"/>
    <xdr:sp macro="" textlink="">
      <xdr:nvSpPr>
        <xdr:cNvPr id="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BBA66E4-99C0-4667-8EE3-87314108939C}"/>
            </a:ext>
          </a:extLst>
        </xdr:cNvPr>
        <xdr:cNvSpPr>
          <a:spLocks noChangeAspect="1" noChangeArrowheads="1"/>
        </xdr:cNvSpPr>
      </xdr:nvSpPr>
      <xdr:spPr bwMode="auto">
        <a:xfrm>
          <a:off x="2181224" y="32232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6202E9-78CB-4031-BDD9-64473FDA664C}"/>
            </a:ext>
          </a:extLst>
        </xdr:cNvPr>
        <xdr:cNvSpPr>
          <a:spLocks noChangeAspect="1" noChangeArrowheads="1"/>
        </xdr:cNvSpPr>
      </xdr:nvSpPr>
      <xdr:spPr bwMode="auto">
        <a:xfrm>
          <a:off x="21812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1C005D-6F3F-4001-87A8-3BDDA402CFDB}"/>
            </a:ext>
          </a:extLst>
        </xdr:cNvPr>
        <xdr:cNvSpPr>
          <a:spLocks noChangeAspect="1" noChangeArrowheads="1"/>
        </xdr:cNvSpPr>
      </xdr:nvSpPr>
      <xdr:spPr bwMode="auto">
        <a:xfrm>
          <a:off x="21812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4299D70-C1FE-4DFF-9236-5A3E37713EAE}"/>
            </a:ext>
          </a:extLst>
        </xdr:cNvPr>
        <xdr:cNvSpPr>
          <a:spLocks noChangeAspect="1" noChangeArrowheads="1"/>
        </xdr:cNvSpPr>
      </xdr:nvSpPr>
      <xdr:spPr bwMode="auto">
        <a:xfrm>
          <a:off x="21812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846F210-EF28-4FB9-9584-CC2C05CF1675}"/>
            </a:ext>
          </a:extLst>
        </xdr:cNvPr>
        <xdr:cNvSpPr>
          <a:spLocks noChangeAspect="1" noChangeArrowheads="1"/>
        </xdr:cNvSpPr>
      </xdr:nvSpPr>
      <xdr:spPr bwMode="auto">
        <a:xfrm>
          <a:off x="21812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B6F64A0-0B38-465B-8BB2-EAE3A311CC09}"/>
            </a:ext>
          </a:extLst>
        </xdr:cNvPr>
        <xdr:cNvSpPr>
          <a:spLocks noChangeAspect="1" noChangeArrowheads="1"/>
        </xdr:cNvSpPr>
      </xdr:nvSpPr>
      <xdr:spPr bwMode="auto">
        <a:xfrm>
          <a:off x="21812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39B8A6-2513-48C3-A193-A747CA090758}"/>
            </a:ext>
          </a:extLst>
        </xdr:cNvPr>
        <xdr:cNvSpPr>
          <a:spLocks noChangeAspect="1" noChangeArrowheads="1"/>
        </xdr:cNvSpPr>
      </xdr:nvSpPr>
      <xdr:spPr bwMode="auto">
        <a:xfrm>
          <a:off x="21812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164</xdr:row>
      <xdr:rowOff>0</xdr:rowOff>
    </xdr:from>
    <xdr:ext cx="304800" cy="304800"/>
    <xdr:sp macro="" textlink="">
      <xdr:nvSpPr>
        <xdr:cNvPr id="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4172D9F-4E44-43FC-A4A1-EDADD7D63080}"/>
            </a:ext>
          </a:extLst>
        </xdr:cNvPr>
        <xdr:cNvSpPr>
          <a:spLocks noChangeAspect="1" noChangeArrowheads="1"/>
        </xdr:cNvSpPr>
      </xdr:nvSpPr>
      <xdr:spPr bwMode="auto">
        <a:xfrm>
          <a:off x="2400300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BD4D47-AC7A-4325-8358-05950B22BC8A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F62A11-07D6-42A1-92D8-2B3ED1E316F8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603AC3-1F76-417F-B670-ECDACB45059B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DCA0EDF-47BC-4E49-8469-F51AD2B65351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1939E4-654B-4AC6-9B10-90F9016ED33F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6B6FAC-65C8-470F-A694-0AD282C75F0F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1671738-2065-4C20-BEE2-377831BE38F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 macro="" textlink="">
      <xdr:nvSpPr>
        <xdr:cNvPr id="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9BE032-C587-4F44-92AF-029D199B96D4}"/>
            </a:ext>
          </a:extLst>
        </xdr:cNvPr>
        <xdr:cNvSpPr>
          <a:spLocks noChangeAspect="1" noChangeArrowheads="1"/>
        </xdr:cNvSpPr>
      </xdr:nvSpPr>
      <xdr:spPr bwMode="auto">
        <a:xfrm>
          <a:off x="21812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173</xdr:row>
      <xdr:rowOff>190499</xdr:rowOff>
    </xdr:from>
    <xdr:ext cx="333375" cy="333375"/>
    <xdr:sp macro="" textlink="">
      <xdr:nvSpPr>
        <xdr:cNvPr id="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E1C46E-99E4-4114-93A6-F36FCA0A1EC4}"/>
            </a:ext>
          </a:extLst>
        </xdr:cNvPr>
        <xdr:cNvSpPr>
          <a:spLocks noChangeAspect="1" noChangeArrowheads="1"/>
        </xdr:cNvSpPr>
      </xdr:nvSpPr>
      <xdr:spPr bwMode="auto">
        <a:xfrm>
          <a:off x="1809749" y="32232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861CB8-4C39-47A4-85F3-EFF6A622AA1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8DA3AA5-ACE9-480B-9A38-99941BCF47F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25FEB5-D164-45B8-BE69-D9B82401B76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3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D259650-6412-4BA9-91A9-1B46D168397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43AC80A-155F-4013-8F2B-0FA94550A08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E9A11B-83E2-4722-A4CC-E45033E2584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3F04381-37CF-415B-BB20-FE89C99654E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104</xdr:row>
      <xdr:rowOff>0</xdr:rowOff>
    </xdr:from>
    <xdr:ext cx="304800" cy="304800"/>
    <xdr:sp macro="" textlink="">
      <xdr:nvSpPr>
        <xdr:cNvPr id="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D2148B-2C23-4953-80A0-CCBC5AD145D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72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F3B50D-7866-4D0F-910B-B179F66E9B5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D56584-5AF4-4B9D-89D4-64A3083EB59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32AA865-C51E-46A7-B24C-F068FE2EEB5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BDD564-79D6-4A71-9DDF-03A895792BE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A5C36E-7755-476D-8223-7452D738ED2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554566-A53A-49F6-A785-0D4F2E062B7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7F81308-D184-4E85-BBE2-FDEAB897C11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649B47-B87C-4AFD-BB35-A266BA061E7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61DD1AE-F1D0-4058-B12E-5DA6D096AED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A0C6E3E-EB0A-421A-B95E-F0BC315BD0F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248A2D-AD43-42C3-B2B6-365D3C0C8D7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1522CD-472D-4EA3-9D73-281E1FAF885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12638C-D50B-440A-AD06-4B544E03CA8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C10F2FF-F147-4889-933F-C7827F04B6A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C869F3-596A-4A42-B786-EB8F8E0EE2C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852621-C893-43E1-B8B8-B771A788987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93F5C3-D6F2-4B8F-B37D-34EE708A539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03F474-9228-4EBB-808F-FA10D5FB13D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16118E-BCB8-4BA0-B9F4-104D507C206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F5F4CA-9F9D-484A-839A-29A87A76BAF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A9EE80E-34CB-4250-B48B-4468B4FDD7E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D51DF71-C1E1-4342-B42D-BF8A1711AE1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943564-A5D2-4389-AD31-6B3119B838E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35608C3-EAC0-4DD0-ABED-DC064EAA280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5E4EA3-19D6-4DE0-8D9B-BCB72671784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DA46FC-978B-4405-9F30-AC386E13F73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1EBAE5A-73DD-4E04-8035-017B52327B8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3EF427-6832-4F5B-8E30-61CC9F89F91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441504-19DA-4687-BE7D-88B207231D9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2E10C7-B926-4DAA-8C72-EEE797B7848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C0E0F97-985B-423F-BA14-888602E6436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47743C-497A-4B9E-B0A9-247C59AEC2D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4B5788-8706-4866-9695-4D8D00314D0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97F1D5-22E8-4F6C-9CD3-B9511D91F0E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E743F51-33EE-4257-B71F-D750339C439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1637527-E8AC-48A5-B559-4195D307BAC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5779806-F9E5-4768-902C-CD33957A9C8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B438FA-2B56-41D1-8D42-5DC2FABAB11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87F8A1-DE16-4465-9BC9-ED08C004FEA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B394B61-9386-4912-B354-D9D21646195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9CEC1A-4625-46E6-9793-AC957322C7D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E0452A3-9431-420D-8D06-FE60C365E64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ACBD4B-448A-4BD6-9A16-087121DA726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BFBF4F-DCD6-41C8-9D50-2A868113171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1AA726F-F2AF-49FB-8079-0CE0E8BD9AB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7A702B-581E-4C25-AA88-790407E12B2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725D1C-B616-4A83-9E58-768EBE3D461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CD577EA-BFF8-4B3C-B332-D1B67972BF5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FD82A1-9438-4BAB-BE5E-CBC0752E70C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3165F27-07A4-4A07-B009-36A053CEF5A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257291-72B7-4CEE-8FD3-3EE59B842AD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FAE7FE-64D4-4E6B-B41E-5E0FD464967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5707F23-FAC3-46A2-9F3F-724F2AC9ABB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7D515A-2F53-4796-812B-49585605479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7BC4F5F-4A91-4DFE-A37C-93967B9EEDE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FDA1534-6650-4527-8D80-07D96FFD15E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9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E0DDF4-DE2D-4925-950C-307C23594AE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4D7FE63-3461-40A9-A8CE-DDB9381EAE7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37F320E-D36B-4F87-B40C-29445A326D2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A2D9B4-ABD4-4881-B4E9-437E4E76EBF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6CD972-0355-4140-9465-2FC9A24F6F9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9B6B860-3871-4915-A442-B293C4A3CD4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86998C-1F47-44B6-96A1-A67407BD29B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DF19CB0-9911-46BC-84F3-3A066451600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F3537E-A939-497E-A270-AEC7254AF58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66DBA0-BEE8-473B-B4D4-1125B9C994F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0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057294-3836-46A5-B333-40AADFB2BE0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11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B21A35-D75E-4918-B216-AE6AEF711EA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29BC32-8575-43B4-95A3-6F0A625946B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389226-30E4-45DC-9EB9-3FE98BA3AFA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7B307C6-2DC9-49B0-B4F5-D532A9D8C14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0B259E-1A4D-4EE2-B20D-01D8BAD32CC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FBD27C-CC64-4038-ADCB-82628835A17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E56F68-247A-4524-9201-1135707101B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EC3E166-FE20-428E-BD47-3D166FABD14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A58FDE9-9450-4CBB-BCB3-479472F3817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E98AED-5B59-4E2D-8BAF-0215FC0004D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8A56E0-AD8F-41B2-AB49-76165AE4E00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6632A6-EACC-43EB-96F1-3344E7A24D3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590004-9214-4C23-B201-3C583AEA1CF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32DB46-2394-4155-9537-144C781C731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B81AA2-AA7C-46EE-AD2E-74CC5B227C0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3EED27-30E5-446F-9191-3C2740B428B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F1B40D4-CC61-4E2E-886E-1E8CC11BE9E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C6B07C-6D40-435F-83E2-AB0D7192333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34D90EB-3128-4B89-AC7D-FEED3E908A3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FEE8FA-6ECD-49CB-9487-A66DB671EEE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3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CB1266-964D-47CD-9351-EC913B45F64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3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351E929-C672-4D90-978E-DA7BC879D4E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3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074F5F2-2238-407F-ADE3-506D5B47CB4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3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AB67F0D-07DB-47EA-B6AB-426FA45850B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3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C2947CB-ACF4-40F2-8573-68242F66C9C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023B863-D49D-45EE-A5B7-AFD03A6FB36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8E923E-DDCA-4E93-8FD1-8600D4FEE12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161D0C-FC13-4580-BE61-7EC4D20F8DE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3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39601C8-FBDE-4773-9064-C0B85BD3A9E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7E1CBB8-F06C-47D7-8842-331EB05DB19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862434-F798-4DA3-A1D4-08B617750C5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3FBDAA-DF0D-4BBC-B57B-E211481EE64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EC7799-B6E8-4776-ACF0-CB5914DBA99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2AE7E5-8EFE-43F2-ABAB-82B9623C911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AA616DA-B30C-48C1-A39F-C295E546BC7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D9988CD-2C17-4B4A-8D2F-60535587830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B86F89-E2A1-4D1E-88E0-A18C6ACD0F3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96ED48-F5C9-414D-B9EA-7D565ADE599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0613A9-E682-4AF0-80B2-C2241E1A392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19AFE2-8EFE-4833-B799-E484F947692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E16BCD-C134-4D58-974F-45394BD283E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EC1AD8B-9D95-47D6-8470-881CFD20FF8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A93D2F-2F33-4B30-A6E1-936E2D12CCF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8311C0-4B97-4AB8-9373-669AEB2B947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1007E1-F7D3-451C-8EE2-9A1BFBD9245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E8762C-FCDD-4C99-B907-14CB13A7A1E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5BB728-5580-4AA9-899A-F69C59A5856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D0EC9A3-6DFA-4196-81C0-F3C63C1E022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9009D8-3546-4B06-968B-2600D7A76DD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5A1750E-0D32-456F-8C87-C801A322245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8E18112-F2EA-41F8-9D4E-B1CFA266E66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8C17594-7B56-462B-9A4F-52641AC1A70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E759ABB-7C4D-42AD-8B41-FDEF733EB63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F49EE04-CBD6-45C1-B7F5-99C9734C735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86042F-EE8E-4623-8C18-0CC92774DE1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8D81AD-94D1-46F7-A45C-121AC9A93FF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9D610D-C989-4640-98F5-ABA2CDFB6F4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512461-8E7F-4D1A-850E-3998282D496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734175E-4397-44FB-A990-137AD2EEE0D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545666-DEFA-4D04-85AB-FAE0285BBD0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648CA2F-7CE1-489A-8975-F8C6DCE4F98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7A2573C-B805-4E5B-BADF-03F9AD41F9C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682765-51AE-4633-ABFB-DA9239A1EF1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1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50C0107-C808-403D-AE4B-55557B06A0E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7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D6A5B30-B1F4-4D28-8133-282E5099AB0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7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CE80DE-0920-4462-AF5A-97325627744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7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DC6CD2-777B-4D3D-BE4A-4F83A07162A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7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35D7EE-2B78-404F-A860-4B73057C160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7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97FAB1-13A1-4D36-AD6C-521A9F9A1B2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7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8B55DC5-7D1D-432C-8FEF-5A5498362B7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8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72CB0F-DDF9-4740-94EF-0635BC64768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8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40AE35-E39D-4728-8C70-55CF6AF8F5F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695A30C-4249-4DDC-8065-50B59CAFBA0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6AD7326-2AC8-498C-950C-5CCC8E41359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076B2FF-C377-428C-AF42-B6B7B4A78EF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D88397-F53A-42A0-A706-E51A535485F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C0BAF1-FCB1-42FD-A86A-D897E29E564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155B4C-D1E8-4D98-AF25-AB6C6B87CE6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8DBCE9A-2216-4729-8270-82E6C6F2F1A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18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8E4317-22CE-4524-BBFD-BE7159B3C10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A54671-1507-4B0D-B2BF-98B0130F820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7037C4E-7B66-43DD-B652-AE0915083B0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F55FDF-8FEB-4BE0-ACA2-EE918E06587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C03E85-3BFC-4427-B511-7D1D690E79D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2505F62-05F1-474C-B350-090DAC2CA42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443F8E5-4CEB-449D-9BF9-F79DD33A25A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67A26E-5C61-4BDA-963D-C3AA77E8177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BCAE43-E449-4F4A-A747-0A8DB96F072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12F123-7236-42C9-811E-45740B1CAA7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1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C02973-CCEC-46BC-AE60-18343B81189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54EAD40-B473-4710-8B57-058530572AB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99F9AB-58CD-46C2-86CE-B2122DEAA3D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0023C5-B2D7-4775-9C94-C5B68C0D361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1F68E9-78ED-469F-B4C4-5A17A095A4A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98FF5C0-81DE-4658-9DAC-7502D4F8BEE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657877-10F8-4587-91B7-B21210C0426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4CBCCC-8739-4F42-AED2-F348E7E4D52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5AE7F4-8BD6-4833-9727-7FD22BA707C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1B0CFA-8802-4F0A-8A05-FA41667547A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448ACB-FB9A-4895-A425-79A6FAB571C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F94D10-F107-4B2E-8640-9B67FC6E90F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21F6E0-B996-46D3-9987-22F46B9B279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A6B876-4F22-4954-9EE8-4C8C628F9F9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8F50C99-5412-4FEC-95C9-6E9C4A519C5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D43573-1255-4006-9F14-778AB8C3394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95AE49-BC91-4B54-83B2-5878D384591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38C130-601B-4CEA-B4EE-B63BC418E7B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992D71-67A6-43C6-B792-88D442B351A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981C09-8AA5-4C3D-B87F-E9FCF3EAB79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D21225-413E-4AF6-910C-F90A683C399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DE82A5-2735-4CC0-ACB6-025EDBC5B70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E179C20-C2B3-4469-82C2-52881F8BDEC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FE0A51D-EFA0-4039-A2C7-04AF8942619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9AE8AA-C4A7-41CE-A8D7-89EB0FF9B7D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01EB54-4DA5-4BBD-811F-1FFFA301FC0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5859EB8-DF3E-4CED-824C-E9E4C9C7B87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79</xdr:row>
      <xdr:rowOff>0</xdr:rowOff>
    </xdr:from>
    <xdr:ext cx="304800" cy="304800"/>
    <xdr:sp macro="" textlink="">
      <xdr:nvSpPr>
        <xdr:cNvPr id="2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747934D-531A-438A-8D16-1983C1FE26C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42DBDF-7A11-448A-814F-62511EAA159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673D05C-B872-4B88-9F7B-8DD88B8CFFA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E998ED-D980-443B-9B04-F07ECF69876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519AD3A-ADAA-4B8E-A90C-59CD525EF59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FC3928-9EDA-41CA-88A6-797E1420F34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7DF6A3-B75A-495F-95BA-AE028CCE677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0F264A-8661-4708-9418-8B67ECECF9E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5A3A7A5-49BB-420D-AA13-617858878DF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742BFD-EA0F-4C73-AB8E-E4F12B6A541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3ACA93A-C75E-4BDB-A7C0-83F668ECAE0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D13569-77E0-488C-BF52-4C83EEE7ADC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AC4B151-3CD7-46D3-8591-208792F8378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768E19-27B3-43E8-A5F7-0E86FC4C6A1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811E88-B385-408F-82F9-BE6BEA80D64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23644E-1F83-438C-9EC3-11F5A7E9A89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2C55C4-17D6-4807-B58F-2FA3357CD7E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EB0396E-5928-4AA7-965D-E5C8DC83673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7AF4F85-5B0B-4F1B-98A7-7E2A482BA19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763BAD6-643A-4B91-BF98-99777200DBE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D1B2C68-CF8B-47E7-A3B7-B1B5F8CB8CC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87B76D-8139-4788-AE23-3FCA86EBE7A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5071FC7-98BA-4CB4-84C3-2241E932651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B7E3AFD-A3A8-4D9D-AD4A-597D3C14086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5C1E5F3-812A-4008-827C-8450ED88DEF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6B3C32-3493-478E-8D8F-6B5D3307EEE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575307B-9DCF-4543-8C85-B85A123E9C9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E3C6791-F0CB-42C3-B431-BEDF37D6143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7D2B5C-C2DC-4A95-9D3A-9965283E9D1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D3F7CD-CB5E-49CD-9DD4-789F273B35C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C05A6FF-B465-4F79-BEC6-E54EF462A70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5439D7-9179-4D45-AA08-298D8F0806E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9579061-B11E-4D61-9F8E-F42B9326381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5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7ADE16B-C4EF-4A5F-944A-9AE4377204B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535E4D-6EDD-4AEC-AFA2-A7D0509ADDD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A8627F-4938-41F3-A1F1-8B8AA51EF39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08DCBD-D0AC-4DAE-97A8-A0A9B5A125D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1EC2E9-F5CA-4A45-96E7-F6D31554CAB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7B8F0E-A7D1-4E05-917D-50ADAF7BD0C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874DC3-165B-4CDD-8899-14F8F684C75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7BB3E5-6DF2-4C7D-B104-D3AF6E91D75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E7CB67-E51F-4A8D-ACB1-F672849CA8A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904452-38E7-4D8C-B33E-346EF64D1C0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6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9E87211-CBD9-4AF0-81E0-BDEEA5D9733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8FAAEEF-BE79-45D9-A9A8-6D658E23009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79179C-E3FB-4917-A58A-401B38823D5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AC7EB2-422C-42B8-901E-55F6CF103B2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CB138DF-E3D1-4853-98A3-24BD70DC887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3BA205-6A1C-4CB7-9C98-B87CAFC6D10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ACF214E-DE16-40E7-915B-F4AB9438A10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D2C079F-6342-4848-9E3F-8C826D5B3F1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5923F63-5DDF-4F3D-B469-6FF4DDE2F38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09CC082-B2C6-43B8-BDA9-EF15639F93B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7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D8B314E-55EA-4E70-B6D1-6D1D6C854F3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4CF2F6-DDC9-41AD-ACCB-6CB3825DC98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F92CF1-77DE-47ED-A8A6-26DDEFFFB17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C65ADB-BF59-4BB6-AE6C-8609433275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21DF2C7-13E1-402C-B1BB-00003836CED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B9630B-FBAC-4E13-98B1-34A9664E324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7B6C8A1-D7C9-45AA-A5EE-40533790D11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92E501-EF49-4459-9D8C-4C32781CF4D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AC37D3-0AAF-404B-B4A5-EDB13C02FEC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A51ECE-3A63-4188-8436-F2F845E44FD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8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77D9F9-97CD-4668-8D4F-81CEB9B27DD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FBBC565-FE66-4ECA-88D1-F29E9D22C8D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75C0BE-29D4-4D80-8030-D415E18AEE4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0E1F609-4C8F-408C-BC16-8916E222107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749985A-93CA-4E40-9817-E3C54C14811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19BF47F-2C24-49D8-9D33-7B347B4138E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01716B-744D-443F-8037-665CC407409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F1204D-A44B-455A-8F7A-F8347C7BEB9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2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FC9F7A-235F-4C8F-A734-94088A2EE8B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B9AF6A3-EB6D-4145-B621-27A959C2A8B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2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0DB5FE-20BE-4D8D-A8F6-9C6DB8C5E96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A7B7B9-8298-462F-8F73-19BC02B2FA0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ACDD0C0-5709-4F77-B9E4-E8352286E95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97AD538-F63E-453F-9626-3E3CE416567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FAA4031-05EE-4CD7-9DFC-8D07B812317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C8A8AF-6B0B-453A-9317-3C01F816755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F9C6004-21FE-4323-8C2A-8C4AD46C501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3659BC-8538-45E6-8EB3-4BA416132DD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4DB0B36-F7D1-4A0C-95FD-484328B59E9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5E2C66-A189-4DAD-B4F7-A1EDF5D08CF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1B087F7-40F2-43B9-B7F1-0FD4B7C8ED7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333274-6BAD-4C77-A2DF-D3339164296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E5CC6C3-3663-40B2-8D3C-F64007801E6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EA0E15-DB2A-41C9-979C-B7C8A4D6D1C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D8EDE1-69A7-44B2-A872-CD98CA48B1D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77125B2-6072-4237-8819-399D3FF2C34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3E90F1B-3F1F-4F84-B4E7-1F88754D036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65B378D-D018-4E57-92AE-69677CE142A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235AD3A-6C80-43B7-AAD8-54E019A9574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3D4250A-BF65-4753-9F51-BF838241273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85F82B-7E7F-4CF1-901A-70E78EAA04B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92FCA7-EEA8-4A40-B2EA-84807C1A1A4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B3F0AC-8AA2-41E2-BFA1-DA2ACBDA5E0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9D125A-5E2D-4FB5-91F2-48C774B1902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10A509-5B37-462F-A6E4-BD4CED842EE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ED27CF-627F-434B-B7E7-2EA6780871C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576663-2FC3-4250-A73C-A18A960A32D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FB003C4-E10F-4CD7-BD4A-A4B41073EA9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953BC5-0EED-4A96-A05B-A2554FEC331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3E17658-CE56-4745-83DD-CC10FA08DB7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30CD8F3-7D23-4F70-8F3F-09DC57B39F6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A1BD1CC-253E-487F-AE99-6607954FBD7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67247A-F3A1-4FA4-B132-96CB1BF49FB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DBB3D9-8ECC-4021-8375-BECBB2D0E05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15E15A1-6507-42C3-8C91-ACB02E2A734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3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BA6127-41D4-44A0-8086-9722E572320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D945C1-EDE6-4BFA-862C-D75DC3E410F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47ECD5A-FF24-4421-9950-51E36A89A05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04CAF63-145B-4E34-8053-27AC3FBCB30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3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DBBC99-3BFE-4E13-A5A6-F2D6D63040D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D3CDF48-C994-4443-957B-60E60468CB1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C5FC4E-E3A0-4B14-B5C4-C10CC041C50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8481CFF-3728-423C-870F-48D45A39A99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79AB59-57C1-4467-9CBC-B1A7637999B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97D4F2-DBBF-453A-8966-3DCACA66B22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7D4B97-99B4-47E0-837B-ED6914FE782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66EAB98-F249-4E2C-A5F5-CA273A48027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5564B7-E77A-42BD-8BF2-937CDCC1A10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33F1230-EE69-4064-A0A1-A93198238BD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103DE0-5398-469C-9167-EC1360B40AF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7529D43-60E1-4276-B81A-E2811F4FF21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BDE5E6A-9246-41BE-8EE7-ABBC0680829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D3618F3-FF38-407C-80C9-EC33B0087C0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C93DFD-5163-4F98-B969-5E9254591C3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A6C299-ACAE-439E-821A-5787881A9EA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152B953-0CC4-4FF7-AC4D-E1C4F6A3EDC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3E696F-265D-4183-85B2-455AFFC0B1F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C5AA2D-5F0E-4534-9C08-C6DF2965BD2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C7D1F3-4DE6-45E8-B5E8-D78D311340F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61279F0-5B45-4669-BD04-EF3177E908C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5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E8B895-CA72-4F87-803D-B8D69B0ED0A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CD6EBCF-6BFB-43C2-BB29-4236DB2D219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E828ED8-DEA1-449C-9AE5-924DFE2DFF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599A2B-79B3-43B0-B8E9-FFB0222B80A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7E8382E-9793-4DCC-BF33-74A3549BC8D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62C11DD-3EB7-4430-A74A-6A4F325F34D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7218BC-AB92-4BE6-903C-97762FF80FC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6DD7E05-A511-4566-89BB-3944F20A63D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742C64-DC68-4CC8-BA7D-4C1D1B9F63F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000C402-3AEF-4F28-AD89-A07DFC06D6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6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4693B3B-F302-4A5C-8C2F-3CE522675FD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6B9CF70-5C5C-457C-A81E-E7A3860CEAB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462F25-002D-4772-B74C-38D3B4F588E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045A5A-1BBD-443D-B9B2-A1AD94E493F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191D47-EC9B-4B35-9E37-D386832C698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73A1D1D-F67A-4F45-9B6C-CCCD0E6FB64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D0B2F2-253C-4E73-BA64-0636A0FA697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436DBEF-DFC2-4FA3-ABDE-B722196DF20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67E0DCB-8765-418D-91E9-03BDC461053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021D523-7465-483A-83CD-3185F91129B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7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462ECC-D096-4294-94E7-DEBAE2D9DB0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6D76042-1FCA-428B-8F56-58CE9B11FBE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B1F0314-BE70-4B82-8863-83F3B67B037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AFC5CA-BF38-43A6-B7AF-D36246A631E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72D249-021F-4E10-82F1-9C43B6A567B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A22F411-654C-45A0-BC92-F09004DBDCF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B916B6-3030-4B64-B453-19CEB7D39AA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CA6D177-2254-4367-B140-46281B7F1A2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4192E8-3AFF-4671-BF9F-63437F0CDCE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BB22D2-7C0A-4609-B32B-DFF98C4C527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8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A475BB1-9ABA-416D-A5C7-2A485833323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8C6A13-27C1-4134-87BF-393799ECB1F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AB72690-9DDA-4242-B062-63CBA0EDAD2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1396B4-3338-411E-8FD7-8B27BC95A68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7720A2-F5B7-4D91-A5BB-9A4A0B657E2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6C24DF6-4412-4644-BEF6-6DDAD6993B1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A9FAEB-0E25-4DD1-89DE-0847B3997E0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E8BC8C-A934-46B4-B588-F737BAF62B6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3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5E8A358-A4BE-4156-A5CE-4A53CABC4CA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3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7870BD-B388-444A-9BD0-C3476983BE1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3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D9D31B4-D2E1-47E7-999C-2BB9BBB7F33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5F61B28-3CC8-4C3C-9B0F-1FA8A83AA8A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3A19E14-7A52-401D-89B1-FF02C60DB21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E885BE8-D9C2-41FD-A638-B3796E3E6E3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9CD22E-DA5E-4A8A-9053-9BD6266C953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961A16-BFA8-473C-9D71-7629FE0B0B4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C1AC2B-4161-42F7-AC03-1C848434F98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D70BBF8-0064-4BF6-8D49-E4FABD8257C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37B5DD-D590-410B-9755-3E1BF0C35F9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D7E9160-73E0-4076-A409-AFAC98B4A5B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9BD9EC-FCE2-4B9A-9EAC-FD3304B8B24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9FA3774-CA47-497A-894F-74B49A20C92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A296D9-37FE-447C-8749-97A8A47A020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C50BF9-3588-4900-BFFA-02DBA7FAD7F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8F0D1C-DFDB-4A3B-B615-7E2621C1D41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1D9A27-AA98-4EF1-AED3-ABC692A8710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DCB438B-892D-40B4-A982-DB6843AEC2E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BF387A-C29D-4594-8789-7A1F66D4699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CF89A2-1783-4B8E-A876-1C4E779625E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F9C5892-8B2A-417B-9AA8-1EECD72D256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633BBFD-02FE-4253-B979-AFFEF0B5268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EFEC429-AA7D-4D27-ACA7-DEC8D9F49E3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5F2C596-5031-4B33-86F3-B941208E63B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8A22F4-2A4B-484F-B298-91AA955331A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B855C02-5AE1-4F90-98CA-8BACD084AB7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AC5DD6-2D53-411D-AD83-FDF94AD1870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F070A3-F11D-4B71-80FE-A45EEEAE41C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593371-DE2B-4BEE-90E2-9868E13F2A7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846C04-23B3-48C5-A3F8-D9F21F3B950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AE223D0-4E92-401F-8980-F84DDFC6D92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306B7AC-D2D8-4106-A75B-7E534F3B0E8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692149-26C6-4D45-9BF7-1BB528EC9DE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A349DB5-02E9-4573-8F68-BFF28BC18DA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0E14FE-2289-41CB-B24B-0CFF6E9A2C4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C5CB4A-72A6-466A-928B-FE3769A8682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727EA7-84C2-49A3-AF02-0FF99E871CB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620AA82-5B74-4760-976B-BEC459A89FC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924E09-0E43-4CFC-85E2-E9F7C067574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21D93B-2898-4420-9393-7DA17470946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CD1AEB-1487-4E11-832C-D7CA16997A9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DA64F9-D85A-440F-8572-182C08D0422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D0D41FB-38EA-4249-A1F7-800F54CB6A4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F0A014F-45E0-433F-9B60-04EA5535A98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81</xdr:row>
      <xdr:rowOff>0</xdr:rowOff>
    </xdr:from>
    <xdr:ext cx="304800" cy="304800"/>
    <xdr:sp macro="" textlink="">
      <xdr:nvSpPr>
        <xdr:cNvPr id="4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30FD7FC-FBF2-43EA-97CC-771D18A52B2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8A6B61-13C0-46FE-8F3B-3A47D8CABBE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AA5C0E7-B8AE-4EAB-8D7C-B06C3784223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87FE3A9-256A-4DEC-BF4E-3B2856CDDA4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0DDB1E-708A-4B7B-9DF2-0DDBE14EFD0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C5BAB4-603D-4B53-A71E-E895F1E9D54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24C9F9-68A4-4B4D-9449-FDABC69169B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4853BF-16CC-4BE7-83F2-5889B9934FC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8F4533-0CB2-4E23-B260-4AF915A5CD4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F0B5217-B927-4B23-96C6-C2C23356C6B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58F31A-C80D-4EC9-A707-223CC9768C8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B04F124-8841-4ACB-B974-8C42C0B8F71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3F962DB-D204-4E17-A66F-538C289C012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312818E-51E4-4790-9692-6F4225D0B55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C7DFEE6-BF75-44C8-AF97-200963B971C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7CE35A-A2F6-4EB6-B469-BAEA928AD9F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3522E0-5CFA-4AFA-99E2-CA95A731729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CC254A3-12E8-4C4D-AB3C-D79086E1C73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0C326DF-66CB-4787-981C-2119EF1DC12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8EE7D15-558F-497B-8404-2DE8FD01CDD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D5988D-DF6B-4275-81C0-A66EA7CD285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0EC97F-5C3F-4891-9EC0-20F92E02475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D1A52CA-40DA-457A-B87A-71E2F2B3C0A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6968082-DCB9-4D2A-887B-6A135D76603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0F76CE-41A0-425E-9CFE-7433FBA4E90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DC873EC-250D-4A9D-9A85-651928CA45D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60EA77-4CC2-4BF7-AA9A-F0B3EA42693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6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42A0F4-74BF-4DEF-96FA-9BF1EF265F6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C227EE-11B3-45F9-A530-F3F528BF631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0420FB-02CD-4EAF-B506-252A05DF94B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8B2E86-48D3-435F-B072-315CA326A96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BBDD1D3-4662-44F7-BC1E-BCCF27157A4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391C205-C547-4B47-8D7F-F3E0DAE07AE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CD7F38-AEE6-4CC5-BBC2-3FAC2D77551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5FD63A-CC2A-4CC8-8420-7A12B9F3C91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02385D-55CE-42A9-AFD4-A3EBBB21569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87B26B9-34F5-4CCB-A43B-498E3BF4E5A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7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0EFD6D-A729-4869-A4F5-BB3C78BDC27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99883D-02B7-4259-AE96-CAEB204B1DF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C1443B-EE18-4113-B58B-0E4DA42CF89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90429BF-B16A-41F8-8B4C-54DF461748B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3C31565-8109-4B42-AFEF-06FC3C227A6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05837-A9D5-4D6F-9C34-88DF1AFCBC4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B5C8399-EAAA-4D7A-947A-B08AE0DDA37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A6EA769-27A3-41B2-A65B-D34B117A753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4B79C0-41F9-4FCF-9D20-5ED8182A186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7E1B12-1B00-4D12-A7A8-9745CF1FDA2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8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03AAB4-C449-40F0-9C26-6E933AB02CE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0C9FF0-82D4-422D-B921-92AD366F9F5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50A4CB-85EF-47B3-9CEA-1F1DA03E877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2F0F400-D9ED-4E97-B6C0-A389A1304A8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C1DD88A-CFFD-4100-97D3-A9FE4C4D84D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94A4AE-F063-43AE-8C20-8D9D6C987FA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AF16CE-7D17-4AF9-8C95-65EFC756401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5FD97D8-D8DC-4DC8-8AE2-C7714D00BAB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C234B89-D302-4664-9EFC-4D0871D39F7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85F2C2-0E7F-4417-9601-839A1D66503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4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350BE2-CCFB-4A4B-979A-9189DEBEC1B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9DDC35-D2F5-449D-9D28-9A725DD38FB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6108EB-AB38-426B-984D-86C8E44333B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4811E8-2223-43A2-B1AB-284F17CB893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5E06330-D327-46A4-B52D-A52D697DC96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F18533C-5300-4E35-9D97-FE3F3CD9E14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42C41DE-8742-43A7-8F36-D7696A5192D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30D8802-294D-48BA-8509-6437CF1D1C5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88C585-8635-4395-9133-EBB13E443EB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073F93-01B5-4C29-9C6E-2D8B3C7796C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BA21C4F-B855-496F-9C4E-56DC9E77D5B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82FF6AE-7657-40A6-951E-6FEFBAACE5E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90AD67-E275-41AC-9FE0-17EF0CA63D9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8B7A86-DADE-4C27-9EDF-F85722D23EB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08B600-91B6-459F-8BBF-BB89701213B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337626-9977-4331-8B98-CCE0A98F6B1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2AD745-EC75-461D-B110-A4DBD5EF9E8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DFC5C20-D668-47F0-BAD7-5180ABFAAF4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DFAB3B5-5779-437D-840C-B17D4302949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DB3D6C-0A2D-4B34-B5E6-D5404B199C1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7B7D5D8-D39A-41F1-A857-F548DDDCE68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A974400-25F0-41AB-9D9C-7A7D6DD3B58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68B6B0-EDC1-47A2-9B74-FD3B168CED2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C1909D-F116-462B-A494-0F03B45AF56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255104-0B11-40F9-9601-100325E24AF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8FDD5B9-A25D-4341-84EC-452BF71B25C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AF8E13-73DC-4FFF-B83C-8C20B5BF461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D488EAF-74F4-4D7A-AA45-DD21CD3734E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31F17B-0ADB-465C-9DB1-A40216DA14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7604CD2-25D2-48AF-B6F0-1009DC87C33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644D69A-0134-4E43-A751-074EC89B1EE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C895335-317A-4F81-938C-BAC4BFC7249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DFCB330-96B3-43DA-9164-AB76B4B9A7B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AB6C078-BFB0-4D69-BE60-CB550CAD016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6B7204-2CEA-44E2-B7A8-792D73B1A32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7F4734-C55E-4C80-9140-8ABD97DBF91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D8D2D7-9064-4BD7-A6CF-600B4E8AC96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C8E7A30-D1F8-470B-AD14-9693F8AED62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4EDD420-42CD-4964-BD0B-20EDC52781D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48553B-A4DF-4FB6-B46D-38FAC20BDAE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9B6E8D-5440-4DCF-B610-3C77D29AF83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B645637-F346-42AE-837C-2962885F95C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CFCEDD-9F4D-4D9E-AF79-D37968F010D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645A35-775D-45C2-B258-048C41BC9B2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6F48FE-C1D6-486F-8A7F-93E06212645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79735F-8D4D-4FB9-86A7-CCDFFF13CB5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A5B96B-D385-412E-872A-197E1017C3B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F86E9D-B59C-4EA4-9B29-D337D37A801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811E6A-8B3C-4575-B67F-31A0DB53FA2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78AF114-AC43-47C4-980E-BD57ED7E252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7AAE438-BAA5-469F-B151-DCB512AD42D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82</xdr:row>
      <xdr:rowOff>0</xdr:rowOff>
    </xdr:from>
    <xdr:ext cx="304800" cy="304800"/>
    <xdr:sp macro="" textlink="">
      <xdr:nvSpPr>
        <xdr:cNvPr id="5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A321BB-5713-433C-B5A0-B497A378D34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8B283F1-DC04-4952-B29C-E41D1594E4B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563BA19-EFB4-4D06-99A0-B388963D134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9A6EDF-367D-4C0B-8880-D3EA814BF50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668229-B5BE-47A9-8612-AA3CF5E22C9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801708F-95A6-4071-94D1-DA980D00530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E5B1428-49B8-4ABC-AE8D-0540BA217BF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B9BC09B-1CD6-427F-85B2-7C850C7E5D2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96</xdr:row>
      <xdr:rowOff>0</xdr:rowOff>
    </xdr:from>
    <xdr:ext cx="304800" cy="304800"/>
    <xdr:sp macro="" textlink="">
      <xdr:nvSpPr>
        <xdr:cNvPr id="5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4972AF5-2850-4A38-BC8B-CFBA515F787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112F448-1922-4902-AFBB-48C8E932795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95B8E1-BB23-4B53-9137-ABDE3E52299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C657AE-4183-4541-AF44-B89BDEDDE80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F3DDFB-55E7-41CD-90C3-71D00CEFD83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C275BD-0B88-44C0-AE47-C1C7C33D148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B2FCE8-5AD7-4CAB-BABC-868048C613F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94960F-E56E-4325-B114-05A70B7B9EF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304800" cy="304800"/>
    <xdr:sp macro="" textlink="">
      <xdr:nvSpPr>
        <xdr:cNvPr id="5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EB14CB-5671-4EE1-B1D9-D45C5B4E99E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04CF9F-4D38-466A-A991-A1A07BFDE9E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0ACB0A-6C23-41B4-9619-DC657894515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6B7DE0-ED49-46E8-8DBC-A449EAA7390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A9D99A-2B4E-423F-8C83-86CE0FD9DD4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D24755-78C0-4363-8DA4-B471AA510A6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323B72-6CC6-4313-9264-4999C9D6C3F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773938C-C9F6-428C-BFF7-EF883FDA6E3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105</xdr:row>
      <xdr:rowOff>0</xdr:rowOff>
    </xdr:from>
    <xdr:ext cx="304800" cy="304800"/>
    <xdr:sp macro="" textlink="">
      <xdr:nvSpPr>
        <xdr:cNvPr id="5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0886DB-EC1A-47EE-842E-92F7784AF7C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AE2266B-0358-49C4-AA0E-433224B6248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C7F382-38E8-46B1-BE0E-7AC37F689DE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165258-EF79-43DA-A821-5D74E569AA9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B7828E-C4C7-4229-8D60-7E6F72EF5C2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E756F8-4168-4735-BA9B-CD9058CA7854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6B8525B-7C9C-48DC-82CF-7316546FA15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052EE1-3D61-4A51-8516-5E851E866A8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106</xdr:row>
      <xdr:rowOff>0</xdr:rowOff>
    </xdr:from>
    <xdr:ext cx="304800" cy="304800"/>
    <xdr:sp macro="" textlink="">
      <xdr:nvSpPr>
        <xdr:cNvPr id="5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6757E4-EF78-435A-924B-181E55C4AC2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36B0D8-C722-4097-A919-B3DE43C2C80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5D85919-4109-48C5-A176-96C2F6C779C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5BB336-B8D1-4D0E-973B-282F1E951E2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2ED211-AF1A-4F17-90CC-0160E571E1A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1720A4-A0A3-4E67-A626-080A32545E1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872B9E-FC0A-4AC7-BE24-1F2CB6C370D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526D442-C060-4A13-9554-CA7DB2DE063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6AF083-5B89-4CF9-A342-16832D7B7D7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34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2F6A81-1916-4863-AE4D-7659F1B5968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01506B-1424-4960-A9B5-D542783DC5C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D8E2648-EC0F-4975-8A76-18912739C82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8437B39-4C78-4A02-B434-5BC509AD4D4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C5554E-C875-4162-A61C-021A863E25E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F84B51-F126-4BCF-8302-CEBF62E6A81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4041A12-A38E-4935-BDB5-77A95171EC8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1B0141-BA70-4F25-AA6A-0DA935ABCC97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59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071491-630B-42BA-852D-F64FEE8EB40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361A56-6D20-49B6-8AFB-320D21EE59E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D68C6FF-54FD-407C-BE15-8646734C4B1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6DB716-991F-4456-9E45-D418BD630F5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4C3467-3A11-43C8-9461-42AA14138AE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613DE5-3DF0-4C7C-80ED-2690969DC04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F33D0E-548B-454B-B05F-20A0EDFDE0E6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0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3136C10-D12A-4E83-8CAE-324858E2C3A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0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89FA31B-76E2-4B05-B685-9FF1D00D386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E66D20-4227-4B54-9712-4C08EBD8875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0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E56701-FB20-47FC-9453-E60149585E5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1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24364B-2F28-4DCD-951E-86DF8983948A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B1469C-2B24-46D6-84DC-A7122CA45B0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747931-42C5-440E-9415-35FCE3DBDAC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73AB37-8FD3-4000-89D8-3FFA2A65E13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7D9225-5772-4F74-8A00-2492E752F46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6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D8AD68-D354-48DC-A3C7-74FF7E80DD45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1740E42-F2A6-424C-B8E3-4476F46F86D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D6DE12C-5AD6-4160-9576-04BB9567A8AB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0731E5-347E-4871-897D-DDC61157C4C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A7BF93-D010-4E97-856E-8C04A4B45812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63DDF8-FD81-460A-B4E8-7A338C0EDBD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67FAA8B-EBF2-47AE-935B-17E6F048F82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390525</xdr:colOff>
      <xdr:row>89</xdr:row>
      <xdr:rowOff>28575</xdr:rowOff>
    </xdr:from>
    <xdr:ext cx="304800" cy="304800"/>
    <xdr:sp macro="" textlink="">
      <xdr:nvSpPr>
        <xdr:cNvPr id="62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0B00DE-85E8-43D6-B07F-1949FA5CE171}"/>
            </a:ext>
          </a:extLst>
        </xdr:cNvPr>
        <xdr:cNvSpPr>
          <a:spLocks noChangeAspect="1" noChangeArrowheads="1"/>
        </xdr:cNvSpPr>
      </xdr:nvSpPr>
      <xdr:spPr bwMode="auto">
        <a:xfrm>
          <a:off x="55721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6AFEB4B-4F57-415C-81D4-7A147DFE6CE8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C57E228-86E6-4E38-9DEE-380F998102B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489385-F224-425E-A354-444BB11CC15E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5F01264-D938-407B-90AA-0DEC17E9875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0D94CB6-427C-426F-BC97-F12B6DCAFE43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DEA236-99A8-40BB-9EE2-1085F922B08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304800" cy="304800"/>
    <xdr:sp macro="" textlink="">
      <xdr:nvSpPr>
        <xdr:cNvPr id="6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9E21A21-786A-45D8-9909-E773F4E79A0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2B311B-54A2-44C1-AA01-7E4F800B3D79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1CDBF7-F5F9-44D0-B10A-42ADBB50A88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ACB2E7A-9780-4700-8DF0-C1B54339F71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11AE736-6D2D-4EAF-ABCC-2660B924CEDD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BA9450-448E-4002-A973-5EAC2197812C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51E07B-791B-4C9D-9EB2-EB595BE2297F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102</xdr:row>
      <xdr:rowOff>0</xdr:rowOff>
    </xdr:from>
    <xdr:ext cx="304800" cy="304800"/>
    <xdr:sp macro="" textlink="">
      <xdr:nvSpPr>
        <xdr:cNvPr id="6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8175CD-814E-4926-9559-CEE79304C501}"/>
            </a:ext>
          </a:extLst>
        </xdr:cNvPr>
        <xdr:cNvSpPr>
          <a:spLocks noChangeAspect="1" noChangeArrowheads="1"/>
        </xdr:cNvSpPr>
      </xdr:nvSpPr>
      <xdr:spPr bwMode="auto">
        <a:xfrm>
          <a:off x="5581650" y="843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390525</xdr:colOff>
      <xdr:row>89</xdr:row>
      <xdr:rowOff>28575</xdr:rowOff>
    </xdr:from>
    <xdr:ext cx="304800" cy="304800"/>
    <xdr:sp macro="" textlink="">
      <xdr:nvSpPr>
        <xdr:cNvPr id="6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B4F08D7-C334-4A15-AAB3-69B3959C619D}"/>
            </a:ext>
          </a:extLst>
        </xdr:cNvPr>
        <xdr:cNvSpPr>
          <a:spLocks noChangeAspect="1" noChangeArrowheads="1"/>
        </xdr:cNvSpPr>
      </xdr:nvSpPr>
      <xdr:spPr bwMode="auto">
        <a:xfrm>
          <a:off x="55721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67</xdr:row>
      <xdr:rowOff>28575</xdr:rowOff>
    </xdr:from>
    <xdr:ext cx="304800" cy="304800"/>
    <xdr:sp macro="" textlink="">
      <xdr:nvSpPr>
        <xdr:cNvPr id="63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62868F7-0106-4273-B936-2C2561225731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206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67</xdr:row>
      <xdr:rowOff>28575</xdr:rowOff>
    </xdr:from>
    <xdr:ext cx="304800" cy="304800"/>
    <xdr:sp macro="" textlink="">
      <xdr:nvSpPr>
        <xdr:cNvPr id="6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9F3F66-E67D-4A84-BD37-465A99BDEBCA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206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65</xdr:row>
      <xdr:rowOff>28575</xdr:rowOff>
    </xdr:from>
    <xdr:ext cx="304800" cy="304800"/>
    <xdr:sp macro="" textlink="">
      <xdr:nvSpPr>
        <xdr:cNvPr id="6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A528DF-BAF9-4987-8341-13EB79C943F0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206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65</xdr:row>
      <xdr:rowOff>28575</xdr:rowOff>
    </xdr:from>
    <xdr:ext cx="304800" cy="304800"/>
    <xdr:sp macro="" textlink="">
      <xdr:nvSpPr>
        <xdr:cNvPr id="6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6721383-9073-4DC6-88C8-235903498F04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206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141</xdr:row>
      <xdr:rowOff>28575</xdr:rowOff>
    </xdr:from>
    <xdr:ext cx="304800" cy="304800"/>
    <xdr:sp macro="" textlink="">
      <xdr:nvSpPr>
        <xdr:cNvPr id="64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19A3E2-DD01-48FB-946E-9742B878D94D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702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141</xdr:row>
      <xdr:rowOff>28575</xdr:rowOff>
    </xdr:from>
    <xdr:ext cx="304800" cy="304800"/>
    <xdr:sp macro="" textlink="">
      <xdr:nvSpPr>
        <xdr:cNvPr id="6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0AB291-7058-4CE4-AF8E-81F38B961509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702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163</xdr:row>
      <xdr:rowOff>28575</xdr:rowOff>
    </xdr:from>
    <xdr:ext cx="304800" cy="304800"/>
    <xdr:sp macro="" textlink="">
      <xdr:nvSpPr>
        <xdr:cNvPr id="6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10E5AA-394B-49B6-A369-9B947B3C1BB6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702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163</xdr:row>
      <xdr:rowOff>28575</xdr:rowOff>
    </xdr:from>
    <xdr:ext cx="304800" cy="304800"/>
    <xdr:sp macro="" textlink="">
      <xdr:nvSpPr>
        <xdr:cNvPr id="64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86C782-01BB-44A8-9336-0D0BC1CB5A71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1702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98512-B223-4B5C-856F-8F6AA01E41F1}">
  <dimension ref="B1:AA105"/>
  <sheetViews>
    <sheetView tabSelected="1" zoomScale="90" zoomScaleNormal="90" workbookViewId="0">
      <selection activeCell="V27" sqref="V27"/>
    </sheetView>
  </sheetViews>
  <sheetFormatPr defaultRowHeight="15" x14ac:dyDescent="0.25"/>
  <cols>
    <col min="1" max="1" width="1" customWidth="1"/>
    <col min="2" max="2" width="3.42578125" customWidth="1"/>
    <col min="3" max="3" width="21.42578125" customWidth="1"/>
    <col min="4" max="4" width="5.140625" customWidth="1"/>
    <col min="5" max="5" width="6.140625" customWidth="1"/>
    <col min="6" max="6" width="3.42578125" customWidth="1"/>
    <col min="7" max="7" width="6.140625" customWidth="1"/>
    <col min="8" max="8" width="3.42578125" style="146" customWidth="1"/>
    <col min="9" max="9" width="6.140625" style="29" customWidth="1"/>
    <col min="10" max="10" width="3.42578125" style="211" customWidth="1"/>
    <col min="11" max="11" width="6.140625" style="29" customWidth="1"/>
    <col min="12" max="12" width="3.42578125" style="211" customWidth="1"/>
    <col min="13" max="13" width="6.140625" style="258" customWidth="1"/>
    <col min="14" max="14" width="3.42578125" style="211" customWidth="1"/>
    <col min="15" max="15" width="6.140625" style="29" customWidth="1"/>
    <col min="16" max="16" width="3.42578125" style="211" customWidth="1"/>
    <col min="17" max="17" width="7.140625" customWidth="1"/>
    <col min="18" max="18" width="5.85546875" style="222" customWidth="1"/>
    <col min="19" max="19" width="4" hidden="1" customWidth="1"/>
    <col min="20" max="20" width="8.7109375" customWidth="1"/>
    <col min="21" max="21" width="19.7109375" customWidth="1"/>
    <col min="22" max="22" width="17.42578125" customWidth="1"/>
  </cols>
  <sheetData>
    <row r="1" spans="2:22" ht="15.75" thickBot="1" x14ac:dyDescent="0.3"/>
    <row r="2" spans="2:22" ht="20.25" thickBot="1" x14ac:dyDescent="0.3">
      <c r="B2" s="50" t="s">
        <v>158</v>
      </c>
      <c r="C2" s="49"/>
      <c r="D2" s="49"/>
      <c r="E2" s="48"/>
      <c r="F2" s="63"/>
      <c r="G2" s="48"/>
      <c r="H2" s="147"/>
      <c r="I2" s="48"/>
      <c r="J2" s="147"/>
      <c r="K2" s="48"/>
      <c r="L2" s="147"/>
      <c r="M2" s="48"/>
      <c r="N2" s="218"/>
      <c r="O2" s="64"/>
      <c r="P2" s="218"/>
      <c r="Q2" s="65"/>
    </row>
    <row r="3" spans="2:22" ht="20.25" thickBot="1" x14ac:dyDescent="0.3">
      <c r="B3" s="66"/>
      <c r="C3" s="67" t="s">
        <v>159</v>
      </c>
      <c r="D3" s="68"/>
      <c r="E3" s="69"/>
      <c r="F3" s="70"/>
      <c r="G3" s="69"/>
      <c r="H3" s="148"/>
      <c r="I3" s="69"/>
      <c r="J3" s="148"/>
      <c r="K3" s="69"/>
      <c r="L3" s="148"/>
      <c r="M3" s="69"/>
      <c r="N3" s="219"/>
      <c r="O3" s="71"/>
      <c r="P3" s="219"/>
      <c r="Q3" s="72"/>
    </row>
    <row r="4" spans="2:22" x14ac:dyDescent="0.25">
      <c r="B4" s="240"/>
      <c r="C4" s="241"/>
      <c r="D4" s="242"/>
      <c r="E4" s="73" t="s">
        <v>160</v>
      </c>
      <c r="F4" s="74"/>
      <c r="G4" s="75">
        <v>2</v>
      </c>
      <c r="H4" s="74"/>
      <c r="I4" s="75">
        <v>3</v>
      </c>
      <c r="J4" s="76"/>
      <c r="K4" s="75">
        <v>4</v>
      </c>
      <c r="L4" s="76"/>
      <c r="M4" s="75">
        <v>5</v>
      </c>
      <c r="N4" s="74"/>
      <c r="O4" s="75">
        <v>6</v>
      </c>
      <c r="P4" s="74"/>
      <c r="Q4" s="77"/>
    </row>
    <row r="5" spans="2:22" x14ac:dyDescent="0.25">
      <c r="B5" s="243"/>
      <c r="C5" s="244"/>
      <c r="D5" s="245"/>
      <c r="E5" s="81"/>
      <c r="F5" s="82"/>
      <c r="G5" s="83"/>
      <c r="H5" s="82"/>
      <c r="I5" s="84"/>
      <c r="J5" s="85"/>
      <c r="K5" s="83"/>
      <c r="L5" s="85"/>
      <c r="M5" s="262"/>
      <c r="N5" s="82"/>
      <c r="O5" s="86" t="s">
        <v>68</v>
      </c>
      <c r="P5" s="82"/>
      <c r="Q5" s="87" t="s">
        <v>161</v>
      </c>
    </row>
    <row r="6" spans="2:22" ht="15.75" thickBot="1" x14ac:dyDescent="0.3">
      <c r="B6" s="78"/>
      <c r="C6" s="79" t="s">
        <v>133</v>
      </c>
      <c r="D6" s="80"/>
      <c r="E6" s="248">
        <v>45248</v>
      </c>
      <c r="F6" s="249"/>
      <c r="G6" s="246">
        <v>45269</v>
      </c>
      <c r="H6" s="250"/>
      <c r="I6" s="246">
        <v>45318</v>
      </c>
      <c r="J6" s="250"/>
      <c r="K6" s="246">
        <v>45332</v>
      </c>
      <c r="L6" s="250"/>
      <c r="M6" s="246">
        <v>45360</v>
      </c>
      <c r="N6" s="250"/>
      <c r="O6" s="246">
        <v>45395</v>
      </c>
      <c r="P6" s="247"/>
      <c r="Q6" s="150"/>
    </row>
    <row r="7" spans="2:22" x14ac:dyDescent="0.25">
      <c r="B7" s="88"/>
      <c r="C7" s="89" t="s">
        <v>133</v>
      </c>
      <c r="D7" s="90"/>
      <c r="E7" s="90">
        <v>1</v>
      </c>
      <c r="F7" s="91"/>
      <c r="G7" s="90">
        <v>2</v>
      </c>
      <c r="H7" s="149"/>
      <c r="I7" s="92">
        <v>3</v>
      </c>
      <c r="J7" s="149"/>
      <c r="K7" s="92">
        <v>4</v>
      </c>
      <c r="L7" s="149"/>
      <c r="M7" s="90">
        <v>5</v>
      </c>
      <c r="N7" s="220"/>
      <c r="O7" s="90">
        <v>6</v>
      </c>
      <c r="P7" s="220"/>
      <c r="Q7" s="93"/>
    </row>
    <row r="8" spans="2:22" x14ac:dyDescent="0.25">
      <c r="B8" s="94" t="s">
        <v>5</v>
      </c>
      <c r="C8" s="151" t="s">
        <v>134</v>
      </c>
      <c r="D8" s="95" t="s">
        <v>162</v>
      </c>
      <c r="E8" s="96">
        <v>535</v>
      </c>
      <c r="F8" s="97">
        <v>30</v>
      </c>
      <c r="G8" s="96">
        <v>538</v>
      </c>
      <c r="H8" s="212">
        <v>26</v>
      </c>
      <c r="I8" s="255">
        <v>540</v>
      </c>
      <c r="J8" s="256">
        <v>23</v>
      </c>
      <c r="K8" s="136">
        <v>546</v>
      </c>
      <c r="L8" s="114">
        <v>30</v>
      </c>
      <c r="M8" s="257">
        <v>546</v>
      </c>
      <c r="N8" s="114">
        <v>30</v>
      </c>
      <c r="O8" s="264"/>
      <c r="P8" s="272"/>
      <c r="Q8" s="126">
        <f>F8+H8+J8+L8+N8+P8</f>
        <v>139</v>
      </c>
      <c r="S8" s="114">
        <v>30</v>
      </c>
      <c r="V8" s="116"/>
    </row>
    <row r="9" spans="2:22" x14ac:dyDescent="0.25">
      <c r="B9" s="98" t="s">
        <v>8</v>
      </c>
      <c r="C9" s="151" t="s">
        <v>135</v>
      </c>
      <c r="D9" s="95" t="s">
        <v>163</v>
      </c>
      <c r="E9" s="96">
        <v>533</v>
      </c>
      <c r="F9" s="97">
        <v>26</v>
      </c>
      <c r="G9" s="96">
        <v>540</v>
      </c>
      <c r="H9" s="212">
        <v>30</v>
      </c>
      <c r="I9" s="112">
        <v>546</v>
      </c>
      <c r="J9" s="259">
        <v>30</v>
      </c>
      <c r="K9" s="136">
        <v>522</v>
      </c>
      <c r="L9" s="114">
        <v>20</v>
      </c>
      <c r="M9" s="166">
        <v>529</v>
      </c>
      <c r="N9" s="114">
        <v>23</v>
      </c>
      <c r="O9" s="264"/>
      <c r="P9" s="272"/>
      <c r="Q9" s="126">
        <f>F9+H9+J9+L9+N9+P9</f>
        <v>129</v>
      </c>
      <c r="S9" s="114">
        <v>26</v>
      </c>
      <c r="V9" s="116"/>
    </row>
    <row r="10" spans="2:22" x14ac:dyDescent="0.25">
      <c r="B10" s="223" t="s">
        <v>11</v>
      </c>
      <c r="C10" s="151" t="s">
        <v>136</v>
      </c>
      <c r="D10" s="95" t="s">
        <v>164</v>
      </c>
      <c r="E10" s="96">
        <v>532</v>
      </c>
      <c r="F10" s="97">
        <v>23</v>
      </c>
      <c r="G10" s="96">
        <v>537</v>
      </c>
      <c r="H10" s="212">
        <v>23</v>
      </c>
      <c r="I10" s="112">
        <v>543</v>
      </c>
      <c r="J10" s="259">
        <v>26</v>
      </c>
      <c r="K10" s="136">
        <v>535</v>
      </c>
      <c r="L10" s="114">
        <v>26</v>
      </c>
      <c r="M10" s="166">
        <v>530</v>
      </c>
      <c r="N10" s="114">
        <v>26</v>
      </c>
      <c r="O10" s="264"/>
      <c r="P10" s="272"/>
      <c r="Q10" s="126">
        <f>F10+H10+J10+L10+N10+P10</f>
        <v>124</v>
      </c>
      <c r="S10" s="114">
        <v>23</v>
      </c>
      <c r="V10" s="116"/>
    </row>
    <row r="11" spans="2:22" x14ac:dyDescent="0.25">
      <c r="B11" s="100" t="s">
        <v>13</v>
      </c>
      <c r="C11" s="7" t="s">
        <v>137</v>
      </c>
      <c r="D11" s="34" t="s">
        <v>165</v>
      </c>
      <c r="E11" s="101">
        <v>529</v>
      </c>
      <c r="F11" s="97">
        <v>20</v>
      </c>
      <c r="G11" s="101">
        <v>526</v>
      </c>
      <c r="H11" s="212">
        <v>18</v>
      </c>
      <c r="I11" s="112">
        <v>538</v>
      </c>
      <c r="J11" s="259">
        <v>20</v>
      </c>
      <c r="K11" s="136">
        <v>515</v>
      </c>
      <c r="L11" s="114">
        <v>17</v>
      </c>
      <c r="M11" s="166">
        <v>527</v>
      </c>
      <c r="N11" s="114">
        <v>20</v>
      </c>
      <c r="O11" s="264"/>
      <c r="P11" s="272"/>
      <c r="Q11" s="126">
        <f>F11+H11+J11+L11+N11+P11</f>
        <v>95</v>
      </c>
      <c r="S11" s="114">
        <v>20</v>
      </c>
      <c r="V11" s="116"/>
    </row>
    <row r="12" spans="2:22" x14ac:dyDescent="0.25">
      <c r="B12" s="100" t="s">
        <v>16</v>
      </c>
      <c r="C12" s="7" t="s">
        <v>138</v>
      </c>
      <c r="D12" s="34" t="s">
        <v>164</v>
      </c>
      <c r="E12" s="101">
        <v>526</v>
      </c>
      <c r="F12" s="97">
        <v>18</v>
      </c>
      <c r="G12" s="101">
        <v>532</v>
      </c>
      <c r="H12" s="212">
        <v>20</v>
      </c>
      <c r="I12" s="112">
        <v>531</v>
      </c>
      <c r="J12" s="259">
        <v>18</v>
      </c>
      <c r="K12" s="136">
        <v>519</v>
      </c>
      <c r="L12" s="114">
        <v>18</v>
      </c>
      <c r="M12" s="166">
        <v>522</v>
      </c>
      <c r="N12" s="114">
        <v>17</v>
      </c>
      <c r="O12" s="264"/>
      <c r="P12" s="272"/>
      <c r="Q12" s="126">
        <f>F12+H12+J12+L12+N12+P12</f>
        <v>91</v>
      </c>
      <c r="S12" s="114">
        <v>18</v>
      </c>
      <c r="V12" s="116"/>
    </row>
    <row r="13" spans="2:22" x14ac:dyDescent="0.25">
      <c r="B13" s="100" t="s">
        <v>18</v>
      </c>
      <c r="C13" s="7" t="s">
        <v>139</v>
      </c>
      <c r="D13" s="34" t="s">
        <v>162</v>
      </c>
      <c r="E13" s="101">
        <v>523</v>
      </c>
      <c r="F13" s="97">
        <v>17</v>
      </c>
      <c r="G13" s="101">
        <v>515</v>
      </c>
      <c r="H13" s="212">
        <v>15</v>
      </c>
      <c r="I13" s="112">
        <v>511</v>
      </c>
      <c r="J13" s="259">
        <v>14</v>
      </c>
      <c r="K13" s="136">
        <v>531</v>
      </c>
      <c r="L13" s="114">
        <v>23</v>
      </c>
      <c r="M13" s="166">
        <v>521</v>
      </c>
      <c r="N13" s="114">
        <v>16</v>
      </c>
      <c r="O13" s="264"/>
      <c r="P13" s="272"/>
      <c r="Q13" s="126">
        <f>F13+H13+J13+L13+N13+P13</f>
        <v>85</v>
      </c>
      <c r="S13" s="114">
        <v>17</v>
      </c>
      <c r="V13" s="116"/>
    </row>
    <row r="14" spans="2:22" x14ac:dyDescent="0.25">
      <c r="B14" s="100" t="s">
        <v>21</v>
      </c>
      <c r="C14" s="7" t="s">
        <v>141</v>
      </c>
      <c r="D14" s="34" t="s">
        <v>163</v>
      </c>
      <c r="E14" s="101">
        <v>518</v>
      </c>
      <c r="F14" s="97">
        <v>15</v>
      </c>
      <c r="G14" s="101">
        <v>523</v>
      </c>
      <c r="H14" s="212">
        <v>16</v>
      </c>
      <c r="I14" s="112">
        <v>530</v>
      </c>
      <c r="J14" s="259">
        <v>17</v>
      </c>
      <c r="K14" s="136">
        <v>513</v>
      </c>
      <c r="L14" s="114">
        <v>16</v>
      </c>
      <c r="M14" s="166">
        <v>515</v>
      </c>
      <c r="N14" s="114">
        <v>15</v>
      </c>
      <c r="O14" s="264"/>
      <c r="P14" s="272"/>
      <c r="Q14" s="126">
        <f>F14+H14+J14+L14+N14+P14</f>
        <v>79</v>
      </c>
      <c r="S14" s="114">
        <v>16</v>
      </c>
      <c r="V14" s="116"/>
    </row>
    <row r="15" spans="2:22" x14ac:dyDescent="0.25">
      <c r="B15" s="100" t="s">
        <v>23</v>
      </c>
      <c r="C15" s="7" t="s">
        <v>140</v>
      </c>
      <c r="D15" s="34" t="s">
        <v>164</v>
      </c>
      <c r="E15" s="101">
        <v>521</v>
      </c>
      <c r="F15" s="97">
        <v>16</v>
      </c>
      <c r="G15" s="101">
        <v>525</v>
      </c>
      <c r="H15" s="212">
        <v>17</v>
      </c>
      <c r="I15" s="112">
        <v>525</v>
      </c>
      <c r="J15" s="259">
        <v>16</v>
      </c>
      <c r="K15" s="136">
        <v>503</v>
      </c>
      <c r="L15" s="114">
        <v>14</v>
      </c>
      <c r="M15" s="166">
        <v>507</v>
      </c>
      <c r="N15" s="114">
        <v>14</v>
      </c>
      <c r="O15" s="264"/>
      <c r="P15" s="272"/>
      <c r="Q15" s="126">
        <f>F15+H15+J15+L15+N15+P15</f>
        <v>77</v>
      </c>
      <c r="S15" s="114">
        <v>15</v>
      </c>
    </row>
    <row r="16" spans="2:22" x14ac:dyDescent="0.25">
      <c r="B16" s="100" t="s">
        <v>26</v>
      </c>
      <c r="C16" s="7" t="s">
        <v>142</v>
      </c>
      <c r="D16" s="34" t="s">
        <v>166</v>
      </c>
      <c r="E16" s="101">
        <v>516</v>
      </c>
      <c r="F16" s="97">
        <v>14</v>
      </c>
      <c r="G16" s="101">
        <v>514</v>
      </c>
      <c r="H16" s="212">
        <v>14</v>
      </c>
      <c r="I16" s="112">
        <v>511</v>
      </c>
      <c r="J16" s="259">
        <v>15</v>
      </c>
      <c r="K16" s="136">
        <v>507</v>
      </c>
      <c r="L16" s="114">
        <v>15</v>
      </c>
      <c r="M16" s="166">
        <v>523</v>
      </c>
      <c r="N16" s="114">
        <v>18</v>
      </c>
      <c r="O16" s="264"/>
      <c r="P16" s="272"/>
      <c r="Q16" s="126">
        <f>F16+H16+J16+L16+N16+P16</f>
        <v>76</v>
      </c>
      <c r="S16" s="114">
        <v>14</v>
      </c>
    </row>
    <row r="17" spans="2:26" x14ac:dyDescent="0.25">
      <c r="B17" s="100" t="s">
        <v>28</v>
      </c>
      <c r="C17" s="7" t="s">
        <v>147</v>
      </c>
      <c r="D17" s="34" t="s">
        <v>165</v>
      </c>
      <c r="E17" s="101">
        <v>485</v>
      </c>
      <c r="F17" s="97">
        <v>9</v>
      </c>
      <c r="G17" s="101">
        <v>501</v>
      </c>
      <c r="H17" s="212">
        <v>13</v>
      </c>
      <c r="I17" s="112">
        <v>510</v>
      </c>
      <c r="J17" s="259">
        <v>13</v>
      </c>
      <c r="K17" s="136">
        <v>500</v>
      </c>
      <c r="L17" s="114">
        <v>13</v>
      </c>
      <c r="M17" s="166">
        <v>505</v>
      </c>
      <c r="N17" s="114">
        <v>13</v>
      </c>
      <c r="O17" s="264"/>
      <c r="P17" s="272"/>
      <c r="Q17" s="126">
        <f>F17+H17+J17+L17+N17+P17</f>
        <v>61</v>
      </c>
      <c r="S17" s="114">
        <v>13</v>
      </c>
    </row>
    <row r="18" spans="2:26" x14ac:dyDescent="0.25">
      <c r="B18" s="100" t="s">
        <v>31</v>
      </c>
      <c r="C18" s="7" t="s">
        <v>144</v>
      </c>
      <c r="D18" s="34" t="s">
        <v>163</v>
      </c>
      <c r="E18" s="101">
        <v>497</v>
      </c>
      <c r="F18" s="97">
        <v>12</v>
      </c>
      <c r="G18" s="101">
        <v>497</v>
      </c>
      <c r="H18" s="212">
        <v>10</v>
      </c>
      <c r="I18" s="112">
        <v>508</v>
      </c>
      <c r="J18" s="259">
        <v>12</v>
      </c>
      <c r="K18" s="136">
        <v>494</v>
      </c>
      <c r="L18" s="114">
        <v>11</v>
      </c>
      <c r="M18" s="166">
        <v>500</v>
      </c>
      <c r="N18" s="114">
        <v>12</v>
      </c>
      <c r="O18" s="264"/>
      <c r="P18" s="272"/>
      <c r="Q18" s="126">
        <f>F18+H18+J18+L18+N18+P18</f>
        <v>57</v>
      </c>
      <c r="S18" s="114">
        <v>12</v>
      </c>
    </row>
    <row r="19" spans="2:26" x14ac:dyDescent="0.25">
      <c r="B19" s="100" t="s">
        <v>33</v>
      </c>
      <c r="C19" s="7" t="s">
        <v>143</v>
      </c>
      <c r="D19" s="34" t="s">
        <v>164</v>
      </c>
      <c r="E19" s="101">
        <v>506</v>
      </c>
      <c r="F19" s="97">
        <v>13</v>
      </c>
      <c r="G19" s="101">
        <v>498</v>
      </c>
      <c r="H19" s="212">
        <v>11</v>
      </c>
      <c r="I19" s="166">
        <v>498</v>
      </c>
      <c r="J19" s="114">
        <v>10</v>
      </c>
      <c r="K19" s="136">
        <v>471</v>
      </c>
      <c r="L19" s="114">
        <v>8</v>
      </c>
      <c r="M19" s="166">
        <v>480</v>
      </c>
      <c r="N19" s="114">
        <v>8</v>
      </c>
      <c r="O19" s="264"/>
      <c r="P19" s="272"/>
      <c r="Q19" s="126">
        <f>F19+H19+J19+L19+N19+P19</f>
        <v>50</v>
      </c>
      <c r="S19" s="114">
        <v>11</v>
      </c>
    </row>
    <row r="20" spans="2:26" x14ac:dyDescent="0.25">
      <c r="B20" s="100" t="s">
        <v>35</v>
      </c>
      <c r="C20" s="7" t="s">
        <v>145</v>
      </c>
      <c r="D20" s="34" t="s">
        <v>166</v>
      </c>
      <c r="E20" s="101">
        <v>493</v>
      </c>
      <c r="F20" s="97">
        <v>11</v>
      </c>
      <c r="G20" s="101">
        <v>484</v>
      </c>
      <c r="H20" s="212">
        <v>9</v>
      </c>
      <c r="I20" s="166">
        <v>488</v>
      </c>
      <c r="J20" s="114">
        <v>8</v>
      </c>
      <c r="K20" s="136">
        <v>489</v>
      </c>
      <c r="L20" s="114">
        <v>10</v>
      </c>
      <c r="M20" s="166">
        <v>487</v>
      </c>
      <c r="N20" s="114">
        <v>9</v>
      </c>
      <c r="O20" s="264"/>
      <c r="P20" s="272"/>
      <c r="Q20" s="126">
        <f>F20+H20+J20+L20+N20+P20</f>
        <v>47</v>
      </c>
      <c r="S20" s="114">
        <v>10</v>
      </c>
    </row>
    <row r="21" spans="2:26" x14ac:dyDescent="0.25">
      <c r="B21" s="100" t="s">
        <v>37</v>
      </c>
      <c r="C21" s="7" t="s">
        <v>146</v>
      </c>
      <c r="D21" s="34" t="s">
        <v>167</v>
      </c>
      <c r="E21" s="101">
        <v>486</v>
      </c>
      <c r="F21" s="97">
        <v>10</v>
      </c>
      <c r="G21" s="101">
        <v>498</v>
      </c>
      <c r="H21" s="212">
        <v>12</v>
      </c>
      <c r="I21" s="166">
        <v>487</v>
      </c>
      <c r="J21" s="114">
        <v>7</v>
      </c>
      <c r="K21" s="136">
        <v>466</v>
      </c>
      <c r="L21" s="114">
        <v>6</v>
      </c>
      <c r="M21" s="166">
        <v>493</v>
      </c>
      <c r="N21" s="114">
        <v>10</v>
      </c>
      <c r="O21" s="264"/>
      <c r="P21" s="272"/>
      <c r="Q21" s="126">
        <f>F21+H21+J21+L21+N21+P21</f>
        <v>45</v>
      </c>
      <c r="S21" s="114">
        <v>9</v>
      </c>
    </row>
    <row r="22" spans="2:26" x14ac:dyDescent="0.25">
      <c r="B22" s="100" t="s">
        <v>39</v>
      </c>
      <c r="C22" s="7" t="s">
        <v>168</v>
      </c>
      <c r="D22" s="34" t="s">
        <v>169</v>
      </c>
      <c r="E22" s="101">
        <v>469</v>
      </c>
      <c r="F22" s="97">
        <v>8</v>
      </c>
      <c r="G22" s="101">
        <v>470</v>
      </c>
      <c r="H22" s="212">
        <v>7</v>
      </c>
      <c r="I22" s="166">
        <v>455</v>
      </c>
      <c r="J22" s="114">
        <v>6</v>
      </c>
      <c r="K22" s="136">
        <v>468</v>
      </c>
      <c r="L22" s="114">
        <v>7</v>
      </c>
      <c r="M22" s="166">
        <v>478</v>
      </c>
      <c r="N22" s="114">
        <v>7</v>
      </c>
      <c r="O22" s="264"/>
      <c r="P22" s="272"/>
      <c r="Q22" s="126">
        <f>F22+H22+J22+L22+N22+P22</f>
        <v>35</v>
      </c>
      <c r="S22" s="114">
        <v>8</v>
      </c>
    </row>
    <row r="23" spans="2:26" x14ac:dyDescent="0.25">
      <c r="B23" s="100" t="s">
        <v>41</v>
      </c>
      <c r="C23" s="7" t="s">
        <v>202</v>
      </c>
      <c r="D23" s="34" t="s">
        <v>162</v>
      </c>
      <c r="E23" s="101"/>
      <c r="F23" s="97"/>
      <c r="G23" s="101"/>
      <c r="H23" s="212"/>
      <c r="I23" s="166">
        <v>501</v>
      </c>
      <c r="J23" s="259">
        <v>11</v>
      </c>
      <c r="K23" s="136">
        <v>496</v>
      </c>
      <c r="L23" s="114">
        <v>12</v>
      </c>
      <c r="M23" s="166">
        <v>494</v>
      </c>
      <c r="N23" s="114">
        <v>11</v>
      </c>
      <c r="O23" s="264"/>
      <c r="P23" s="272"/>
      <c r="Q23" s="126">
        <f>F23+H23+J23+L23+N23+P23</f>
        <v>34</v>
      </c>
      <c r="S23" s="114">
        <v>7</v>
      </c>
    </row>
    <row r="24" spans="2:26" x14ac:dyDescent="0.25">
      <c r="B24" s="100" t="s">
        <v>43</v>
      </c>
      <c r="C24" s="7" t="s">
        <v>148</v>
      </c>
      <c r="D24" s="34" t="s">
        <v>165</v>
      </c>
      <c r="E24" s="101">
        <v>456</v>
      </c>
      <c r="F24" s="97">
        <v>7</v>
      </c>
      <c r="G24" s="101"/>
      <c r="H24" s="212"/>
      <c r="I24" s="166">
        <v>493</v>
      </c>
      <c r="J24" s="114">
        <v>9</v>
      </c>
      <c r="K24" s="136">
        <v>473</v>
      </c>
      <c r="L24" s="114">
        <v>9</v>
      </c>
      <c r="M24" s="166">
        <v>464</v>
      </c>
      <c r="N24" s="114">
        <v>5</v>
      </c>
      <c r="O24" s="264"/>
      <c r="P24" s="272"/>
      <c r="Q24" s="126">
        <f>F24+H24+J24+L24+N24+P24</f>
        <v>30</v>
      </c>
      <c r="S24" s="114">
        <v>6</v>
      </c>
    </row>
    <row r="25" spans="2:26" x14ac:dyDescent="0.25">
      <c r="B25" s="100" t="s">
        <v>45</v>
      </c>
      <c r="C25" s="7" t="s">
        <v>94</v>
      </c>
      <c r="D25" s="34" t="s">
        <v>170</v>
      </c>
      <c r="E25" s="101">
        <v>455</v>
      </c>
      <c r="F25" s="97">
        <v>6</v>
      </c>
      <c r="G25" s="101">
        <v>472</v>
      </c>
      <c r="H25" s="212">
        <v>8</v>
      </c>
      <c r="I25" s="166">
        <v>451</v>
      </c>
      <c r="J25" s="114">
        <v>5</v>
      </c>
      <c r="K25" s="136">
        <v>463</v>
      </c>
      <c r="L25" s="114">
        <v>4</v>
      </c>
      <c r="M25" s="166">
        <v>474</v>
      </c>
      <c r="N25" s="114">
        <v>6</v>
      </c>
      <c r="O25" s="264"/>
      <c r="P25" s="272"/>
      <c r="Q25" s="126">
        <f>F25+H25+J25+L25+N25+P25</f>
        <v>29</v>
      </c>
      <c r="S25" s="114">
        <v>5</v>
      </c>
    </row>
    <row r="26" spans="2:26" x14ac:dyDescent="0.25">
      <c r="B26" s="100" t="s">
        <v>47</v>
      </c>
      <c r="C26" s="7" t="s">
        <v>154</v>
      </c>
      <c r="D26" s="34" t="s">
        <v>166</v>
      </c>
      <c r="E26" s="101">
        <v>425</v>
      </c>
      <c r="F26" s="97">
        <v>3</v>
      </c>
      <c r="G26" s="101">
        <v>454</v>
      </c>
      <c r="H26" s="212">
        <v>6</v>
      </c>
      <c r="I26" s="166">
        <v>441</v>
      </c>
      <c r="J26" s="114">
        <v>4</v>
      </c>
      <c r="K26" s="136">
        <v>463</v>
      </c>
      <c r="L26" s="114">
        <v>5</v>
      </c>
      <c r="M26" s="166">
        <v>455</v>
      </c>
      <c r="N26" s="114">
        <v>4</v>
      </c>
      <c r="O26" s="264"/>
      <c r="P26" s="272"/>
      <c r="Q26" s="126">
        <f>F26+H26+J26+L26+N26+P26</f>
        <v>22</v>
      </c>
      <c r="S26" s="114">
        <v>4</v>
      </c>
    </row>
    <row r="27" spans="2:26" x14ac:dyDescent="0.25">
      <c r="B27" s="100" t="s">
        <v>49</v>
      </c>
      <c r="C27" s="7" t="s">
        <v>153</v>
      </c>
      <c r="D27" s="34" t="s">
        <v>164</v>
      </c>
      <c r="E27" s="101">
        <v>439</v>
      </c>
      <c r="F27" s="97">
        <v>4</v>
      </c>
      <c r="G27" s="101">
        <v>438</v>
      </c>
      <c r="H27" s="212">
        <v>5</v>
      </c>
      <c r="I27" s="166">
        <v>438</v>
      </c>
      <c r="J27" s="114">
        <v>3</v>
      </c>
      <c r="K27" s="136">
        <v>438</v>
      </c>
      <c r="L27" s="114">
        <v>3</v>
      </c>
      <c r="M27" s="166">
        <v>435</v>
      </c>
      <c r="N27" s="114">
        <v>3</v>
      </c>
      <c r="O27" s="264"/>
      <c r="P27" s="272"/>
      <c r="Q27" s="126">
        <f>F27+H27+J27+L27+N27+P27</f>
        <v>18</v>
      </c>
      <c r="S27" s="114">
        <v>3</v>
      </c>
    </row>
    <row r="28" spans="2:26" ht="15.75" thickBot="1" x14ac:dyDescent="0.3">
      <c r="B28" s="120" t="s">
        <v>51</v>
      </c>
      <c r="C28" s="152" t="s">
        <v>152</v>
      </c>
      <c r="D28" s="153" t="s">
        <v>167</v>
      </c>
      <c r="E28" s="154">
        <v>451</v>
      </c>
      <c r="F28" s="155">
        <v>5</v>
      </c>
      <c r="G28" s="154">
        <v>392</v>
      </c>
      <c r="H28" s="213">
        <v>4</v>
      </c>
      <c r="I28" s="167">
        <v>432</v>
      </c>
      <c r="J28" s="123">
        <v>2</v>
      </c>
      <c r="K28" s="162"/>
      <c r="L28" s="260"/>
      <c r="M28" s="167">
        <v>431</v>
      </c>
      <c r="N28" s="271">
        <v>2</v>
      </c>
      <c r="O28" s="269"/>
      <c r="P28" s="271"/>
      <c r="Q28" s="157">
        <f>F28+H28+J28+L28+N28+P28</f>
        <v>13</v>
      </c>
      <c r="S28" s="114">
        <v>2</v>
      </c>
    </row>
    <row r="29" spans="2:26" ht="15.75" thickBot="1" x14ac:dyDescent="0.3">
      <c r="B29" s="102"/>
      <c r="C29" s="103" t="s">
        <v>171</v>
      </c>
      <c r="D29" s="104"/>
      <c r="E29" s="104"/>
      <c r="F29" s="105"/>
      <c r="G29" s="105"/>
      <c r="H29" s="105"/>
      <c r="I29" s="105"/>
      <c r="J29" s="224"/>
      <c r="K29" s="105"/>
      <c r="L29" s="217"/>
      <c r="M29" s="263"/>
      <c r="N29" s="217"/>
      <c r="O29" s="105"/>
      <c r="P29" s="217"/>
      <c r="Q29" s="158"/>
      <c r="R29" s="222" t="s">
        <v>201</v>
      </c>
    </row>
    <row r="30" spans="2:26" x14ac:dyDescent="0.25">
      <c r="B30" s="94" t="s">
        <v>5</v>
      </c>
      <c r="C30" s="106" t="s">
        <v>12</v>
      </c>
      <c r="D30" s="107" t="s">
        <v>162</v>
      </c>
      <c r="E30" s="108">
        <v>179</v>
      </c>
      <c r="F30" s="163">
        <v>53</v>
      </c>
      <c r="G30" s="164">
        <v>183</v>
      </c>
      <c r="H30" s="215">
        <v>60</v>
      </c>
      <c r="I30" s="44">
        <v>182</v>
      </c>
      <c r="J30" s="212">
        <v>53</v>
      </c>
      <c r="K30" s="234">
        <v>184</v>
      </c>
      <c r="L30" s="215">
        <v>60</v>
      </c>
      <c r="M30" s="264">
        <v>182</v>
      </c>
      <c r="N30" s="212">
        <v>56</v>
      </c>
      <c r="O30" s="216"/>
      <c r="P30" s="212"/>
      <c r="Q30" s="161">
        <f>F30+H30+J30+L30+N30+P30-R30</f>
        <v>229</v>
      </c>
      <c r="R30" s="222">
        <v>53</v>
      </c>
      <c r="S30" s="114">
        <v>60</v>
      </c>
      <c r="T30" s="9"/>
      <c r="U30" s="5"/>
      <c r="V30" s="196"/>
      <c r="W30" s="7"/>
      <c r="X30" s="34"/>
      <c r="Y30" s="34"/>
      <c r="Z30" s="32"/>
    </row>
    <row r="31" spans="2:26" x14ac:dyDescent="0.25">
      <c r="B31" s="98" t="s">
        <v>8</v>
      </c>
      <c r="C31" s="106" t="s">
        <v>9</v>
      </c>
      <c r="D31" s="107" t="s">
        <v>162</v>
      </c>
      <c r="E31" s="109">
        <v>179</v>
      </c>
      <c r="F31" s="115">
        <v>56</v>
      </c>
      <c r="G31" s="109">
        <v>178</v>
      </c>
      <c r="H31" s="209">
        <v>46</v>
      </c>
      <c r="I31" s="44">
        <v>180</v>
      </c>
      <c r="J31" s="212">
        <v>47</v>
      </c>
      <c r="K31" s="235">
        <v>181</v>
      </c>
      <c r="L31" s="209">
        <v>53</v>
      </c>
      <c r="M31" s="264">
        <v>177</v>
      </c>
      <c r="N31" s="212">
        <v>48</v>
      </c>
      <c r="O31" s="207"/>
      <c r="P31" s="212"/>
      <c r="Q31" s="126">
        <f>F31+H31+J31+L31+N31+P31-R31</f>
        <v>204</v>
      </c>
      <c r="R31" s="222">
        <v>46</v>
      </c>
      <c r="S31" s="114">
        <v>56</v>
      </c>
      <c r="T31" s="9"/>
      <c r="U31" s="5"/>
      <c r="V31" s="196"/>
      <c r="W31" s="7"/>
      <c r="X31" s="137"/>
      <c r="Y31" s="137"/>
      <c r="Z31" s="32"/>
    </row>
    <row r="32" spans="2:26" x14ac:dyDescent="0.25">
      <c r="B32" s="223" t="s">
        <v>11</v>
      </c>
      <c r="C32" s="106" t="s">
        <v>19</v>
      </c>
      <c r="D32" s="107" t="s">
        <v>164</v>
      </c>
      <c r="E32" s="110">
        <v>178</v>
      </c>
      <c r="F32" s="115">
        <v>47</v>
      </c>
      <c r="G32" s="165">
        <v>180</v>
      </c>
      <c r="H32" s="209">
        <v>50</v>
      </c>
      <c r="I32" s="44">
        <v>179</v>
      </c>
      <c r="J32" s="212">
        <v>43</v>
      </c>
      <c r="K32" s="235">
        <v>183</v>
      </c>
      <c r="L32" s="209">
        <v>56</v>
      </c>
      <c r="M32" s="264">
        <v>176</v>
      </c>
      <c r="N32" s="212">
        <v>45</v>
      </c>
      <c r="O32" s="207"/>
      <c r="P32" s="212"/>
      <c r="Q32" s="126">
        <f>F32+H32+J32+L32+N32+P32-R32</f>
        <v>198</v>
      </c>
      <c r="R32" s="222">
        <v>43</v>
      </c>
      <c r="S32" s="114">
        <v>53</v>
      </c>
      <c r="T32" s="9"/>
      <c r="U32" s="5"/>
      <c r="V32" s="196"/>
      <c r="W32" s="7"/>
      <c r="X32" s="31"/>
      <c r="Y32" s="31"/>
      <c r="Z32" s="32"/>
    </row>
    <row r="33" spans="2:27" x14ac:dyDescent="0.25">
      <c r="B33" s="100" t="s">
        <v>13</v>
      </c>
      <c r="C33" s="5" t="s">
        <v>6</v>
      </c>
      <c r="D33" s="111" t="s">
        <v>165</v>
      </c>
      <c r="E33" s="113">
        <v>184</v>
      </c>
      <c r="F33" s="115">
        <v>60</v>
      </c>
      <c r="G33" s="112">
        <v>178</v>
      </c>
      <c r="H33" s="209">
        <v>46</v>
      </c>
      <c r="I33" s="136">
        <v>181</v>
      </c>
      <c r="J33" s="212">
        <v>50</v>
      </c>
      <c r="K33" s="207">
        <v>172</v>
      </c>
      <c r="L33" s="209">
        <v>38</v>
      </c>
      <c r="M33" s="264">
        <v>177</v>
      </c>
      <c r="N33" s="212">
        <v>48</v>
      </c>
      <c r="O33" s="207"/>
      <c r="P33" s="212"/>
      <c r="Q33" s="126">
        <f>F33+H33+J33+L33+N33+P33-R33</f>
        <v>196</v>
      </c>
      <c r="R33" s="222">
        <v>46</v>
      </c>
      <c r="S33" s="114">
        <v>50</v>
      </c>
      <c r="T33" s="9"/>
      <c r="U33" s="54"/>
      <c r="V33" s="198"/>
      <c r="W33" s="52"/>
      <c r="X33" s="227"/>
      <c r="Y33" s="227"/>
      <c r="Z33" s="32"/>
    </row>
    <row r="34" spans="2:27" x14ac:dyDescent="0.25">
      <c r="B34" s="100" t="s">
        <v>16</v>
      </c>
      <c r="C34" s="5" t="s">
        <v>193</v>
      </c>
      <c r="D34" s="111" t="s">
        <v>163</v>
      </c>
      <c r="E34" s="113">
        <v>179</v>
      </c>
      <c r="F34" s="115">
        <v>48</v>
      </c>
      <c r="G34" s="166">
        <v>181</v>
      </c>
      <c r="H34" s="209">
        <v>53</v>
      </c>
      <c r="I34" s="136">
        <v>178</v>
      </c>
      <c r="J34" s="212">
        <v>41</v>
      </c>
      <c r="K34" s="207">
        <v>171</v>
      </c>
      <c r="L34" s="209">
        <v>36</v>
      </c>
      <c r="M34" s="264">
        <v>178</v>
      </c>
      <c r="N34" s="212">
        <v>53</v>
      </c>
      <c r="O34" s="207"/>
      <c r="P34" s="212"/>
      <c r="Q34" s="126">
        <f>F34+H34+J34+L34+N34+P34-R34</f>
        <v>195</v>
      </c>
      <c r="R34" s="222">
        <v>36</v>
      </c>
      <c r="S34" s="114">
        <v>48</v>
      </c>
      <c r="T34" s="9"/>
      <c r="U34" s="5"/>
      <c r="V34" s="196"/>
      <c r="W34" s="7"/>
      <c r="X34" s="34"/>
      <c r="Y34" s="34"/>
      <c r="Z34" s="32"/>
    </row>
    <row r="35" spans="2:27" x14ac:dyDescent="0.25">
      <c r="B35" s="100" t="s">
        <v>18</v>
      </c>
      <c r="C35" s="5" t="s">
        <v>14</v>
      </c>
      <c r="D35" s="111" t="s">
        <v>163</v>
      </c>
      <c r="E35" s="112">
        <v>179</v>
      </c>
      <c r="F35" s="115">
        <v>50</v>
      </c>
      <c r="G35" s="166">
        <v>181</v>
      </c>
      <c r="H35" s="209">
        <v>56</v>
      </c>
      <c r="I35" s="136">
        <v>180</v>
      </c>
      <c r="J35" s="212">
        <v>48</v>
      </c>
      <c r="K35" s="207">
        <v>172</v>
      </c>
      <c r="L35" s="209">
        <v>37</v>
      </c>
      <c r="M35" s="264">
        <v>173</v>
      </c>
      <c r="N35" s="212">
        <v>36</v>
      </c>
      <c r="O35" s="207"/>
      <c r="P35" s="212"/>
      <c r="Q35" s="126">
        <f>F35+H35+J35+L35+N35+P35-R35</f>
        <v>191</v>
      </c>
      <c r="R35" s="222">
        <v>36</v>
      </c>
      <c r="S35" s="114">
        <v>47</v>
      </c>
      <c r="T35" s="9"/>
      <c r="U35" s="5"/>
      <c r="V35" s="196"/>
      <c r="W35" s="7"/>
      <c r="X35" s="251"/>
      <c r="Y35" s="251"/>
      <c r="Z35" s="32"/>
    </row>
    <row r="36" spans="2:27" x14ac:dyDescent="0.25">
      <c r="B36" s="100" t="s">
        <v>21</v>
      </c>
      <c r="C36" s="5" t="s">
        <v>48</v>
      </c>
      <c r="D36" s="111" t="s">
        <v>164</v>
      </c>
      <c r="E36" s="113">
        <v>173</v>
      </c>
      <c r="F36" s="115">
        <v>34</v>
      </c>
      <c r="G36" s="166">
        <v>179</v>
      </c>
      <c r="H36" s="209">
        <v>48</v>
      </c>
      <c r="I36" s="136">
        <v>185</v>
      </c>
      <c r="J36" s="212">
        <v>56</v>
      </c>
      <c r="K36" s="207">
        <v>174</v>
      </c>
      <c r="L36" s="209">
        <v>41</v>
      </c>
      <c r="M36" s="264">
        <v>177</v>
      </c>
      <c r="N36" s="212">
        <v>46</v>
      </c>
      <c r="O36" s="207"/>
      <c r="P36" s="212"/>
      <c r="Q36" s="126">
        <f>F36+H36+J36+L36+N36+P36-R36</f>
        <v>191</v>
      </c>
      <c r="R36" s="222">
        <v>34</v>
      </c>
      <c r="S36" s="114">
        <v>46</v>
      </c>
      <c r="T36" s="9"/>
      <c r="U36" s="54"/>
      <c r="V36" s="198"/>
      <c r="W36" s="52"/>
      <c r="X36" s="227"/>
      <c r="Y36" s="227"/>
      <c r="Z36" s="95"/>
    </row>
    <row r="37" spans="2:27" x14ac:dyDescent="0.25">
      <c r="B37" s="100" t="s">
        <v>23</v>
      </c>
      <c r="C37" s="5" t="s">
        <v>38</v>
      </c>
      <c r="D37" s="111" t="s">
        <v>162</v>
      </c>
      <c r="E37" s="113">
        <v>175</v>
      </c>
      <c r="F37" s="116">
        <v>41</v>
      </c>
      <c r="G37" s="166">
        <v>177</v>
      </c>
      <c r="H37" s="209">
        <v>38</v>
      </c>
      <c r="I37" s="136">
        <v>178</v>
      </c>
      <c r="J37" s="212">
        <v>42</v>
      </c>
      <c r="K37" s="207">
        <v>178</v>
      </c>
      <c r="L37" s="209">
        <v>50</v>
      </c>
      <c r="M37" s="264">
        <v>174</v>
      </c>
      <c r="N37" s="212">
        <v>37</v>
      </c>
      <c r="O37" s="207"/>
      <c r="P37" s="212"/>
      <c r="Q37" s="126">
        <f>F37+H37+J37+L37+N37+P37-R37</f>
        <v>181</v>
      </c>
      <c r="R37" s="222">
        <v>27</v>
      </c>
      <c r="S37" s="114">
        <v>45</v>
      </c>
      <c r="T37" s="9"/>
      <c r="U37" s="54"/>
      <c r="V37" s="198"/>
      <c r="W37" s="52"/>
      <c r="X37" s="53"/>
      <c r="Y37" s="53"/>
      <c r="Z37" s="95"/>
    </row>
    <row r="38" spans="2:27" x14ac:dyDescent="0.25">
      <c r="B38" s="100" t="s">
        <v>26</v>
      </c>
      <c r="C38" s="5" t="s">
        <v>42</v>
      </c>
      <c r="D38" s="111" t="s">
        <v>163</v>
      </c>
      <c r="E38" s="112">
        <v>174</v>
      </c>
      <c r="F38" s="115">
        <v>37</v>
      </c>
      <c r="G38" s="166">
        <v>178</v>
      </c>
      <c r="H38" s="209">
        <v>46</v>
      </c>
      <c r="I38" s="136">
        <v>180</v>
      </c>
      <c r="J38" s="212">
        <v>47</v>
      </c>
      <c r="K38" s="207">
        <v>170</v>
      </c>
      <c r="L38" s="209">
        <v>34</v>
      </c>
      <c r="M38" s="264">
        <v>176</v>
      </c>
      <c r="N38" s="212">
        <v>43</v>
      </c>
      <c r="O38" s="207"/>
      <c r="P38" s="212"/>
      <c r="Q38" s="126">
        <f>F38+H38+J38+L38+N38+P38-R38</f>
        <v>173</v>
      </c>
      <c r="R38" s="222">
        <v>34</v>
      </c>
      <c r="S38" s="114">
        <v>44</v>
      </c>
      <c r="T38" s="9"/>
      <c r="U38" s="54"/>
      <c r="V38" s="198"/>
      <c r="W38" s="52"/>
      <c r="X38" s="30"/>
      <c r="Y38" s="30"/>
      <c r="Z38" s="32"/>
    </row>
    <row r="39" spans="2:27" x14ac:dyDescent="0.25">
      <c r="B39" s="100" t="s">
        <v>28</v>
      </c>
      <c r="C39" s="5" t="s">
        <v>34</v>
      </c>
      <c r="D39" s="111" t="s">
        <v>163</v>
      </c>
      <c r="E39" s="112">
        <v>175</v>
      </c>
      <c r="F39" s="115">
        <v>41</v>
      </c>
      <c r="G39" s="166">
        <v>177</v>
      </c>
      <c r="H39" s="209">
        <v>42</v>
      </c>
      <c r="I39" s="136">
        <v>181</v>
      </c>
      <c r="J39" s="212">
        <v>50</v>
      </c>
      <c r="K39" s="207">
        <v>168</v>
      </c>
      <c r="L39" s="209">
        <v>31</v>
      </c>
      <c r="M39" s="264">
        <v>175</v>
      </c>
      <c r="N39" s="212">
        <v>39</v>
      </c>
      <c r="O39" s="207"/>
      <c r="P39" s="212"/>
      <c r="Q39" s="126">
        <f>F39+H39+J39+L39+N39+P39-R39</f>
        <v>172</v>
      </c>
      <c r="R39" s="222">
        <v>31</v>
      </c>
      <c r="S39" s="114">
        <v>43</v>
      </c>
      <c r="T39" s="9"/>
      <c r="U39" s="5"/>
      <c r="V39" s="196"/>
      <c r="W39" s="7"/>
      <c r="X39" s="31"/>
      <c r="Y39" s="31"/>
      <c r="Z39" s="32"/>
      <c r="AA39" s="32"/>
    </row>
    <row r="40" spans="2:27" x14ac:dyDescent="0.25">
      <c r="B40" s="100" t="s">
        <v>31</v>
      </c>
      <c r="C40" s="5" t="s">
        <v>36</v>
      </c>
      <c r="D40" s="111" t="s">
        <v>164</v>
      </c>
      <c r="E40" s="113">
        <v>175</v>
      </c>
      <c r="F40" s="116">
        <v>41</v>
      </c>
      <c r="G40" s="166">
        <v>178</v>
      </c>
      <c r="H40" s="209">
        <v>43</v>
      </c>
      <c r="I40" s="136">
        <v>177</v>
      </c>
      <c r="J40" s="212">
        <v>40</v>
      </c>
      <c r="K40" s="207">
        <v>178</v>
      </c>
      <c r="L40" s="209">
        <v>48</v>
      </c>
      <c r="M40" s="264">
        <v>170</v>
      </c>
      <c r="N40" s="212">
        <v>30</v>
      </c>
      <c r="O40" s="207"/>
      <c r="P40" s="212"/>
      <c r="Q40" s="126">
        <f>F40+H40+J40+L40+N40+P40-R40</f>
        <v>172</v>
      </c>
      <c r="R40" s="222">
        <v>30</v>
      </c>
      <c r="S40" s="114">
        <v>42</v>
      </c>
      <c r="T40" s="9"/>
      <c r="U40" s="54"/>
      <c r="V40" s="198"/>
      <c r="W40" s="52"/>
      <c r="X40" s="30"/>
      <c r="Y40" s="30"/>
      <c r="Z40" s="32"/>
      <c r="AA40" s="32"/>
    </row>
    <row r="41" spans="2:27" x14ac:dyDescent="0.25">
      <c r="B41" s="100" t="s">
        <v>33</v>
      </c>
      <c r="C41" s="5" t="s">
        <v>52</v>
      </c>
      <c r="D41" s="111" t="s">
        <v>163</v>
      </c>
      <c r="E41" s="112">
        <v>172</v>
      </c>
      <c r="F41" s="115">
        <v>32</v>
      </c>
      <c r="G41" s="166">
        <v>173</v>
      </c>
      <c r="H41" s="209">
        <v>33</v>
      </c>
      <c r="I41" s="136">
        <v>185</v>
      </c>
      <c r="J41" s="212">
        <v>60</v>
      </c>
      <c r="K41" s="207">
        <v>175</v>
      </c>
      <c r="L41" s="209">
        <v>45</v>
      </c>
      <c r="M41" s="264">
        <v>169</v>
      </c>
      <c r="N41" s="212">
        <v>24</v>
      </c>
      <c r="O41" s="207"/>
      <c r="P41" s="212"/>
      <c r="Q41" s="126">
        <f>F41+H41+J41+L41+N41+P41-R41</f>
        <v>170</v>
      </c>
      <c r="R41" s="222">
        <v>24</v>
      </c>
      <c r="S41" s="114">
        <v>41</v>
      </c>
      <c r="T41" s="4"/>
      <c r="U41" s="5"/>
      <c r="V41" s="196"/>
      <c r="W41" s="7"/>
      <c r="X41" s="251"/>
      <c r="Y41" s="251"/>
      <c r="Z41" s="32"/>
      <c r="AA41" s="32"/>
    </row>
    <row r="42" spans="2:27" x14ac:dyDescent="0.25">
      <c r="B42" s="100" t="s">
        <v>35</v>
      </c>
      <c r="C42" s="5" t="s">
        <v>22</v>
      </c>
      <c r="D42" s="111" t="s">
        <v>164</v>
      </c>
      <c r="E42" s="112">
        <v>177</v>
      </c>
      <c r="F42" s="115">
        <v>46</v>
      </c>
      <c r="G42" s="166">
        <v>177</v>
      </c>
      <c r="H42" s="209">
        <v>39</v>
      </c>
      <c r="I42" s="136">
        <v>179</v>
      </c>
      <c r="J42" s="212">
        <v>45</v>
      </c>
      <c r="K42" s="207">
        <v>165</v>
      </c>
      <c r="L42" s="209">
        <v>22</v>
      </c>
      <c r="M42" s="264">
        <v>175</v>
      </c>
      <c r="N42" s="212">
        <v>38</v>
      </c>
      <c r="O42" s="207"/>
      <c r="P42" s="212"/>
      <c r="Q42" s="126">
        <f>F42+H42+J42+L42+N42+P42-R42</f>
        <v>168</v>
      </c>
      <c r="R42" s="222">
        <v>22</v>
      </c>
      <c r="S42" s="114">
        <v>40</v>
      </c>
      <c r="T42" s="9"/>
      <c r="U42" s="5"/>
      <c r="V42" s="196"/>
      <c r="W42" s="7"/>
      <c r="X42" s="251"/>
      <c r="Y42" s="251"/>
      <c r="Z42" s="32"/>
      <c r="AA42" s="95"/>
    </row>
    <row r="43" spans="2:27" x14ac:dyDescent="0.25">
      <c r="B43" s="100" t="s">
        <v>37</v>
      </c>
      <c r="C43" s="232" t="s">
        <v>24</v>
      </c>
      <c r="D43" s="111" t="s">
        <v>166</v>
      </c>
      <c r="E43" s="113">
        <v>177</v>
      </c>
      <c r="F43" s="116">
        <v>46</v>
      </c>
      <c r="G43" s="166">
        <v>177</v>
      </c>
      <c r="H43" s="209">
        <v>41</v>
      </c>
      <c r="I43" s="136">
        <v>173</v>
      </c>
      <c r="J43" s="212">
        <v>34</v>
      </c>
      <c r="K43" s="207">
        <v>167</v>
      </c>
      <c r="L43" s="209">
        <v>28</v>
      </c>
      <c r="M43" s="264">
        <v>176</v>
      </c>
      <c r="N43" s="212">
        <v>44</v>
      </c>
      <c r="O43" s="207"/>
      <c r="P43" s="212"/>
      <c r="Q43" s="126">
        <f>F43+H43+J43+L43+N43+P43-R43</f>
        <v>165</v>
      </c>
      <c r="R43" s="222">
        <v>28</v>
      </c>
      <c r="S43" s="114">
        <v>39</v>
      </c>
      <c r="T43" s="9"/>
      <c r="U43" s="5"/>
      <c r="V43" s="196"/>
      <c r="W43" s="7"/>
      <c r="X43" s="31"/>
      <c r="Y43" s="31"/>
      <c r="Z43" s="32"/>
      <c r="AA43" s="95"/>
    </row>
    <row r="44" spans="2:27" x14ac:dyDescent="0.25">
      <c r="B44" s="100" t="s">
        <v>39</v>
      </c>
      <c r="C44" s="5" t="s">
        <v>32</v>
      </c>
      <c r="D44" s="111" t="s">
        <v>164</v>
      </c>
      <c r="E44" s="113">
        <v>175</v>
      </c>
      <c r="F44" s="116">
        <v>42</v>
      </c>
      <c r="G44" s="166">
        <v>172</v>
      </c>
      <c r="H44" s="209">
        <v>31</v>
      </c>
      <c r="I44" s="136">
        <v>173</v>
      </c>
      <c r="J44" s="212">
        <v>36</v>
      </c>
      <c r="K44" s="207">
        <v>171</v>
      </c>
      <c r="L44" s="209">
        <v>35</v>
      </c>
      <c r="M44" s="264">
        <v>177</v>
      </c>
      <c r="N44" s="212">
        <v>50</v>
      </c>
      <c r="O44" s="207"/>
      <c r="P44" s="212"/>
      <c r="Q44" s="126">
        <f>F44+H44+J44+L44+N44+P44-R44</f>
        <v>163</v>
      </c>
      <c r="R44" s="222">
        <v>31</v>
      </c>
      <c r="S44" s="114">
        <v>38</v>
      </c>
      <c r="T44" s="9"/>
      <c r="U44" s="54"/>
      <c r="V44" s="198"/>
      <c r="W44" s="52"/>
      <c r="X44" s="53"/>
      <c r="Y44" s="53"/>
      <c r="Z44" s="95"/>
      <c r="AA44" s="95"/>
    </row>
    <row r="45" spans="2:27" x14ac:dyDescent="0.25">
      <c r="B45" s="100" t="s">
        <v>41</v>
      </c>
      <c r="C45" s="5" t="s">
        <v>40</v>
      </c>
      <c r="D45" s="111" t="s">
        <v>164</v>
      </c>
      <c r="E45" s="113">
        <v>174</v>
      </c>
      <c r="F45" s="115">
        <v>38</v>
      </c>
      <c r="G45" s="166">
        <v>177</v>
      </c>
      <c r="H45" s="209">
        <v>41</v>
      </c>
      <c r="I45" s="136">
        <v>175</v>
      </c>
      <c r="J45" s="212">
        <v>39</v>
      </c>
      <c r="K45" s="207">
        <v>174</v>
      </c>
      <c r="L45" s="209">
        <v>40</v>
      </c>
      <c r="M45" s="264">
        <v>172</v>
      </c>
      <c r="N45" s="212">
        <v>32</v>
      </c>
      <c r="O45" s="207"/>
      <c r="P45" s="212"/>
      <c r="Q45" s="126">
        <f>F45+H45+J45+L45+N45+P45-R45</f>
        <v>158</v>
      </c>
      <c r="R45" s="222">
        <v>32</v>
      </c>
      <c r="S45" s="114">
        <v>37</v>
      </c>
      <c r="T45" s="12"/>
      <c r="U45" s="5"/>
      <c r="V45" s="196"/>
      <c r="W45" s="7"/>
      <c r="X45" s="137"/>
      <c r="Y45" s="137"/>
      <c r="Z45" s="32"/>
      <c r="AA45" s="95"/>
    </row>
    <row r="46" spans="2:27" x14ac:dyDescent="0.25">
      <c r="B46" s="100" t="s">
        <v>43</v>
      </c>
      <c r="C46" s="5" t="s">
        <v>46</v>
      </c>
      <c r="D46" s="111" t="s">
        <v>165</v>
      </c>
      <c r="E46" s="113">
        <v>174</v>
      </c>
      <c r="F46" s="116">
        <v>36</v>
      </c>
      <c r="G46" s="166">
        <v>173</v>
      </c>
      <c r="H46" s="209">
        <v>32</v>
      </c>
      <c r="I46" s="136">
        <v>179</v>
      </c>
      <c r="J46" s="212">
        <v>44</v>
      </c>
      <c r="K46" s="207">
        <v>175</v>
      </c>
      <c r="L46" s="209">
        <v>43</v>
      </c>
      <c r="M46" s="264">
        <v>173</v>
      </c>
      <c r="N46" s="212">
        <v>33</v>
      </c>
      <c r="O46" s="207"/>
      <c r="P46" s="212"/>
      <c r="Q46" s="126">
        <f>F46+H46+J46+L46+N46+P46-R46</f>
        <v>156</v>
      </c>
      <c r="R46" s="222">
        <v>32</v>
      </c>
      <c r="S46" s="114">
        <v>36</v>
      </c>
      <c r="T46" s="9"/>
      <c r="U46" s="261"/>
      <c r="V46" s="196"/>
      <c r="W46" s="7"/>
      <c r="X46" s="31"/>
      <c r="Y46" s="31"/>
      <c r="Z46" s="32"/>
      <c r="AA46" s="95"/>
    </row>
    <row r="47" spans="2:27" x14ac:dyDescent="0.25">
      <c r="B47" s="100" t="s">
        <v>45</v>
      </c>
      <c r="C47" s="5" t="s">
        <v>27</v>
      </c>
      <c r="D47" s="111" t="s">
        <v>162</v>
      </c>
      <c r="E47" s="113">
        <v>176</v>
      </c>
      <c r="F47" s="116">
        <v>44</v>
      </c>
      <c r="G47" s="166">
        <v>173</v>
      </c>
      <c r="H47" s="209">
        <v>34</v>
      </c>
      <c r="I47" s="136">
        <v>170</v>
      </c>
      <c r="J47" s="212">
        <v>28</v>
      </c>
      <c r="K47" s="207">
        <v>176</v>
      </c>
      <c r="L47" s="209">
        <v>46</v>
      </c>
      <c r="M47" s="264">
        <v>169</v>
      </c>
      <c r="N47" s="212">
        <v>26</v>
      </c>
      <c r="O47" s="207"/>
      <c r="P47" s="212"/>
      <c r="Q47" s="126">
        <f>F47+H47+J47+L47+N47+P47-R47</f>
        <v>152</v>
      </c>
      <c r="R47" s="222">
        <v>26</v>
      </c>
      <c r="S47" s="114">
        <v>35</v>
      </c>
      <c r="T47" s="9"/>
      <c r="U47" s="5"/>
      <c r="V47" s="196"/>
      <c r="W47" s="7"/>
      <c r="X47" s="31"/>
      <c r="Y47" s="31"/>
      <c r="Z47" s="32"/>
      <c r="AA47" s="95"/>
    </row>
    <row r="48" spans="2:27" x14ac:dyDescent="0.25">
      <c r="B48" s="100" t="s">
        <v>47</v>
      </c>
      <c r="C48" s="5" t="s">
        <v>54</v>
      </c>
      <c r="D48" s="111" t="s">
        <v>164</v>
      </c>
      <c r="E48" s="113">
        <v>172</v>
      </c>
      <c r="F48" s="116">
        <v>31</v>
      </c>
      <c r="G48" s="166">
        <v>178</v>
      </c>
      <c r="H48" s="209">
        <v>47</v>
      </c>
      <c r="I48" s="136">
        <v>174</v>
      </c>
      <c r="J48" s="212">
        <v>37</v>
      </c>
      <c r="K48" s="207">
        <v>169</v>
      </c>
      <c r="L48" s="209">
        <v>33</v>
      </c>
      <c r="M48" s="264">
        <v>164</v>
      </c>
      <c r="N48" s="212">
        <v>20</v>
      </c>
      <c r="O48" s="207"/>
      <c r="P48" s="212"/>
      <c r="Q48" s="126">
        <f>F48+H48+J48+L48+N48+P48-R48</f>
        <v>148</v>
      </c>
      <c r="R48" s="222">
        <v>20</v>
      </c>
      <c r="S48" s="114">
        <v>34</v>
      </c>
      <c r="T48" s="9"/>
      <c r="U48" s="54"/>
      <c r="V48" s="198"/>
      <c r="W48" s="52"/>
      <c r="X48" s="137"/>
      <c r="Y48" s="137"/>
      <c r="Z48" s="95"/>
      <c r="AA48" s="95"/>
    </row>
    <row r="49" spans="2:27" x14ac:dyDescent="0.25">
      <c r="B49" s="100" t="s">
        <v>49</v>
      </c>
      <c r="C49" s="5" t="s">
        <v>44</v>
      </c>
      <c r="D49" s="111" t="s">
        <v>164</v>
      </c>
      <c r="E49" s="113">
        <v>174</v>
      </c>
      <c r="F49" s="115">
        <v>36</v>
      </c>
      <c r="G49" s="166">
        <v>177</v>
      </c>
      <c r="H49" s="209">
        <v>38</v>
      </c>
      <c r="I49" s="136">
        <v>175</v>
      </c>
      <c r="J49" s="212">
        <v>38</v>
      </c>
      <c r="K49" s="207">
        <v>169</v>
      </c>
      <c r="L49" s="209">
        <v>33</v>
      </c>
      <c r="M49" s="264">
        <v>173</v>
      </c>
      <c r="N49" s="212">
        <v>34</v>
      </c>
      <c r="O49" s="207"/>
      <c r="P49" s="212"/>
      <c r="Q49" s="126">
        <f>F49+H49+J49+L49+N49+P49-R49</f>
        <v>146</v>
      </c>
      <c r="R49" s="222">
        <v>33</v>
      </c>
      <c r="S49" s="114">
        <v>33</v>
      </c>
      <c r="T49" s="12"/>
      <c r="U49" s="5"/>
      <c r="V49" s="196"/>
      <c r="W49" s="7"/>
      <c r="X49" s="251"/>
      <c r="Y49" s="251"/>
      <c r="Z49" s="32"/>
      <c r="AA49" s="32"/>
    </row>
    <row r="50" spans="2:27" x14ac:dyDescent="0.25">
      <c r="B50" s="100" t="s">
        <v>51</v>
      </c>
      <c r="C50" s="5" t="s">
        <v>56</v>
      </c>
      <c r="D50" s="111" t="s">
        <v>162</v>
      </c>
      <c r="E50" s="112">
        <v>172</v>
      </c>
      <c r="F50" s="116">
        <v>31</v>
      </c>
      <c r="G50" s="166">
        <v>172</v>
      </c>
      <c r="H50" s="209">
        <v>29</v>
      </c>
      <c r="I50" s="136">
        <v>172</v>
      </c>
      <c r="J50" s="212">
        <v>32</v>
      </c>
      <c r="K50" s="207">
        <v>177</v>
      </c>
      <c r="L50" s="209">
        <v>47</v>
      </c>
      <c r="M50" s="264">
        <v>182</v>
      </c>
      <c r="N50" s="212">
        <v>30</v>
      </c>
      <c r="O50" s="207"/>
      <c r="P50" s="212"/>
      <c r="Q50" s="126">
        <f>F50+H50+J50+L50+N50+P50-R50</f>
        <v>140</v>
      </c>
      <c r="R50" s="222">
        <v>29</v>
      </c>
      <c r="S50" s="114">
        <v>32</v>
      </c>
      <c r="T50" s="9"/>
      <c r="U50" s="54"/>
      <c r="V50" s="198"/>
      <c r="W50" s="52"/>
      <c r="X50" s="137"/>
      <c r="Y50" s="137"/>
      <c r="Z50" s="95"/>
    </row>
    <row r="51" spans="2:27" x14ac:dyDescent="0.25">
      <c r="B51" s="100" t="s">
        <v>53</v>
      </c>
      <c r="C51" s="5" t="s">
        <v>59</v>
      </c>
      <c r="D51" s="111" t="s">
        <v>165</v>
      </c>
      <c r="E51" s="113">
        <v>171</v>
      </c>
      <c r="F51" s="115">
        <v>29</v>
      </c>
      <c r="G51" s="166">
        <v>175</v>
      </c>
      <c r="H51" s="209">
        <v>36</v>
      </c>
      <c r="I51" s="136">
        <v>173</v>
      </c>
      <c r="J51" s="212">
        <v>35</v>
      </c>
      <c r="K51" s="207">
        <v>166</v>
      </c>
      <c r="L51" s="209">
        <v>25</v>
      </c>
      <c r="M51" s="264">
        <v>175</v>
      </c>
      <c r="N51" s="212">
        <v>40</v>
      </c>
      <c r="O51" s="207"/>
      <c r="P51" s="212"/>
      <c r="Q51" s="126">
        <f>F51+H51+J51+L51+N51+P51-R51</f>
        <v>140</v>
      </c>
      <c r="R51" s="222">
        <v>25</v>
      </c>
      <c r="S51" s="114">
        <v>31</v>
      </c>
      <c r="T51" s="9"/>
      <c r="U51" s="54"/>
      <c r="V51" s="198"/>
      <c r="W51" s="52"/>
      <c r="X51" s="30"/>
      <c r="Y51" s="30"/>
      <c r="Z51" s="32"/>
    </row>
    <row r="52" spans="2:27" x14ac:dyDescent="0.25">
      <c r="B52" s="100" t="s">
        <v>55</v>
      </c>
      <c r="C52" s="5" t="s">
        <v>79</v>
      </c>
      <c r="D52" s="111" t="s">
        <v>166</v>
      </c>
      <c r="E52" s="112">
        <v>164</v>
      </c>
      <c r="F52" s="116">
        <v>21</v>
      </c>
      <c r="G52" s="166">
        <v>166</v>
      </c>
      <c r="H52" s="209">
        <v>20</v>
      </c>
      <c r="I52" s="136">
        <v>169</v>
      </c>
      <c r="J52" s="212">
        <v>26</v>
      </c>
      <c r="K52" s="207">
        <v>175</v>
      </c>
      <c r="L52" s="209">
        <v>44</v>
      </c>
      <c r="M52" s="264">
        <v>176</v>
      </c>
      <c r="N52" s="212">
        <v>43</v>
      </c>
      <c r="O52" s="207"/>
      <c r="P52" s="212"/>
      <c r="Q52" s="126">
        <f>F52+H52+J52+L52+N52+P52-R52</f>
        <v>134</v>
      </c>
      <c r="R52" s="222">
        <v>20</v>
      </c>
      <c r="S52" s="114">
        <v>30</v>
      </c>
      <c r="T52" s="9"/>
      <c r="U52" s="54"/>
      <c r="V52" s="198"/>
      <c r="W52" s="52"/>
      <c r="X52" s="53"/>
      <c r="Y52" s="53"/>
      <c r="Z52" s="95"/>
    </row>
    <row r="53" spans="2:27" x14ac:dyDescent="0.25">
      <c r="B53" s="100" t="s">
        <v>58</v>
      </c>
      <c r="C53" s="5" t="s">
        <v>65</v>
      </c>
      <c r="D53" s="111" t="s">
        <v>163</v>
      </c>
      <c r="E53" s="112">
        <v>171</v>
      </c>
      <c r="F53" s="116">
        <v>26</v>
      </c>
      <c r="G53" s="166">
        <v>169</v>
      </c>
      <c r="H53" s="209">
        <v>27</v>
      </c>
      <c r="I53" s="136">
        <v>172</v>
      </c>
      <c r="J53" s="212">
        <v>33</v>
      </c>
      <c r="K53" s="207">
        <v>174</v>
      </c>
      <c r="L53" s="209">
        <v>42</v>
      </c>
      <c r="M53" s="264">
        <v>169</v>
      </c>
      <c r="N53" s="212">
        <v>28</v>
      </c>
      <c r="O53" s="207"/>
      <c r="P53" s="212"/>
      <c r="Q53" s="126">
        <f>F53+H53+J53+L53+N53+P53-R53</f>
        <v>130</v>
      </c>
      <c r="R53" s="222">
        <v>26</v>
      </c>
      <c r="S53" s="114">
        <v>29</v>
      </c>
      <c r="T53" s="16"/>
      <c r="U53" s="54"/>
      <c r="V53" s="198"/>
      <c r="W53" s="52"/>
      <c r="X53" s="137"/>
      <c r="Y53" s="137"/>
      <c r="Z53" s="32"/>
    </row>
    <row r="54" spans="2:27" x14ac:dyDescent="0.25">
      <c r="B54" s="100" t="s">
        <v>60</v>
      </c>
      <c r="C54" s="5" t="s">
        <v>77</v>
      </c>
      <c r="D54" s="111" t="s">
        <v>163</v>
      </c>
      <c r="E54" s="113">
        <v>164</v>
      </c>
      <c r="F54" s="116">
        <v>21</v>
      </c>
      <c r="G54" s="166">
        <v>166</v>
      </c>
      <c r="H54" s="209">
        <v>22</v>
      </c>
      <c r="I54" s="136">
        <v>170</v>
      </c>
      <c r="J54" s="212">
        <v>29</v>
      </c>
      <c r="K54" s="207">
        <v>173</v>
      </c>
      <c r="L54" s="209">
        <v>39</v>
      </c>
      <c r="M54" s="264">
        <v>169</v>
      </c>
      <c r="N54" s="212">
        <v>27</v>
      </c>
      <c r="O54" s="207"/>
      <c r="P54" s="212"/>
      <c r="Q54" s="126">
        <f>F54+H54+J54+L54+N54+P54-R54</f>
        <v>117</v>
      </c>
      <c r="R54" s="222">
        <v>21</v>
      </c>
      <c r="S54" s="114">
        <v>28</v>
      </c>
      <c r="T54" s="9"/>
      <c r="U54" s="5"/>
      <c r="V54" s="196"/>
      <c r="W54" s="7"/>
      <c r="X54" s="31"/>
      <c r="Y54" s="31"/>
      <c r="Z54" s="32"/>
    </row>
    <row r="55" spans="2:27" x14ac:dyDescent="0.25">
      <c r="B55" s="100" t="s">
        <v>62</v>
      </c>
      <c r="C55" s="5" t="s">
        <v>91</v>
      </c>
      <c r="D55" s="111" t="s">
        <v>165</v>
      </c>
      <c r="E55" s="113">
        <v>158</v>
      </c>
      <c r="F55" s="116">
        <v>14</v>
      </c>
      <c r="G55" s="166">
        <v>166</v>
      </c>
      <c r="H55" s="209">
        <v>21</v>
      </c>
      <c r="I55" s="136">
        <v>168</v>
      </c>
      <c r="J55" s="212">
        <v>22</v>
      </c>
      <c r="K55" s="207">
        <v>168</v>
      </c>
      <c r="L55" s="209">
        <v>30</v>
      </c>
      <c r="M55" s="264">
        <v>175</v>
      </c>
      <c r="N55" s="212">
        <v>41</v>
      </c>
      <c r="O55" s="207"/>
      <c r="P55" s="212"/>
      <c r="Q55" s="126">
        <f>F55+H55+J55+L55+N55+P55-R55</f>
        <v>114</v>
      </c>
      <c r="R55" s="222">
        <v>14</v>
      </c>
      <c r="S55" s="114">
        <v>27</v>
      </c>
      <c r="T55" s="9"/>
      <c r="U55" s="5"/>
      <c r="V55" s="196"/>
      <c r="W55" s="7"/>
      <c r="X55" s="31"/>
      <c r="Y55" s="31"/>
      <c r="Z55" s="32"/>
    </row>
    <row r="56" spans="2:27" x14ac:dyDescent="0.25">
      <c r="B56" s="100" t="s">
        <v>64</v>
      </c>
      <c r="C56" s="5" t="s">
        <v>70</v>
      </c>
      <c r="D56" s="111" t="s">
        <v>166</v>
      </c>
      <c r="E56" s="113">
        <v>170</v>
      </c>
      <c r="F56" s="116">
        <v>24</v>
      </c>
      <c r="G56" s="166">
        <v>169</v>
      </c>
      <c r="H56" s="209">
        <v>26</v>
      </c>
      <c r="I56" s="136">
        <v>169</v>
      </c>
      <c r="J56" s="212">
        <v>27</v>
      </c>
      <c r="K56" s="207">
        <v>165</v>
      </c>
      <c r="L56" s="209">
        <v>23</v>
      </c>
      <c r="M56" s="264">
        <v>171</v>
      </c>
      <c r="N56" s="212">
        <v>31</v>
      </c>
      <c r="O56" s="207"/>
      <c r="P56" s="212"/>
      <c r="Q56" s="126">
        <f>F56+H56+J56+L56+N56+P56-R56</f>
        <v>108</v>
      </c>
      <c r="R56" s="222">
        <v>23</v>
      </c>
      <c r="S56" s="114">
        <v>26</v>
      </c>
      <c r="T56" s="9"/>
      <c r="U56" s="5"/>
      <c r="V56" s="196"/>
      <c r="W56" s="7"/>
      <c r="X56" s="31"/>
      <c r="Y56" s="31"/>
      <c r="Z56" s="32"/>
    </row>
    <row r="57" spans="2:27" x14ac:dyDescent="0.25">
      <c r="B57" s="100" t="s">
        <v>66</v>
      </c>
      <c r="C57" s="5" t="s">
        <v>63</v>
      </c>
      <c r="D57" s="111" t="s">
        <v>162</v>
      </c>
      <c r="E57" s="113">
        <v>171</v>
      </c>
      <c r="F57" s="116">
        <v>28</v>
      </c>
      <c r="G57" s="166">
        <v>170</v>
      </c>
      <c r="H57" s="209">
        <v>28</v>
      </c>
      <c r="I57" s="136">
        <v>169</v>
      </c>
      <c r="J57" s="212">
        <v>24</v>
      </c>
      <c r="K57" s="207">
        <v>166</v>
      </c>
      <c r="L57" s="209">
        <v>27</v>
      </c>
      <c r="M57" s="264">
        <v>161</v>
      </c>
      <c r="N57" s="212">
        <v>16</v>
      </c>
      <c r="O57" s="207"/>
      <c r="P57" s="212"/>
      <c r="Q57" s="126">
        <f>F57+H57+J57+L57+N57+P57-R57</f>
        <v>107</v>
      </c>
      <c r="R57" s="222">
        <v>16</v>
      </c>
      <c r="S57" s="114">
        <v>25</v>
      </c>
      <c r="T57" s="9"/>
      <c r="U57" s="5"/>
      <c r="V57" s="196"/>
      <c r="W57" s="7"/>
      <c r="X57" s="34"/>
      <c r="Y57" s="34"/>
      <c r="Z57" s="32"/>
    </row>
    <row r="58" spans="2:27" x14ac:dyDescent="0.25">
      <c r="B58" s="100" t="s">
        <v>69</v>
      </c>
      <c r="C58" s="5" t="s">
        <v>180</v>
      </c>
      <c r="D58" s="111" t="s">
        <v>163</v>
      </c>
      <c r="E58" s="113">
        <v>162</v>
      </c>
      <c r="F58" s="116">
        <v>17</v>
      </c>
      <c r="G58" s="166">
        <v>162</v>
      </c>
      <c r="H58" s="209">
        <v>13</v>
      </c>
      <c r="I58" s="136">
        <v>172</v>
      </c>
      <c r="J58" s="212">
        <v>32</v>
      </c>
      <c r="K58" s="207">
        <v>164</v>
      </c>
      <c r="L58" s="209">
        <v>19</v>
      </c>
      <c r="M58" s="264">
        <v>173</v>
      </c>
      <c r="N58" s="212">
        <v>35</v>
      </c>
      <c r="O58" s="207"/>
      <c r="P58" s="212"/>
      <c r="Q58" s="126">
        <f>F58+H58+J58+L58+N58+P58-R58</f>
        <v>103</v>
      </c>
      <c r="R58" s="222">
        <v>13</v>
      </c>
      <c r="S58" s="114">
        <v>24</v>
      </c>
      <c r="T58" s="9"/>
      <c r="U58" s="5"/>
      <c r="V58" s="196"/>
      <c r="W58" s="7"/>
      <c r="X58" s="31"/>
      <c r="Y58" s="31"/>
      <c r="Z58" s="32"/>
    </row>
    <row r="59" spans="2:27" x14ac:dyDescent="0.25">
      <c r="B59" s="100" t="s">
        <v>71</v>
      </c>
      <c r="C59" s="5" t="s">
        <v>50</v>
      </c>
      <c r="D59" s="111" t="s">
        <v>163</v>
      </c>
      <c r="E59" s="113">
        <v>172</v>
      </c>
      <c r="F59" s="265">
        <v>33</v>
      </c>
      <c r="G59" s="166">
        <v>173</v>
      </c>
      <c r="H59" s="209">
        <v>35</v>
      </c>
      <c r="I59" s="136">
        <v>166</v>
      </c>
      <c r="J59" s="212">
        <v>17</v>
      </c>
      <c r="K59" s="207">
        <v>162</v>
      </c>
      <c r="L59" s="209">
        <v>16</v>
      </c>
      <c r="M59" s="264">
        <v>162</v>
      </c>
      <c r="N59" s="212">
        <v>17</v>
      </c>
      <c r="O59" s="207"/>
      <c r="P59" s="212"/>
      <c r="Q59" s="126">
        <f>F59+H59+J59+L59+N59+P59-R59</f>
        <v>102</v>
      </c>
      <c r="R59" s="222">
        <v>16</v>
      </c>
      <c r="S59" s="114">
        <v>23</v>
      </c>
      <c r="T59" s="9"/>
      <c r="U59" s="5"/>
      <c r="V59" s="196"/>
      <c r="W59" s="7"/>
      <c r="X59" s="30"/>
      <c r="Y59" s="30"/>
      <c r="Z59" s="32"/>
    </row>
    <row r="60" spans="2:27" x14ac:dyDescent="0.25">
      <c r="B60" s="100" t="s">
        <v>73</v>
      </c>
      <c r="C60" s="5" t="s">
        <v>29</v>
      </c>
      <c r="D60" s="111" t="s">
        <v>164</v>
      </c>
      <c r="E60" s="113">
        <v>176</v>
      </c>
      <c r="F60" s="116">
        <v>43</v>
      </c>
      <c r="G60" s="166">
        <v>168</v>
      </c>
      <c r="H60" s="209">
        <v>24</v>
      </c>
      <c r="I60" s="136">
        <v>169</v>
      </c>
      <c r="J60" s="212">
        <v>24</v>
      </c>
      <c r="K60" s="207"/>
      <c r="L60" s="209"/>
      <c r="M60" s="264">
        <v>151</v>
      </c>
      <c r="N60" s="212">
        <v>6</v>
      </c>
      <c r="O60" s="207"/>
      <c r="P60" s="212"/>
      <c r="Q60" s="126">
        <f>F60+H60+J60+L60+N60+P60-R60</f>
        <v>97</v>
      </c>
      <c r="R60" s="222">
        <v>0</v>
      </c>
      <c r="S60" s="114">
        <v>22</v>
      </c>
      <c r="T60" s="12"/>
      <c r="U60" s="5"/>
      <c r="V60" s="196"/>
      <c r="W60" s="7"/>
      <c r="X60" s="30"/>
      <c r="Y60" s="30"/>
      <c r="Z60" s="32"/>
    </row>
    <row r="61" spans="2:27" x14ac:dyDescent="0.25">
      <c r="B61" s="100" t="s">
        <v>76</v>
      </c>
      <c r="C61" s="5" t="s">
        <v>74</v>
      </c>
      <c r="D61" s="111" t="s">
        <v>169</v>
      </c>
      <c r="E61" s="113">
        <v>166</v>
      </c>
      <c r="F61" s="116">
        <v>22</v>
      </c>
      <c r="G61" s="166">
        <v>168</v>
      </c>
      <c r="H61" s="209">
        <v>25</v>
      </c>
      <c r="I61" s="136">
        <v>162</v>
      </c>
      <c r="J61" s="212">
        <v>14</v>
      </c>
      <c r="K61" s="207">
        <v>166</v>
      </c>
      <c r="L61" s="209">
        <v>26</v>
      </c>
      <c r="M61" s="264">
        <v>167</v>
      </c>
      <c r="N61" s="212">
        <v>23</v>
      </c>
      <c r="O61" s="207"/>
      <c r="P61" s="212"/>
      <c r="Q61" s="126">
        <f>F61+H61+J61+L61+N61+P61-R61</f>
        <v>96</v>
      </c>
      <c r="R61" s="222">
        <v>14</v>
      </c>
      <c r="S61" s="114">
        <v>21</v>
      </c>
      <c r="T61" s="9"/>
      <c r="U61" s="5"/>
      <c r="V61" s="196"/>
      <c r="W61" s="7"/>
      <c r="X61" s="31"/>
      <c r="Y61" s="31"/>
      <c r="Z61" s="32"/>
    </row>
    <row r="62" spans="2:27" x14ac:dyDescent="0.25">
      <c r="B62" s="100" t="s">
        <v>78</v>
      </c>
      <c r="C62" s="5" t="s">
        <v>61</v>
      </c>
      <c r="D62" s="111" t="s">
        <v>164</v>
      </c>
      <c r="E62" s="113">
        <v>171</v>
      </c>
      <c r="F62" s="116">
        <v>28</v>
      </c>
      <c r="G62" s="166">
        <v>168</v>
      </c>
      <c r="H62" s="209">
        <v>23</v>
      </c>
      <c r="I62" s="136">
        <v>166</v>
      </c>
      <c r="J62" s="212">
        <v>18</v>
      </c>
      <c r="K62" s="207">
        <v>165</v>
      </c>
      <c r="L62" s="209">
        <v>21</v>
      </c>
      <c r="M62" s="264">
        <v>158</v>
      </c>
      <c r="N62" s="212">
        <v>13</v>
      </c>
      <c r="O62" s="207"/>
      <c r="P62" s="212"/>
      <c r="Q62" s="126">
        <f>F62+H62+J62+L62+N62+P62-R62</f>
        <v>90</v>
      </c>
      <c r="R62" s="222">
        <v>13</v>
      </c>
      <c r="S62" s="114">
        <v>20</v>
      </c>
      <c r="T62" s="9"/>
      <c r="U62" s="54"/>
      <c r="V62" s="198"/>
      <c r="W62" s="52"/>
      <c r="X62" s="53"/>
      <c r="Y62" s="53"/>
      <c r="Z62" s="95"/>
    </row>
    <row r="63" spans="2:27" x14ac:dyDescent="0.25">
      <c r="B63" s="100" t="s">
        <v>80</v>
      </c>
      <c r="C63" s="5" t="s">
        <v>105</v>
      </c>
      <c r="D63" s="111" t="s">
        <v>167</v>
      </c>
      <c r="E63" s="113">
        <v>151</v>
      </c>
      <c r="F63" s="116">
        <v>9</v>
      </c>
      <c r="G63" s="166">
        <v>172</v>
      </c>
      <c r="H63" s="209">
        <v>30</v>
      </c>
      <c r="I63" s="136">
        <v>167</v>
      </c>
      <c r="J63" s="212">
        <v>19</v>
      </c>
      <c r="K63" s="207">
        <v>160</v>
      </c>
      <c r="L63" s="209">
        <v>15</v>
      </c>
      <c r="M63" s="264">
        <v>165</v>
      </c>
      <c r="N63" s="212">
        <v>21</v>
      </c>
      <c r="O63" s="207"/>
      <c r="P63" s="212"/>
      <c r="Q63" s="126">
        <f>F63+H63+J63+L63+N63+P63-R63</f>
        <v>85</v>
      </c>
      <c r="R63" s="222">
        <v>9</v>
      </c>
      <c r="S63" s="114">
        <v>19</v>
      </c>
      <c r="T63" s="9"/>
      <c r="U63" s="54"/>
      <c r="V63" s="195"/>
      <c r="W63" s="52"/>
      <c r="X63" s="137"/>
      <c r="Y63" s="137"/>
      <c r="Z63" s="32"/>
    </row>
    <row r="64" spans="2:27" x14ac:dyDescent="0.25">
      <c r="B64" s="100" t="s">
        <v>82</v>
      </c>
      <c r="C64" s="5" t="s">
        <v>67</v>
      </c>
      <c r="D64" s="111" t="s">
        <v>167</v>
      </c>
      <c r="E64" s="113">
        <v>171</v>
      </c>
      <c r="F64" s="116">
        <v>25</v>
      </c>
      <c r="G64" s="166">
        <v>163</v>
      </c>
      <c r="H64" s="209">
        <v>17</v>
      </c>
      <c r="I64" s="136">
        <v>163</v>
      </c>
      <c r="J64" s="212">
        <v>15</v>
      </c>
      <c r="K64" s="207"/>
      <c r="L64" s="209"/>
      <c r="M64" s="264">
        <v>169</v>
      </c>
      <c r="N64" s="212">
        <v>26</v>
      </c>
      <c r="O64" s="207"/>
      <c r="P64" s="212"/>
      <c r="Q64" s="126">
        <f>F64+H64+J64+L64+N64+P64-R64</f>
        <v>83</v>
      </c>
      <c r="R64" s="222">
        <v>0</v>
      </c>
      <c r="S64" s="114">
        <v>18</v>
      </c>
      <c r="T64" s="9"/>
      <c r="U64" s="5"/>
      <c r="V64" s="196"/>
      <c r="W64" s="7"/>
      <c r="X64" s="251"/>
      <c r="Y64" s="251"/>
      <c r="Z64" s="32"/>
    </row>
    <row r="65" spans="2:26" x14ac:dyDescent="0.25">
      <c r="B65" s="100" t="s">
        <v>84</v>
      </c>
      <c r="C65" s="5" t="s">
        <v>195</v>
      </c>
      <c r="D65" s="111" t="s">
        <v>162</v>
      </c>
      <c r="E65" s="112"/>
      <c r="F65" s="115"/>
      <c r="G65" s="112"/>
      <c r="H65" s="209"/>
      <c r="I65" s="136">
        <v>167</v>
      </c>
      <c r="J65" s="212">
        <v>21</v>
      </c>
      <c r="K65" s="207">
        <v>165</v>
      </c>
      <c r="L65" s="209">
        <v>24</v>
      </c>
      <c r="M65" s="264">
        <v>170</v>
      </c>
      <c r="N65" s="212">
        <v>29</v>
      </c>
      <c r="O65" s="207"/>
      <c r="P65" s="212"/>
      <c r="Q65" s="126">
        <f>F65+H65+J65+L65+N65+P65-R65</f>
        <v>74</v>
      </c>
      <c r="R65" s="222">
        <v>0</v>
      </c>
      <c r="S65" s="114">
        <v>17</v>
      </c>
      <c r="T65" s="9"/>
      <c r="U65" s="5"/>
      <c r="V65" s="196"/>
      <c r="W65" s="7"/>
      <c r="X65" s="31"/>
      <c r="Y65" s="31"/>
      <c r="Z65" s="32"/>
    </row>
    <row r="66" spans="2:26" x14ac:dyDescent="0.25">
      <c r="B66" s="100" t="s">
        <v>86</v>
      </c>
      <c r="C66" s="5" t="s">
        <v>81</v>
      </c>
      <c r="D66" s="111" t="s">
        <v>169</v>
      </c>
      <c r="E66" s="112">
        <v>163</v>
      </c>
      <c r="F66" s="116">
        <v>19</v>
      </c>
      <c r="G66" s="166">
        <v>161</v>
      </c>
      <c r="H66" s="209">
        <v>12</v>
      </c>
      <c r="I66" s="136">
        <v>157</v>
      </c>
      <c r="J66" s="212">
        <v>11</v>
      </c>
      <c r="K66" s="207">
        <v>163</v>
      </c>
      <c r="L66" s="209">
        <v>18</v>
      </c>
      <c r="M66" s="264">
        <v>165</v>
      </c>
      <c r="N66" s="212">
        <v>22</v>
      </c>
      <c r="O66" s="207"/>
      <c r="P66" s="212"/>
      <c r="Q66" s="126">
        <f>F66+H66+J66+L66+N66+P66-R66</f>
        <v>71</v>
      </c>
      <c r="R66" s="222">
        <v>11</v>
      </c>
      <c r="S66" s="114">
        <v>16</v>
      </c>
      <c r="T66" s="9"/>
      <c r="U66" s="54"/>
      <c r="V66" s="198"/>
      <c r="W66" s="52"/>
      <c r="X66" s="137"/>
      <c r="Y66" s="137"/>
      <c r="Z66" s="32"/>
    </row>
    <row r="67" spans="2:26" x14ac:dyDescent="0.25">
      <c r="B67" s="100" t="s">
        <v>88</v>
      </c>
      <c r="C67" s="5" t="s">
        <v>156</v>
      </c>
      <c r="D67" s="111" t="s">
        <v>165</v>
      </c>
      <c r="E67" s="113">
        <v>144</v>
      </c>
      <c r="F67" s="116">
        <v>5</v>
      </c>
      <c r="G67" s="166">
        <v>164</v>
      </c>
      <c r="H67" s="209">
        <v>19</v>
      </c>
      <c r="I67" s="136">
        <v>165</v>
      </c>
      <c r="J67" s="212">
        <v>16</v>
      </c>
      <c r="K67" s="207">
        <v>168</v>
      </c>
      <c r="L67" s="209">
        <v>29</v>
      </c>
      <c r="M67" s="264">
        <v>149</v>
      </c>
      <c r="N67" s="212">
        <v>5</v>
      </c>
      <c r="O67" s="207"/>
      <c r="P67" s="212"/>
      <c r="Q67" s="126">
        <f>F67+H67+J67+L67+N67+P67-R67</f>
        <v>69</v>
      </c>
      <c r="R67" s="222">
        <v>5</v>
      </c>
      <c r="S67" s="114">
        <v>15</v>
      </c>
      <c r="T67" s="9"/>
      <c r="U67" s="5"/>
      <c r="V67" s="202"/>
      <c r="W67" s="7"/>
      <c r="X67" s="137"/>
      <c r="Y67" s="137"/>
      <c r="Z67" s="32"/>
    </row>
    <row r="68" spans="2:26" x14ac:dyDescent="0.25">
      <c r="B68" s="100" t="s">
        <v>90</v>
      </c>
      <c r="C68" s="5" t="s">
        <v>87</v>
      </c>
      <c r="D68" s="111" t="s">
        <v>165</v>
      </c>
      <c r="E68" s="113">
        <v>162</v>
      </c>
      <c r="F68" s="116">
        <v>16</v>
      </c>
      <c r="G68" s="166">
        <v>157</v>
      </c>
      <c r="H68" s="209">
        <v>11</v>
      </c>
      <c r="I68" s="136">
        <v>169</v>
      </c>
      <c r="J68" s="212">
        <v>25</v>
      </c>
      <c r="K68" s="207">
        <v>155</v>
      </c>
      <c r="L68" s="209">
        <v>13</v>
      </c>
      <c r="M68" s="264">
        <v>155</v>
      </c>
      <c r="N68" s="212">
        <v>12</v>
      </c>
      <c r="O68" s="207"/>
      <c r="P68" s="212"/>
      <c r="Q68" s="126">
        <f>F68+H68+J68+L68+N68+P68-R68</f>
        <v>66</v>
      </c>
      <c r="R68" s="222">
        <v>11</v>
      </c>
      <c r="S68" s="114">
        <v>14</v>
      </c>
      <c r="T68" s="9"/>
      <c r="U68" s="5"/>
      <c r="V68" s="196"/>
      <c r="W68" s="7"/>
      <c r="X68" s="31"/>
      <c r="Y68" s="31"/>
      <c r="Z68" s="32"/>
    </row>
    <row r="69" spans="2:26" x14ac:dyDescent="0.25">
      <c r="B69" s="100" t="s">
        <v>92</v>
      </c>
      <c r="C69" s="232" t="s">
        <v>72</v>
      </c>
      <c r="D69" s="111" t="s">
        <v>169</v>
      </c>
      <c r="E69" s="112">
        <v>167</v>
      </c>
      <c r="F69" s="116">
        <v>23</v>
      </c>
      <c r="G69" s="166">
        <v>162</v>
      </c>
      <c r="H69" s="209">
        <v>15</v>
      </c>
      <c r="I69" s="136">
        <v>158</v>
      </c>
      <c r="J69" s="212">
        <v>12</v>
      </c>
      <c r="K69" s="207">
        <v>158</v>
      </c>
      <c r="L69" s="209">
        <v>14</v>
      </c>
      <c r="M69" s="264">
        <v>154</v>
      </c>
      <c r="N69" s="212">
        <v>10</v>
      </c>
      <c r="O69" s="207"/>
      <c r="P69" s="212"/>
      <c r="Q69" s="126">
        <f>F69+H69+J69+L69+N69+P69-R69</f>
        <v>64</v>
      </c>
      <c r="R69" s="222">
        <v>10</v>
      </c>
      <c r="S69" s="114">
        <v>13</v>
      </c>
      <c r="T69" s="9"/>
      <c r="U69" s="54"/>
      <c r="V69" s="198"/>
      <c r="W69" s="52"/>
      <c r="X69" s="31"/>
      <c r="Y69" s="31"/>
      <c r="Z69" s="32"/>
    </row>
    <row r="70" spans="2:26" x14ac:dyDescent="0.25">
      <c r="B70" s="100" t="s">
        <v>95</v>
      </c>
      <c r="C70" s="5" t="s">
        <v>83</v>
      </c>
      <c r="D70" s="111" t="s">
        <v>167</v>
      </c>
      <c r="E70" s="113">
        <v>163</v>
      </c>
      <c r="F70" s="116">
        <v>18</v>
      </c>
      <c r="G70" s="166">
        <v>163</v>
      </c>
      <c r="H70" s="209">
        <v>18</v>
      </c>
      <c r="I70" s="136">
        <v>140</v>
      </c>
      <c r="J70" s="212">
        <v>2</v>
      </c>
      <c r="K70" s="207">
        <v>155</v>
      </c>
      <c r="L70" s="209">
        <v>13</v>
      </c>
      <c r="M70" s="264">
        <v>159</v>
      </c>
      <c r="N70" s="212">
        <v>14</v>
      </c>
      <c r="O70" s="207"/>
      <c r="P70" s="212"/>
      <c r="Q70" s="126">
        <f>F70+H70+J70+L70+N70+P70-R70</f>
        <v>63</v>
      </c>
      <c r="R70" s="222">
        <v>2</v>
      </c>
      <c r="S70" s="114">
        <v>12</v>
      </c>
      <c r="T70" s="9"/>
      <c r="U70" s="5"/>
      <c r="V70" s="196"/>
      <c r="W70" s="7"/>
      <c r="X70" s="251"/>
      <c r="Y70" s="251"/>
      <c r="Z70" s="32"/>
    </row>
    <row r="71" spans="2:26" x14ac:dyDescent="0.25">
      <c r="B71" s="100" t="s">
        <v>97</v>
      </c>
      <c r="C71" s="5" t="s">
        <v>89</v>
      </c>
      <c r="D71" s="111" t="s">
        <v>165</v>
      </c>
      <c r="E71" s="113">
        <v>158</v>
      </c>
      <c r="F71" s="116">
        <v>15</v>
      </c>
      <c r="G71" s="166">
        <v>163</v>
      </c>
      <c r="H71" s="209">
        <v>16</v>
      </c>
      <c r="I71" s="136">
        <v>167</v>
      </c>
      <c r="J71" s="212">
        <v>20</v>
      </c>
      <c r="K71" s="207">
        <v>155</v>
      </c>
      <c r="L71" s="209">
        <v>11</v>
      </c>
      <c r="M71" s="264">
        <v>155</v>
      </c>
      <c r="N71" s="212">
        <v>11</v>
      </c>
      <c r="O71" s="207"/>
      <c r="P71" s="212"/>
      <c r="Q71" s="126">
        <f>F71+H71+J71+L71+N71+P71-R71</f>
        <v>62</v>
      </c>
      <c r="R71" s="222">
        <v>11</v>
      </c>
      <c r="S71" s="114">
        <v>11</v>
      </c>
      <c r="T71" s="9"/>
      <c r="U71" s="5"/>
      <c r="V71" s="196"/>
      <c r="W71" s="7"/>
      <c r="X71" s="251"/>
      <c r="Y71" s="251"/>
      <c r="Z71" s="32"/>
    </row>
    <row r="72" spans="2:26" x14ac:dyDescent="0.25">
      <c r="B72" s="100" t="s">
        <v>99</v>
      </c>
      <c r="C72" s="5" t="s">
        <v>98</v>
      </c>
      <c r="D72" s="111" t="s">
        <v>170</v>
      </c>
      <c r="E72" s="113">
        <v>154</v>
      </c>
      <c r="F72" s="116">
        <v>11</v>
      </c>
      <c r="G72" s="166">
        <v>162</v>
      </c>
      <c r="H72" s="209">
        <v>14</v>
      </c>
      <c r="I72" s="136">
        <v>152</v>
      </c>
      <c r="J72" s="212">
        <v>8</v>
      </c>
      <c r="K72" s="207">
        <v>164</v>
      </c>
      <c r="L72" s="209">
        <v>20</v>
      </c>
      <c r="M72" s="264">
        <v>159</v>
      </c>
      <c r="N72" s="212">
        <v>15</v>
      </c>
      <c r="O72" s="207"/>
      <c r="P72" s="212"/>
      <c r="Q72" s="126">
        <f>F72+H72+J72+L72+N72+P72-R72</f>
        <v>60</v>
      </c>
      <c r="R72" s="222">
        <v>8</v>
      </c>
      <c r="S72" s="114">
        <v>10</v>
      </c>
      <c r="T72" s="9"/>
      <c r="U72" s="54"/>
      <c r="V72" s="198"/>
      <c r="W72" s="52"/>
      <c r="X72" s="30"/>
      <c r="Y72" s="30"/>
      <c r="Z72" s="32"/>
    </row>
    <row r="73" spans="2:26" x14ac:dyDescent="0.25">
      <c r="B73" s="100" t="s">
        <v>102</v>
      </c>
      <c r="C73" s="5" t="s">
        <v>194</v>
      </c>
      <c r="D73" s="111" t="s">
        <v>165</v>
      </c>
      <c r="E73" s="113"/>
      <c r="F73" s="116"/>
      <c r="G73" s="166"/>
      <c r="H73" s="209"/>
      <c r="I73" s="136">
        <v>161</v>
      </c>
      <c r="J73" s="212">
        <v>13</v>
      </c>
      <c r="K73" s="207">
        <v>163</v>
      </c>
      <c r="L73" s="209">
        <v>18</v>
      </c>
      <c r="M73" s="264">
        <v>163</v>
      </c>
      <c r="N73" s="212">
        <v>18</v>
      </c>
      <c r="O73" s="207"/>
      <c r="P73" s="212"/>
      <c r="Q73" s="126">
        <f>F73+H73+J73+L73+N73+P73-R73</f>
        <v>49</v>
      </c>
      <c r="R73" s="222">
        <v>0</v>
      </c>
      <c r="S73" s="114">
        <v>9</v>
      </c>
      <c r="T73" s="9"/>
      <c r="U73" s="5"/>
      <c r="V73" s="196"/>
      <c r="W73" s="7"/>
      <c r="X73" s="251"/>
      <c r="Y73" s="251"/>
      <c r="Z73" s="32"/>
    </row>
    <row r="74" spans="2:26" x14ac:dyDescent="0.25">
      <c r="B74" s="100" t="s">
        <v>104</v>
      </c>
      <c r="C74" s="5" t="s">
        <v>93</v>
      </c>
      <c r="D74" s="111" t="s">
        <v>170</v>
      </c>
      <c r="E74" s="113">
        <v>155</v>
      </c>
      <c r="F74" s="116">
        <v>13</v>
      </c>
      <c r="G74" s="166">
        <v>157</v>
      </c>
      <c r="H74" s="209">
        <v>11</v>
      </c>
      <c r="I74" s="136">
        <v>153</v>
      </c>
      <c r="J74" s="212">
        <v>9</v>
      </c>
      <c r="K74" s="207">
        <v>155</v>
      </c>
      <c r="L74" s="209">
        <v>10</v>
      </c>
      <c r="M74" s="264">
        <v>152</v>
      </c>
      <c r="N74" s="212">
        <v>8</v>
      </c>
      <c r="O74" s="207"/>
      <c r="P74" s="212"/>
      <c r="Q74" s="126">
        <f>F74+H74+J74+L74+N74+P74-R74</f>
        <v>43</v>
      </c>
      <c r="R74" s="222">
        <v>8</v>
      </c>
      <c r="S74" s="114">
        <v>8</v>
      </c>
      <c r="T74" s="9"/>
      <c r="U74" s="54"/>
      <c r="V74" s="198"/>
      <c r="W74" s="52"/>
      <c r="X74" s="137"/>
      <c r="Y74" s="137"/>
      <c r="Z74" s="32"/>
    </row>
    <row r="75" spans="2:26" x14ac:dyDescent="0.25">
      <c r="B75" s="100" t="s">
        <v>106</v>
      </c>
      <c r="C75" s="5" t="s">
        <v>117</v>
      </c>
      <c r="D75" s="111" t="s">
        <v>170</v>
      </c>
      <c r="E75" s="112">
        <v>136</v>
      </c>
      <c r="F75" s="116">
        <v>2</v>
      </c>
      <c r="G75" s="166">
        <v>153</v>
      </c>
      <c r="H75" s="209">
        <v>8</v>
      </c>
      <c r="I75" s="136">
        <v>145</v>
      </c>
      <c r="J75" s="212">
        <v>4</v>
      </c>
      <c r="K75" s="207">
        <v>131</v>
      </c>
      <c r="L75" s="209">
        <v>5</v>
      </c>
      <c r="M75" s="264">
        <v>163</v>
      </c>
      <c r="N75" s="212">
        <v>19</v>
      </c>
      <c r="O75" s="207"/>
      <c r="P75" s="212"/>
      <c r="Q75" s="126">
        <f>F75+H75+J75+L75+N75+P75-R75</f>
        <v>36</v>
      </c>
      <c r="R75" s="222">
        <v>2</v>
      </c>
      <c r="S75" s="114">
        <v>7</v>
      </c>
      <c r="T75" s="9"/>
      <c r="U75" s="54"/>
      <c r="V75" s="198"/>
      <c r="W75" s="52"/>
      <c r="X75" s="137"/>
      <c r="Y75" s="137"/>
      <c r="Z75" s="32"/>
    </row>
    <row r="76" spans="2:26" x14ac:dyDescent="0.25">
      <c r="B76" s="100" t="s">
        <v>108</v>
      </c>
      <c r="C76" s="5" t="s">
        <v>96</v>
      </c>
      <c r="D76" s="111" t="s">
        <v>165</v>
      </c>
      <c r="E76" s="113">
        <v>154</v>
      </c>
      <c r="F76" s="116">
        <v>12</v>
      </c>
      <c r="G76" s="166"/>
      <c r="H76" s="209"/>
      <c r="I76" s="136">
        <v>151</v>
      </c>
      <c r="J76" s="212">
        <v>7</v>
      </c>
      <c r="K76" s="207">
        <v>144</v>
      </c>
      <c r="L76" s="209">
        <v>7</v>
      </c>
      <c r="M76" s="264">
        <v>154</v>
      </c>
      <c r="N76" s="212">
        <v>10</v>
      </c>
      <c r="O76" s="207"/>
      <c r="P76" s="212"/>
      <c r="Q76" s="126">
        <f>F76+H76+J76+L76+N76+P76-R76</f>
        <v>36</v>
      </c>
      <c r="R76" s="222">
        <v>0</v>
      </c>
      <c r="S76" s="114">
        <v>6</v>
      </c>
      <c r="T76" s="9"/>
      <c r="U76" s="54"/>
      <c r="V76" s="198"/>
      <c r="W76" s="52"/>
      <c r="X76" s="57"/>
      <c r="Y76" s="57"/>
      <c r="Z76" s="32"/>
    </row>
    <row r="77" spans="2:26" x14ac:dyDescent="0.25">
      <c r="B77" s="100" t="s">
        <v>110</v>
      </c>
      <c r="C77" s="5" t="s">
        <v>109</v>
      </c>
      <c r="D77" s="111" t="s">
        <v>170</v>
      </c>
      <c r="E77" s="113">
        <v>146</v>
      </c>
      <c r="F77" s="116">
        <v>6</v>
      </c>
      <c r="G77" s="166">
        <v>144</v>
      </c>
      <c r="H77" s="209">
        <v>7</v>
      </c>
      <c r="I77" s="136">
        <v>146</v>
      </c>
      <c r="J77" s="212">
        <v>5</v>
      </c>
      <c r="K77" s="207">
        <v>144</v>
      </c>
      <c r="L77" s="209">
        <v>8</v>
      </c>
      <c r="M77" s="264">
        <v>151</v>
      </c>
      <c r="N77" s="212">
        <v>7</v>
      </c>
      <c r="O77" s="207"/>
      <c r="P77" s="212"/>
      <c r="Q77" s="126">
        <f>F77+H77+J77+L77+N77+P77-R77</f>
        <v>28</v>
      </c>
      <c r="R77" s="222">
        <v>5</v>
      </c>
      <c r="S77" s="114">
        <v>5</v>
      </c>
      <c r="T77" s="9"/>
      <c r="U77" s="5"/>
      <c r="V77" s="196"/>
      <c r="W77" s="7"/>
      <c r="X77" s="251"/>
      <c r="Y77" s="251"/>
      <c r="Z77" s="32"/>
    </row>
    <row r="78" spans="2:26" x14ac:dyDescent="0.25">
      <c r="B78" s="100" t="s">
        <v>112</v>
      </c>
      <c r="C78" s="5" t="s">
        <v>107</v>
      </c>
      <c r="D78" s="111" t="s">
        <v>167</v>
      </c>
      <c r="E78" s="113">
        <v>149</v>
      </c>
      <c r="F78" s="116">
        <v>7</v>
      </c>
      <c r="G78" s="166"/>
      <c r="H78" s="209"/>
      <c r="I78" s="136">
        <v>157</v>
      </c>
      <c r="J78" s="212">
        <v>10</v>
      </c>
      <c r="K78" s="207">
        <v>151</v>
      </c>
      <c r="L78" s="209">
        <v>9</v>
      </c>
      <c r="M78" s="264">
        <v>146</v>
      </c>
      <c r="N78" s="212">
        <v>2</v>
      </c>
      <c r="O78" s="207"/>
      <c r="P78" s="212"/>
      <c r="Q78" s="126">
        <f>F78+H78+J78+L78+N78+P78-R78</f>
        <v>28</v>
      </c>
      <c r="R78" s="222">
        <v>0</v>
      </c>
      <c r="S78" s="114">
        <v>4</v>
      </c>
      <c r="T78" s="54"/>
      <c r="U78" s="5"/>
      <c r="V78" s="196"/>
      <c r="W78" s="7"/>
      <c r="X78" s="31"/>
      <c r="Y78" s="31"/>
      <c r="Z78" s="32"/>
    </row>
    <row r="79" spans="2:26" x14ac:dyDescent="0.25">
      <c r="B79" s="100" t="s">
        <v>114</v>
      </c>
      <c r="C79" s="5" t="s">
        <v>103</v>
      </c>
      <c r="D79" s="111" t="s">
        <v>167</v>
      </c>
      <c r="E79" s="113">
        <v>151</v>
      </c>
      <c r="F79" s="116">
        <v>9</v>
      </c>
      <c r="G79" s="166">
        <v>156</v>
      </c>
      <c r="H79" s="209">
        <v>9</v>
      </c>
      <c r="I79" s="136">
        <v>142</v>
      </c>
      <c r="J79" s="212">
        <v>3</v>
      </c>
      <c r="K79" s="207"/>
      <c r="L79" s="209"/>
      <c r="M79" s="264">
        <v>147</v>
      </c>
      <c r="N79" s="212">
        <v>4</v>
      </c>
      <c r="O79" s="207"/>
      <c r="P79" s="212"/>
      <c r="Q79" s="126">
        <f>F79+H79+J79+L79+N79+P79-R79</f>
        <v>25</v>
      </c>
      <c r="R79" s="222">
        <v>0</v>
      </c>
      <c r="S79" s="114">
        <v>3</v>
      </c>
      <c r="T79" s="54"/>
      <c r="U79" s="54"/>
      <c r="V79" s="198"/>
      <c r="W79" s="52"/>
      <c r="X79" s="30"/>
      <c r="Y79" s="30"/>
      <c r="Z79" s="32"/>
    </row>
    <row r="80" spans="2:26" x14ac:dyDescent="0.25">
      <c r="B80" s="100" t="s">
        <v>116</v>
      </c>
      <c r="C80" s="5" t="s">
        <v>113</v>
      </c>
      <c r="D80" s="111" t="s">
        <v>169</v>
      </c>
      <c r="E80" s="113">
        <v>140</v>
      </c>
      <c r="F80" s="116">
        <v>4</v>
      </c>
      <c r="G80" s="166">
        <v>141</v>
      </c>
      <c r="H80" s="209">
        <v>6</v>
      </c>
      <c r="I80" s="136">
        <v>136</v>
      </c>
      <c r="J80" s="212">
        <v>1</v>
      </c>
      <c r="K80" s="207">
        <v>139</v>
      </c>
      <c r="L80" s="209">
        <v>6</v>
      </c>
      <c r="M80" s="264">
        <v>146</v>
      </c>
      <c r="N80" s="212">
        <v>3</v>
      </c>
      <c r="O80" s="207"/>
      <c r="P80" s="212"/>
      <c r="Q80" s="126">
        <f>F80+H80+J80+L80+N80+P80-R80</f>
        <v>19</v>
      </c>
      <c r="R80" s="222">
        <v>1</v>
      </c>
      <c r="S80" s="114">
        <v>2</v>
      </c>
      <c r="T80" s="54"/>
      <c r="U80" s="5"/>
      <c r="V80" s="196"/>
      <c r="W80" s="7"/>
      <c r="X80" s="31"/>
      <c r="Y80" s="31"/>
      <c r="Z80" s="32"/>
    </row>
    <row r="81" spans="2:26" x14ac:dyDescent="0.25">
      <c r="B81" s="100" t="s">
        <v>182</v>
      </c>
      <c r="C81" s="5" t="s">
        <v>100</v>
      </c>
      <c r="D81" s="111" t="s">
        <v>167</v>
      </c>
      <c r="E81" s="113">
        <v>152</v>
      </c>
      <c r="F81" s="116">
        <v>10</v>
      </c>
      <c r="G81" s="166">
        <v>125</v>
      </c>
      <c r="H81" s="209">
        <v>4</v>
      </c>
      <c r="I81" s="136">
        <v>127</v>
      </c>
      <c r="J81" s="212">
        <v>1</v>
      </c>
      <c r="K81" s="207"/>
      <c r="L81" s="209"/>
      <c r="M81" s="264">
        <v>138</v>
      </c>
      <c r="N81" s="212">
        <v>1</v>
      </c>
      <c r="O81" s="207"/>
      <c r="P81" s="212"/>
      <c r="Q81" s="126">
        <f>F81+H81+J81+L81+N81+P81-R81</f>
        <v>16</v>
      </c>
      <c r="R81" s="222">
        <v>0</v>
      </c>
      <c r="S81" s="114">
        <v>1</v>
      </c>
      <c r="T81" s="54"/>
      <c r="U81" s="5"/>
      <c r="V81" s="196"/>
      <c r="W81" s="7"/>
      <c r="X81" s="31"/>
      <c r="Y81" s="31"/>
      <c r="Z81" s="32"/>
    </row>
    <row r="82" spans="2:26" x14ac:dyDescent="0.25">
      <c r="B82" s="100" t="s">
        <v>198</v>
      </c>
      <c r="C82" s="5" t="s">
        <v>172</v>
      </c>
      <c r="D82" s="111" t="s">
        <v>169</v>
      </c>
      <c r="E82" s="112">
        <v>137</v>
      </c>
      <c r="F82" s="116">
        <v>3</v>
      </c>
      <c r="G82" s="166">
        <v>135</v>
      </c>
      <c r="H82" s="209">
        <v>5</v>
      </c>
      <c r="I82" s="136">
        <v>124</v>
      </c>
      <c r="J82" s="212">
        <v>1</v>
      </c>
      <c r="K82" s="207"/>
      <c r="L82" s="209"/>
      <c r="M82" s="264"/>
      <c r="N82" s="212"/>
      <c r="O82" s="207"/>
      <c r="P82" s="212"/>
      <c r="Q82" s="126">
        <f>F82+H82+J82+L82+N82+P82-R82</f>
        <v>9</v>
      </c>
      <c r="R82" s="222">
        <v>0</v>
      </c>
      <c r="S82" s="114">
        <v>1</v>
      </c>
      <c r="T82" s="54"/>
      <c r="U82" s="5"/>
      <c r="V82" s="196"/>
      <c r="W82" s="7"/>
      <c r="X82" s="31"/>
      <c r="Y82" s="31"/>
      <c r="Z82" s="32"/>
    </row>
    <row r="83" spans="2:26" x14ac:dyDescent="0.25">
      <c r="B83" s="100" t="s">
        <v>199</v>
      </c>
      <c r="C83" s="5" t="s">
        <v>197</v>
      </c>
      <c r="D83" s="111" t="s">
        <v>167</v>
      </c>
      <c r="E83" s="113"/>
      <c r="F83" s="116"/>
      <c r="G83" s="166"/>
      <c r="H83" s="209"/>
      <c r="I83" s="136">
        <v>150</v>
      </c>
      <c r="J83" s="212">
        <v>6</v>
      </c>
      <c r="K83" s="207"/>
      <c r="L83" s="209"/>
      <c r="M83" s="264"/>
      <c r="N83" s="212"/>
      <c r="O83" s="207"/>
      <c r="P83" s="212"/>
      <c r="Q83" s="126">
        <f>F83+H83+J83+L83+N83+P83-R83</f>
        <v>6</v>
      </c>
      <c r="R83" s="222">
        <v>0</v>
      </c>
      <c r="S83" s="114">
        <v>1</v>
      </c>
      <c r="T83" s="54"/>
      <c r="U83" s="5"/>
      <c r="V83" s="196"/>
      <c r="W83" s="7"/>
      <c r="X83" s="31"/>
      <c r="Y83" s="31"/>
      <c r="Z83" s="32"/>
    </row>
    <row r="84" spans="2:26" ht="15.75" thickBot="1" x14ac:dyDescent="0.3">
      <c r="B84" s="100" t="s">
        <v>200</v>
      </c>
      <c r="C84" s="5" t="s">
        <v>155</v>
      </c>
      <c r="D84" s="111" t="s">
        <v>167</v>
      </c>
      <c r="E84" s="112"/>
      <c r="F84" s="116"/>
      <c r="G84" s="167">
        <v>111</v>
      </c>
      <c r="H84" s="210">
        <v>3</v>
      </c>
      <c r="I84" s="136">
        <v>115</v>
      </c>
      <c r="J84" s="212">
        <v>1</v>
      </c>
      <c r="K84" s="208"/>
      <c r="L84" s="210"/>
      <c r="M84" s="264">
        <v>135</v>
      </c>
      <c r="N84" s="212">
        <v>1</v>
      </c>
      <c r="O84" s="208"/>
      <c r="P84" s="212"/>
      <c r="Q84" s="126">
        <f>F84+H84+J84+L84+N84+P84-R84</f>
        <v>5</v>
      </c>
      <c r="R84" s="222">
        <v>0</v>
      </c>
      <c r="S84" s="114">
        <v>1</v>
      </c>
      <c r="T84" s="54"/>
      <c r="U84" s="5"/>
      <c r="V84" s="196"/>
      <c r="W84" s="7"/>
      <c r="X84" s="57"/>
      <c r="Y84" s="57"/>
      <c r="Z84" s="32"/>
    </row>
    <row r="85" spans="2:26" ht="15.75" thickBot="1" x14ac:dyDescent="0.3">
      <c r="B85" s="102"/>
      <c r="C85" s="103" t="s">
        <v>173</v>
      </c>
      <c r="D85" s="104"/>
      <c r="E85" s="104"/>
      <c r="F85" s="105"/>
      <c r="G85" s="105"/>
      <c r="H85" s="105"/>
      <c r="I85" s="105"/>
      <c r="J85" s="217"/>
      <c r="K85" s="105"/>
      <c r="L85" s="217"/>
      <c r="M85" s="263"/>
      <c r="N85" s="217"/>
      <c r="O85" s="105"/>
      <c r="P85" s="217"/>
      <c r="Q85" s="158"/>
      <c r="T85" s="54"/>
      <c r="U85" s="198"/>
      <c r="V85" s="52"/>
      <c r="W85" s="51"/>
      <c r="X85" s="51"/>
      <c r="Y85" s="32"/>
    </row>
    <row r="86" spans="2:26" x14ac:dyDescent="0.25">
      <c r="B86" s="117" t="s">
        <v>5</v>
      </c>
      <c r="C86" s="118" t="s">
        <v>120</v>
      </c>
      <c r="D86" s="119" t="s">
        <v>162</v>
      </c>
      <c r="E86" s="108">
        <v>177</v>
      </c>
      <c r="F86" s="159">
        <v>56</v>
      </c>
      <c r="G86" s="225">
        <v>176</v>
      </c>
      <c r="H86" s="160">
        <v>60</v>
      </c>
      <c r="I86" s="164">
        <v>176</v>
      </c>
      <c r="J86" s="215">
        <v>56</v>
      </c>
      <c r="K86" s="236">
        <v>181</v>
      </c>
      <c r="L86" s="237">
        <v>60</v>
      </c>
      <c r="M86" s="266">
        <v>182</v>
      </c>
      <c r="N86" s="215">
        <v>60</v>
      </c>
      <c r="O86" s="267"/>
      <c r="P86" s="237"/>
      <c r="Q86" s="161">
        <f>F86+H86+J86+L86+N86+P86-R86</f>
        <v>236</v>
      </c>
      <c r="R86" s="221">
        <v>56</v>
      </c>
      <c r="S86" s="114">
        <v>60</v>
      </c>
      <c r="T86" s="54"/>
      <c r="U86" s="54"/>
      <c r="V86" s="195"/>
      <c r="W86" s="52"/>
      <c r="X86" s="137"/>
      <c r="Y86" s="137"/>
      <c r="Z86" s="32"/>
    </row>
    <row r="87" spans="2:26" x14ac:dyDescent="0.25">
      <c r="B87" s="98" t="s">
        <v>8</v>
      </c>
      <c r="C87" s="106" t="s">
        <v>119</v>
      </c>
      <c r="D87" s="107" t="s">
        <v>164</v>
      </c>
      <c r="E87" s="110">
        <v>177</v>
      </c>
      <c r="F87" s="114">
        <v>60</v>
      </c>
      <c r="G87" s="44">
        <v>176</v>
      </c>
      <c r="H87" s="146">
        <v>56</v>
      </c>
      <c r="I87" s="165">
        <v>167</v>
      </c>
      <c r="J87" s="209">
        <v>53</v>
      </c>
      <c r="K87" s="229">
        <v>174</v>
      </c>
      <c r="L87" s="212">
        <v>56</v>
      </c>
      <c r="M87" s="268">
        <v>174</v>
      </c>
      <c r="N87" s="209">
        <v>56</v>
      </c>
      <c r="O87" s="214"/>
      <c r="P87" s="212"/>
      <c r="Q87" s="126">
        <f>F87+H87+J87+L87+N87+P87-R87</f>
        <v>228</v>
      </c>
      <c r="R87" s="221">
        <v>53</v>
      </c>
      <c r="S87" s="114">
        <v>56</v>
      </c>
      <c r="T87" s="54"/>
      <c r="U87" s="144"/>
      <c r="V87" s="199"/>
      <c r="W87" s="144"/>
      <c r="X87" s="31"/>
      <c r="Y87" s="31"/>
      <c r="Z87" s="32"/>
    </row>
    <row r="88" spans="2:26" x14ac:dyDescent="0.25">
      <c r="B88" s="99" t="s">
        <v>11</v>
      </c>
      <c r="C88" s="106" t="s">
        <v>124</v>
      </c>
      <c r="D88" s="107" t="s">
        <v>165</v>
      </c>
      <c r="E88" s="110">
        <v>165</v>
      </c>
      <c r="F88" s="114">
        <v>48</v>
      </c>
      <c r="G88" s="44">
        <v>171</v>
      </c>
      <c r="H88" s="146">
        <v>53</v>
      </c>
      <c r="I88" s="165">
        <v>178</v>
      </c>
      <c r="J88" s="209">
        <v>60</v>
      </c>
      <c r="K88" s="229">
        <v>166</v>
      </c>
      <c r="L88" s="212">
        <v>53</v>
      </c>
      <c r="M88" s="268">
        <v>169</v>
      </c>
      <c r="N88" s="209">
        <v>53</v>
      </c>
      <c r="O88" s="214"/>
      <c r="P88" s="212"/>
      <c r="Q88" s="126">
        <f>F88+H88+J88+L88+N88+P88-R88</f>
        <v>219</v>
      </c>
      <c r="R88" s="221">
        <v>48</v>
      </c>
      <c r="S88" s="114">
        <v>53</v>
      </c>
      <c r="T88" s="144"/>
      <c r="U88" s="5"/>
      <c r="V88" s="196"/>
      <c r="W88" s="7"/>
      <c r="X88" s="30"/>
      <c r="Y88" s="30"/>
      <c r="Z88" s="32"/>
    </row>
    <row r="89" spans="2:26" x14ac:dyDescent="0.25">
      <c r="B89" s="100" t="s">
        <v>13</v>
      </c>
      <c r="C89" s="5" t="s">
        <v>121</v>
      </c>
      <c r="D89" s="111" t="s">
        <v>166</v>
      </c>
      <c r="E89" s="113">
        <v>169</v>
      </c>
      <c r="F89" s="114">
        <v>53</v>
      </c>
      <c r="G89" s="136">
        <v>169</v>
      </c>
      <c r="H89" s="146">
        <v>50</v>
      </c>
      <c r="I89" s="166">
        <v>163</v>
      </c>
      <c r="J89" s="209">
        <v>48</v>
      </c>
      <c r="K89" s="229">
        <v>163</v>
      </c>
      <c r="L89" s="212">
        <v>47</v>
      </c>
      <c r="M89" s="268">
        <v>169</v>
      </c>
      <c r="N89" s="209">
        <v>53</v>
      </c>
      <c r="O89" s="214"/>
      <c r="P89" s="212"/>
      <c r="Q89" s="126">
        <f>F89+H89+J89+L89+N89+P89-R89</f>
        <v>204</v>
      </c>
      <c r="R89" s="221">
        <v>47</v>
      </c>
      <c r="S89" s="114">
        <v>50</v>
      </c>
      <c r="T89" s="54"/>
      <c r="U89" s="5"/>
      <c r="V89" s="196"/>
      <c r="W89" s="7"/>
      <c r="X89" s="251"/>
      <c r="Y89" s="251"/>
      <c r="Z89" s="32"/>
    </row>
    <row r="90" spans="2:26" x14ac:dyDescent="0.25">
      <c r="B90" s="100" t="s">
        <v>16</v>
      </c>
      <c r="C90" s="54" t="s">
        <v>123</v>
      </c>
      <c r="D90" s="111" t="s">
        <v>162</v>
      </c>
      <c r="E90" s="113">
        <v>167</v>
      </c>
      <c r="F90" s="114">
        <v>50</v>
      </c>
      <c r="G90" s="136">
        <v>164</v>
      </c>
      <c r="H90" s="146">
        <v>47</v>
      </c>
      <c r="I90" s="166">
        <v>158</v>
      </c>
      <c r="J90" s="209">
        <v>46</v>
      </c>
      <c r="K90" s="229">
        <v>165</v>
      </c>
      <c r="L90" s="212">
        <v>50</v>
      </c>
      <c r="M90" s="268">
        <v>164</v>
      </c>
      <c r="N90" s="209">
        <v>47</v>
      </c>
      <c r="O90" s="214"/>
      <c r="P90" s="212"/>
      <c r="Q90" s="126">
        <f>F90+H90+J90+L90+N90+P90-R90</f>
        <v>194</v>
      </c>
      <c r="R90" s="221">
        <v>46</v>
      </c>
      <c r="S90" s="114">
        <v>48</v>
      </c>
      <c r="T90" s="5"/>
      <c r="U90" s="144"/>
      <c r="V90" s="199"/>
      <c r="W90" s="144"/>
      <c r="X90" s="53"/>
      <c r="Y90" s="53"/>
      <c r="Z90" s="32"/>
    </row>
    <row r="91" spans="2:26" x14ac:dyDescent="0.25">
      <c r="B91" s="100" t="s">
        <v>18</v>
      </c>
      <c r="C91" s="144" t="s">
        <v>125</v>
      </c>
      <c r="D91" s="111" t="s">
        <v>164</v>
      </c>
      <c r="E91" s="113">
        <v>163</v>
      </c>
      <c r="F91" s="114">
        <v>47</v>
      </c>
      <c r="G91" s="136">
        <v>162</v>
      </c>
      <c r="H91" s="146">
        <v>46</v>
      </c>
      <c r="I91" s="166">
        <v>160</v>
      </c>
      <c r="J91" s="209">
        <v>47</v>
      </c>
      <c r="K91" s="229">
        <v>160</v>
      </c>
      <c r="L91" s="212">
        <v>45</v>
      </c>
      <c r="M91" s="268">
        <v>158</v>
      </c>
      <c r="N91" s="209">
        <v>45</v>
      </c>
      <c r="O91" s="214"/>
      <c r="P91" s="212"/>
      <c r="Q91" s="126">
        <f>F91+H91+J91+L91+N91+P91-R91</f>
        <v>185</v>
      </c>
      <c r="R91" s="221">
        <v>45</v>
      </c>
      <c r="S91" s="114">
        <v>47</v>
      </c>
      <c r="T91" s="144"/>
      <c r="U91" s="54"/>
      <c r="V91" s="198"/>
      <c r="W91" s="52"/>
      <c r="X91" s="34"/>
      <c r="Y91" s="34"/>
      <c r="Z91" s="32"/>
    </row>
    <row r="92" spans="2:26" x14ac:dyDescent="0.25">
      <c r="B92" s="100" t="s">
        <v>21</v>
      </c>
      <c r="C92" s="5" t="s">
        <v>126</v>
      </c>
      <c r="D92" s="111" t="s">
        <v>166</v>
      </c>
      <c r="E92" s="113">
        <v>162</v>
      </c>
      <c r="F92" s="114">
        <v>46</v>
      </c>
      <c r="G92" s="136">
        <v>156</v>
      </c>
      <c r="H92" s="146">
        <v>45</v>
      </c>
      <c r="I92" s="166">
        <v>167</v>
      </c>
      <c r="J92" s="209">
        <v>50</v>
      </c>
      <c r="K92" s="229">
        <v>157</v>
      </c>
      <c r="L92" s="212">
        <v>44</v>
      </c>
      <c r="M92" s="268">
        <v>156</v>
      </c>
      <c r="N92" s="209">
        <v>44</v>
      </c>
      <c r="O92" s="214"/>
      <c r="P92" s="212"/>
      <c r="Q92" s="126">
        <f>F92+H92+J92+L92+N92+P92-R92</f>
        <v>185</v>
      </c>
      <c r="R92" s="221">
        <v>44</v>
      </c>
      <c r="S92" s="114">
        <v>46</v>
      </c>
      <c r="T92" s="54"/>
      <c r="U92" s="5"/>
      <c r="V92" s="196"/>
      <c r="W92" s="7"/>
      <c r="X92" s="30"/>
      <c r="Y92" s="30"/>
      <c r="Z92" s="32"/>
    </row>
    <row r="93" spans="2:26" x14ac:dyDescent="0.25">
      <c r="B93" s="100" t="s">
        <v>23</v>
      </c>
      <c r="C93" s="5" t="s">
        <v>128</v>
      </c>
      <c r="D93" s="111" t="s">
        <v>166</v>
      </c>
      <c r="E93" s="113">
        <v>153</v>
      </c>
      <c r="F93" s="114">
        <v>44</v>
      </c>
      <c r="G93" s="136">
        <v>168</v>
      </c>
      <c r="H93" s="146">
        <v>48</v>
      </c>
      <c r="I93" s="166">
        <v>156</v>
      </c>
      <c r="J93" s="209">
        <v>45</v>
      </c>
      <c r="K93" s="229">
        <v>161</v>
      </c>
      <c r="L93" s="212">
        <v>46</v>
      </c>
      <c r="M93" s="268">
        <v>155</v>
      </c>
      <c r="N93" s="209">
        <v>43</v>
      </c>
      <c r="O93" s="214"/>
      <c r="P93" s="212"/>
      <c r="Q93" s="126">
        <f>F93+H93+J93+L93+N93+P93-R93</f>
        <v>183</v>
      </c>
      <c r="R93" s="221">
        <v>43</v>
      </c>
      <c r="S93" s="114">
        <v>45</v>
      </c>
      <c r="T93" s="5"/>
      <c r="U93" s="144"/>
      <c r="V93" s="199"/>
      <c r="W93" s="144"/>
      <c r="X93" s="227"/>
      <c r="Y93" s="227"/>
      <c r="Z93" s="32"/>
    </row>
    <row r="94" spans="2:26" x14ac:dyDescent="0.25">
      <c r="B94" s="100" t="s">
        <v>26</v>
      </c>
      <c r="C94" s="5" t="s">
        <v>129</v>
      </c>
      <c r="D94" s="111" t="s">
        <v>166</v>
      </c>
      <c r="E94" s="113">
        <v>143</v>
      </c>
      <c r="F94" s="114">
        <v>43</v>
      </c>
      <c r="G94" s="136">
        <v>145</v>
      </c>
      <c r="H94" s="146">
        <v>42</v>
      </c>
      <c r="I94" s="166">
        <v>140</v>
      </c>
      <c r="J94" s="209">
        <v>42</v>
      </c>
      <c r="K94" s="229">
        <v>165</v>
      </c>
      <c r="L94" s="212">
        <v>48</v>
      </c>
      <c r="M94" s="268">
        <v>162</v>
      </c>
      <c r="N94" s="209">
        <v>46</v>
      </c>
      <c r="O94" s="214"/>
      <c r="P94" s="212"/>
      <c r="Q94" s="126">
        <f>F94+H94+J94+L94+N94+P94-R94</f>
        <v>179</v>
      </c>
      <c r="R94" s="221">
        <v>42</v>
      </c>
      <c r="S94" s="114">
        <v>44</v>
      </c>
      <c r="T94" s="144"/>
      <c r="U94" s="54"/>
      <c r="V94" s="198"/>
      <c r="W94" s="52"/>
      <c r="X94" s="30"/>
      <c r="Y94" s="30"/>
      <c r="Z94" s="32"/>
    </row>
    <row r="95" spans="2:26" x14ac:dyDescent="0.25">
      <c r="B95" s="100" t="s">
        <v>28</v>
      </c>
      <c r="C95" s="144" t="s">
        <v>127</v>
      </c>
      <c r="D95" s="111" t="s">
        <v>164</v>
      </c>
      <c r="E95" s="113">
        <v>159</v>
      </c>
      <c r="F95" s="114">
        <v>45</v>
      </c>
      <c r="G95" s="136">
        <v>145</v>
      </c>
      <c r="H95" s="146">
        <v>41</v>
      </c>
      <c r="I95" s="166">
        <v>151</v>
      </c>
      <c r="J95" s="209">
        <v>44</v>
      </c>
      <c r="K95" s="229">
        <v>146</v>
      </c>
      <c r="L95" s="212">
        <v>42</v>
      </c>
      <c r="M95" s="268">
        <v>165</v>
      </c>
      <c r="N95" s="209">
        <v>48</v>
      </c>
      <c r="O95" s="214"/>
      <c r="P95" s="212"/>
      <c r="Q95" s="126">
        <f>F95+H95+J95+L95+N95+P95-R95</f>
        <v>179</v>
      </c>
      <c r="R95" s="221">
        <v>41</v>
      </c>
      <c r="S95" s="114">
        <v>43</v>
      </c>
      <c r="T95" s="5"/>
      <c r="U95" s="5"/>
      <c r="V95" s="196"/>
      <c r="W95" s="7"/>
      <c r="X95" s="30"/>
      <c r="Y95" s="30"/>
      <c r="Z95" s="32"/>
    </row>
    <row r="96" spans="2:26" x14ac:dyDescent="0.25">
      <c r="B96" s="100" t="s">
        <v>31</v>
      </c>
      <c r="C96" s="5" t="s">
        <v>132</v>
      </c>
      <c r="D96" s="111" t="s">
        <v>166</v>
      </c>
      <c r="E96" s="113">
        <v>129</v>
      </c>
      <c r="F96" s="114">
        <v>40</v>
      </c>
      <c r="G96" s="136">
        <v>140</v>
      </c>
      <c r="H96" s="146">
        <v>40</v>
      </c>
      <c r="I96" s="166">
        <v>145</v>
      </c>
      <c r="J96" s="209">
        <v>43</v>
      </c>
      <c r="K96" s="229">
        <v>148</v>
      </c>
      <c r="L96" s="212">
        <v>43</v>
      </c>
      <c r="M96" s="268">
        <v>146</v>
      </c>
      <c r="N96" s="209">
        <v>42</v>
      </c>
      <c r="O96" s="214"/>
      <c r="P96" s="212"/>
      <c r="Q96" s="126">
        <f>F96+H96+J96+L96+N96+P96-R96</f>
        <v>168</v>
      </c>
      <c r="R96" s="221">
        <v>40</v>
      </c>
      <c r="S96" s="114">
        <v>42</v>
      </c>
      <c r="T96" s="5"/>
      <c r="U96" s="5"/>
      <c r="V96" s="196"/>
      <c r="W96" s="7"/>
      <c r="X96" s="30"/>
      <c r="Y96" s="30"/>
      <c r="Z96" s="32"/>
    </row>
    <row r="97" spans="2:26" x14ac:dyDescent="0.25">
      <c r="B97" s="100" t="s">
        <v>33</v>
      </c>
      <c r="C97" s="144" t="s">
        <v>131</v>
      </c>
      <c r="D97" s="111" t="s">
        <v>164</v>
      </c>
      <c r="E97" s="113">
        <v>137</v>
      </c>
      <c r="F97" s="114">
        <v>41</v>
      </c>
      <c r="G97" s="136">
        <v>147</v>
      </c>
      <c r="H97" s="146">
        <v>44</v>
      </c>
      <c r="I97" s="166">
        <v>140</v>
      </c>
      <c r="J97" s="209">
        <v>41</v>
      </c>
      <c r="K97" s="229">
        <v>144</v>
      </c>
      <c r="L97" s="212">
        <v>41</v>
      </c>
      <c r="M97" s="268">
        <v>139</v>
      </c>
      <c r="N97" s="209">
        <v>40</v>
      </c>
      <c r="O97" s="214"/>
      <c r="P97" s="212"/>
      <c r="Q97" s="126">
        <f>F97+H97+J97+L97+N97+P97-R97</f>
        <v>167</v>
      </c>
      <c r="R97" s="221">
        <v>40</v>
      </c>
      <c r="S97" s="114">
        <v>41</v>
      </c>
      <c r="T97" s="144"/>
      <c r="U97" s="144"/>
      <c r="V97" s="199"/>
      <c r="W97" s="144"/>
      <c r="X97" s="31"/>
      <c r="Y97" s="31"/>
      <c r="Z97" s="32"/>
    </row>
    <row r="98" spans="2:26" ht="15.75" thickBot="1" x14ac:dyDescent="0.3">
      <c r="B98" s="120" t="s">
        <v>35</v>
      </c>
      <c r="C98" s="233" t="s">
        <v>130</v>
      </c>
      <c r="D98" s="121" t="s">
        <v>164</v>
      </c>
      <c r="E98" s="122">
        <v>143</v>
      </c>
      <c r="F98" s="123">
        <v>42</v>
      </c>
      <c r="G98" s="162">
        <v>146</v>
      </c>
      <c r="H98" s="156">
        <v>43</v>
      </c>
      <c r="I98" s="167">
        <v>128</v>
      </c>
      <c r="J98" s="210">
        <v>40</v>
      </c>
      <c r="K98" s="230">
        <v>137</v>
      </c>
      <c r="L98" s="213">
        <v>40</v>
      </c>
      <c r="M98" s="269">
        <v>145</v>
      </c>
      <c r="N98" s="210">
        <v>41</v>
      </c>
      <c r="O98" s="270"/>
      <c r="P98" s="213"/>
      <c r="Q98" s="157">
        <f>F98+H98+J98+L98+N98+P98-R98</f>
        <v>166</v>
      </c>
      <c r="R98" s="221">
        <v>40</v>
      </c>
      <c r="S98" s="114">
        <v>40</v>
      </c>
      <c r="T98" s="144"/>
      <c r="U98" s="144"/>
      <c r="V98" s="199"/>
      <c r="W98" s="144"/>
      <c r="X98" s="30"/>
      <c r="Y98" s="30"/>
      <c r="Z98" s="32"/>
    </row>
    <row r="99" spans="2:26" x14ac:dyDescent="0.25">
      <c r="F99" s="12"/>
      <c r="S99" s="116"/>
    </row>
    <row r="100" spans="2:26" x14ac:dyDescent="0.25">
      <c r="B100" s="124" t="s">
        <v>174</v>
      </c>
      <c r="C100" s="15"/>
      <c r="F100" s="12"/>
      <c r="S100" s="116"/>
    </row>
    <row r="101" spans="2:26" x14ac:dyDescent="0.25">
      <c r="B101" s="15"/>
      <c r="C101" s="125" t="s">
        <v>175</v>
      </c>
      <c r="F101" s="12"/>
      <c r="S101" s="116"/>
    </row>
    <row r="102" spans="2:26" x14ac:dyDescent="0.25">
      <c r="S102" s="116"/>
    </row>
    <row r="103" spans="2:26" x14ac:dyDescent="0.25">
      <c r="S103" s="116"/>
    </row>
    <row r="104" spans="2:26" x14ac:dyDescent="0.25">
      <c r="S104" s="116"/>
    </row>
    <row r="105" spans="2:26" x14ac:dyDescent="0.25">
      <c r="S105" s="116"/>
    </row>
  </sheetData>
  <sortState xmlns:xlrd2="http://schemas.microsoft.com/office/spreadsheetml/2017/richdata2" ref="C86:R98">
    <sortCondition descending="1" ref="Q86:Q98"/>
    <sortCondition descending="1" ref="R86:R98"/>
    <sortCondition descending="1" ref="N86:N98"/>
  </sortState>
  <mergeCells count="7">
    <mergeCell ref="B4:D5"/>
    <mergeCell ref="O6:P6"/>
    <mergeCell ref="E6:F6"/>
    <mergeCell ref="G6:H6"/>
    <mergeCell ref="I6:J6"/>
    <mergeCell ref="K6:L6"/>
    <mergeCell ref="M6:N6"/>
  </mergeCells>
  <phoneticPr fontId="48" type="noConversion"/>
  <pageMargins left="0" right="0" top="0.15748031496062992" bottom="0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B7CD-A777-46B4-A3A8-736E453D6E4F}">
  <dimension ref="B2:I168"/>
  <sheetViews>
    <sheetView topLeftCell="A124" workbookViewId="0">
      <selection activeCell="O48" sqref="O48"/>
    </sheetView>
  </sheetViews>
  <sheetFormatPr defaultRowHeight="15" x14ac:dyDescent="0.25"/>
  <cols>
    <col min="1" max="1" width="2.42578125" customWidth="1"/>
    <col min="2" max="2" width="4.42578125" customWidth="1"/>
    <col min="3" max="3" width="6.140625" customWidth="1"/>
    <col min="4" max="4" width="18.28515625" customWidth="1"/>
    <col min="5" max="5" width="6" customWidth="1"/>
    <col min="6" max="6" width="22" customWidth="1"/>
    <col min="7" max="8" width="6.85546875" customWidth="1"/>
    <col min="9" max="9" width="8" customWidth="1"/>
  </cols>
  <sheetData>
    <row r="2" spans="2:9" ht="18" x14ac:dyDescent="0.25">
      <c r="B2" s="168" t="s">
        <v>183</v>
      </c>
      <c r="C2" s="169"/>
      <c r="D2" s="170"/>
      <c r="E2" s="171"/>
      <c r="F2" s="170"/>
      <c r="G2" s="172" t="s">
        <v>184</v>
      </c>
      <c r="H2" s="173"/>
      <c r="I2" s="174"/>
    </row>
    <row r="3" spans="2:9" x14ac:dyDescent="0.25">
      <c r="B3" s="1" t="s">
        <v>0</v>
      </c>
      <c r="C3" s="2" t="s">
        <v>1</v>
      </c>
      <c r="D3" s="2" t="s">
        <v>2</v>
      </c>
      <c r="E3" s="175" t="s">
        <v>3</v>
      </c>
      <c r="F3" s="2" t="s">
        <v>4</v>
      </c>
      <c r="G3" s="175" t="s">
        <v>177</v>
      </c>
      <c r="H3" s="175" t="s">
        <v>178</v>
      </c>
      <c r="I3" s="176" t="s">
        <v>179</v>
      </c>
    </row>
    <row r="4" spans="2:9" x14ac:dyDescent="0.25">
      <c r="B4" s="3" t="s">
        <v>5</v>
      </c>
      <c r="C4" s="4"/>
      <c r="D4" s="5" t="s">
        <v>6</v>
      </c>
      <c r="E4" s="6">
        <v>1957</v>
      </c>
      <c r="F4" s="7" t="s">
        <v>7</v>
      </c>
      <c r="G4" s="30">
        <v>91</v>
      </c>
      <c r="H4" s="30">
        <v>93</v>
      </c>
      <c r="I4" s="95">
        <f t="shared" ref="I4:I54" si="0">SUM(G4:H4)</f>
        <v>184</v>
      </c>
    </row>
    <row r="5" spans="2:9" x14ac:dyDescent="0.25">
      <c r="B5" s="8" t="s">
        <v>8</v>
      </c>
      <c r="C5" s="9">
        <v>15062</v>
      </c>
      <c r="D5" s="5" t="s">
        <v>9</v>
      </c>
      <c r="E5" s="6">
        <v>1958</v>
      </c>
      <c r="F5" s="7" t="s">
        <v>10</v>
      </c>
      <c r="G5" s="34">
        <v>87</v>
      </c>
      <c r="H5" s="34">
        <v>92</v>
      </c>
      <c r="I5" s="95">
        <f t="shared" si="0"/>
        <v>179</v>
      </c>
    </row>
    <row r="6" spans="2:9" x14ac:dyDescent="0.25">
      <c r="B6" s="10" t="s">
        <v>11</v>
      </c>
      <c r="C6" s="9"/>
      <c r="D6" s="5" t="s">
        <v>12</v>
      </c>
      <c r="E6" s="6">
        <v>1986</v>
      </c>
      <c r="F6" s="7" t="s">
        <v>10</v>
      </c>
      <c r="G6" s="137">
        <v>89</v>
      </c>
      <c r="H6" s="137">
        <v>90</v>
      </c>
      <c r="I6" s="95">
        <f t="shared" si="0"/>
        <v>179</v>
      </c>
    </row>
    <row r="7" spans="2:9" x14ac:dyDescent="0.25">
      <c r="B7" s="11" t="s">
        <v>13</v>
      </c>
      <c r="C7" s="9"/>
      <c r="D7" s="5" t="s">
        <v>14</v>
      </c>
      <c r="E7" s="6">
        <v>1988</v>
      </c>
      <c r="F7" s="7" t="s">
        <v>15</v>
      </c>
      <c r="G7" s="177">
        <v>92</v>
      </c>
      <c r="H7" s="177">
        <v>87</v>
      </c>
      <c r="I7" s="95">
        <f t="shared" si="0"/>
        <v>179</v>
      </c>
    </row>
    <row r="8" spans="2:9" x14ac:dyDescent="0.25">
      <c r="B8" s="11" t="s">
        <v>16</v>
      </c>
      <c r="C8" s="12"/>
      <c r="D8" s="5" t="s">
        <v>17</v>
      </c>
      <c r="E8" s="6">
        <v>1960</v>
      </c>
      <c r="F8" s="7" t="s">
        <v>15</v>
      </c>
      <c r="G8" s="177">
        <v>93</v>
      </c>
      <c r="H8" s="177">
        <v>86</v>
      </c>
      <c r="I8" s="95">
        <f t="shared" si="0"/>
        <v>179</v>
      </c>
    </row>
    <row r="9" spans="2:9" x14ac:dyDescent="0.25">
      <c r="B9" s="11" t="s">
        <v>18</v>
      </c>
      <c r="C9" s="12"/>
      <c r="D9" s="5" t="s">
        <v>19</v>
      </c>
      <c r="E9" s="6">
        <v>1956</v>
      </c>
      <c r="F9" s="7" t="s">
        <v>20</v>
      </c>
      <c r="G9" s="51">
        <v>90</v>
      </c>
      <c r="H9" s="51">
        <v>88</v>
      </c>
      <c r="I9" s="95">
        <f t="shared" si="0"/>
        <v>178</v>
      </c>
    </row>
    <row r="10" spans="2:9" x14ac:dyDescent="0.25">
      <c r="B10" s="11" t="s">
        <v>21</v>
      </c>
      <c r="C10" s="12"/>
      <c r="D10" s="5" t="s">
        <v>22</v>
      </c>
      <c r="E10" s="6">
        <v>1969</v>
      </c>
      <c r="F10" s="7" t="s">
        <v>20</v>
      </c>
      <c r="G10" s="51">
        <v>86</v>
      </c>
      <c r="H10" s="51">
        <v>91</v>
      </c>
      <c r="I10" s="95">
        <f t="shared" si="0"/>
        <v>177</v>
      </c>
    </row>
    <row r="11" spans="2:9" x14ac:dyDescent="0.25">
      <c r="B11" s="11" t="s">
        <v>23</v>
      </c>
      <c r="C11" s="9"/>
      <c r="D11" s="54" t="s">
        <v>24</v>
      </c>
      <c r="E11" s="13">
        <v>1957</v>
      </c>
      <c r="F11" s="52" t="s">
        <v>25</v>
      </c>
      <c r="G11" s="30">
        <v>86</v>
      </c>
      <c r="H11" s="30">
        <v>91</v>
      </c>
      <c r="I11" s="95">
        <f t="shared" si="0"/>
        <v>177</v>
      </c>
    </row>
    <row r="12" spans="2:9" x14ac:dyDescent="0.25">
      <c r="B12" s="11" t="s">
        <v>26</v>
      </c>
      <c r="C12" s="9">
        <v>14346</v>
      </c>
      <c r="D12" s="5" t="s">
        <v>27</v>
      </c>
      <c r="E12" s="6">
        <v>1968</v>
      </c>
      <c r="F12" s="7" t="s">
        <v>10</v>
      </c>
      <c r="G12" s="34">
        <v>85</v>
      </c>
      <c r="H12" s="34">
        <v>91</v>
      </c>
      <c r="I12" s="95">
        <f t="shared" si="0"/>
        <v>176</v>
      </c>
    </row>
    <row r="13" spans="2:9" x14ac:dyDescent="0.25">
      <c r="B13" s="11" t="s">
        <v>28</v>
      </c>
      <c r="C13" s="12"/>
      <c r="D13" s="5" t="s">
        <v>29</v>
      </c>
      <c r="E13" s="6"/>
      <c r="F13" s="7" t="s">
        <v>30</v>
      </c>
      <c r="G13" s="51">
        <v>89</v>
      </c>
      <c r="H13" s="51">
        <v>87</v>
      </c>
      <c r="I13" s="95">
        <f t="shared" si="0"/>
        <v>176</v>
      </c>
    </row>
    <row r="14" spans="2:9" x14ac:dyDescent="0.25">
      <c r="B14" s="11" t="s">
        <v>31</v>
      </c>
      <c r="C14" s="9"/>
      <c r="D14" s="5" t="s">
        <v>32</v>
      </c>
      <c r="E14" s="6">
        <v>1954</v>
      </c>
      <c r="F14" s="7" t="s">
        <v>20</v>
      </c>
      <c r="G14" s="51">
        <v>85</v>
      </c>
      <c r="H14" s="51">
        <v>90</v>
      </c>
      <c r="I14" s="95">
        <f t="shared" si="0"/>
        <v>175</v>
      </c>
    </row>
    <row r="15" spans="2:9" x14ac:dyDescent="0.25">
      <c r="B15" s="11" t="s">
        <v>33</v>
      </c>
      <c r="C15" s="9"/>
      <c r="D15" s="5" t="s">
        <v>34</v>
      </c>
      <c r="E15" s="6">
        <v>1967</v>
      </c>
      <c r="F15" s="7" t="s">
        <v>15</v>
      </c>
      <c r="G15" s="177">
        <v>88</v>
      </c>
      <c r="H15" s="177">
        <v>87</v>
      </c>
      <c r="I15" s="95">
        <f t="shared" si="0"/>
        <v>175</v>
      </c>
    </row>
    <row r="16" spans="2:9" x14ac:dyDescent="0.25">
      <c r="B16" s="11" t="s">
        <v>35</v>
      </c>
      <c r="C16" s="9"/>
      <c r="D16" s="5" t="s">
        <v>36</v>
      </c>
      <c r="E16" s="6"/>
      <c r="F16" s="7" t="s">
        <v>30</v>
      </c>
      <c r="G16" s="51">
        <v>88</v>
      </c>
      <c r="H16" s="51">
        <v>87</v>
      </c>
      <c r="I16" s="95">
        <f t="shared" si="0"/>
        <v>175</v>
      </c>
    </row>
    <row r="17" spans="2:9" x14ac:dyDescent="0.25">
      <c r="B17" s="11" t="s">
        <v>37</v>
      </c>
      <c r="C17" s="9">
        <v>15060</v>
      </c>
      <c r="D17" s="5" t="s">
        <v>38</v>
      </c>
      <c r="E17" s="6">
        <v>1968</v>
      </c>
      <c r="F17" s="7" t="s">
        <v>10</v>
      </c>
      <c r="G17" s="34">
        <v>88</v>
      </c>
      <c r="H17" s="34">
        <v>87</v>
      </c>
      <c r="I17" s="95">
        <f t="shared" si="0"/>
        <v>175</v>
      </c>
    </row>
    <row r="18" spans="2:9" x14ac:dyDescent="0.25">
      <c r="B18" s="11" t="s">
        <v>39</v>
      </c>
      <c r="C18" s="9"/>
      <c r="D18" s="5" t="s">
        <v>40</v>
      </c>
      <c r="E18" s="6">
        <v>1967</v>
      </c>
      <c r="F18" s="7" t="s">
        <v>20</v>
      </c>
      <c r="G18" s="51">
        <v>86</v>
      </c>
      <c r="H18" s="51">
        <v>88</v>
      </c>
      <c r="I18" s="95">
        <f t="shared" si="0"/>
        <v>174</v>
      </c>
    </row>
    <row r="19" spans="2:9" x14ac:dyDescent="0.25">
      <c r="B19" s="11" t="s">
        <v>41</v>
      </c>
      <c r="C19" s="9"/>
      <c r="D19" s="5" t="s">
        <v>42</v>
      </c>
      <c r="E19" s="6"/>
      <c r="F19" s="7" t="s">
        <v>15</v>
      </c>
      <c r="G19" s="177">
        <v>88</v>
      </c>
      <c r="H19" s="177">
        <v>86</v>
      </c>
      <c r="I19" s="95">
        <f t="shared" si="0"/>
        <v>174</v>
      </c>
    </row>
    <row r="20" spans="2:9" x14ac:dyDescent="0.25">
      <c r="B20" s="11" t="s">
        <v>43</v>
      </c>
      <c r="C20" s="9"/>
      <c r="D20" s="5" t="s">
        <v>44</v>
      </c>
      <c r="E20" s="6">
        <v>1961</v>
      </c>
      <c r="F20" s="7" t="s">
        <v>20</v>
      </c>
      <c r="G20" s="51">
        <v>90</v>
      </c>
      <c r="H20" s="51">
        <v>84</v>
      </c>
      <c r="I20" s="95">
        <f t="shared" si="0"/>
        <v>174</v>
      </c>
    </row>
    <row r="21" spans="2:9" x14ac:dyDescent="0.25">
      <c r="B21" s="11" t="s">
        <v>45</v>
      </c>
      <c r="C21" s="9"/>
      <c r="D21" s="5" t="s">
        <v>46</v>
      </c>
      <c r="E21" s="6"/>
      <c r="F21" s="7" t="s">
        <v>7</v>
      </c>
      <c r="G21" s="30">
        <v>90</v>
      </c>
      <c r="H21" s="30">
        <v>84</v>
      </c>
      <c r="I21" s="95">
        <f t="shared" si="0"/>
        <v>174</v>
      </c>
    </row>
    <row r="22" spans="2:9" x14ac:dyDescent="0.25">
      <c r="B22" s="11" t="s">
        <v>47</v>
      </c>
      <c r="C22" s="9"/>
      <c r="D22" s="5" t="s">
        <v>48</v>
      </c>
      <c r="E22" s="6">
        <v>1958</v>
      </c>
      <c r="F22" s="7" t="s">
        <v>20</v>
      </c>
      <c r="G22" s="53">
        <v>83</v>
      </c>
      <c r="H22" s="53">
        <v>90</v>
      </c>
      <c r="I22" s="95">
        <f t="shared" si="0"/>
        <v>173</v>
      </c>
    </row>
    <row r="23" spans="2:9" x14ac:dyDescent="0.25">
      <c r="B23" s="11" t="s">
        <v>49</v>
      </c>
      <c r="C23" s="9"/>
      <c r="D23" s="5" t="s">
        <v>50</v>
      </c>
      <c r="E23" s="6"/>
      <c r="F23" s="7" t="s">
        <v>15</v>
      </c>
      <c r="G23" s="177">
        <v>83</v>
      </c>
      <c r="H23" s="177">
        <v>89</v>
      </c>
      <c r="I23" s="95">
        <f t="shared" si="0"/>
        <v>172</v>
      </c>
    </row>
    <row r="24" spans="2:9" x14ac:dyDescent="0.25">
      <c r="B24" s="11" t="s">
        <v>51</v>
      </c>
      <c r="C24" s="12"/>
      <c r="D24" s="5" t="s">
        <v>52</v>
      </c>
      <c r="E24" s="6">
        <v>1965</v>
      </c>
      <c r="F24" s="7" t="s">
        <v>15</v>
      </c>
      <c r="G24" s="177">
        <v>85</v>
      </c>
      <c r="H24" s="177">
        <v>87</v>
      </c>
      <c r="I24" s="95">
        <f t="shared" si="0"/>
        <v>172</v>
      </c>
    </row>
    <row r="25" spans="2:9" x14ac:dyDescent="0.25">
      <c r="B25" s="11" t="s">
        <v>53</v>
      </c>
      <c r="C25" s="9"/>
      <c r="D25" s="5" t="s">
        <v>54</v>
      </c>
      <c r="E25" s="6">
        <v>1959</v>
      </c>
      <c r="F25" s="7" t="s">
        <v>20</v>
      </c>
      <c r="G25" s="51">
        <v>89</v>
      </c>
      <c r="H25" s="51">
        <v>83</v>
      </c>
      <c r="I25" s="95">
        <f t="shared" si="0"/>
        <v>172</v>
      </c>
    </row>
    <row r="26" spans="2:9" x14ac:dyDescent="0.25">
      <c r="B26" s="11" t="s">
        <v>55</v>
      </c>
      <c r="C26" s="9">
        <v>14821</v>
      </c>
      <c r="D26" s="5" t="s">
        <v>56</v>
      </c>
      <c r="E26" s="6">
        <v>1972</v>
      </c>
      <c r="F26" s="7" t="s">
        <v>57</v>
      </c>
      <c r="G26" s="34">
        <v>89</v>
      </c>
      <c r="H26" s="34">
        <v>83</v>
      </c>
      <c r="I26" s="95">
        <f t="shared" si="0"/>
        <v>172</v>
      </c>
    </row>
    <row r="27" spans="2:9" x14ac:dyDescent="0.25">
      <c r="B27" s="11" t="s">
        <v>58</v>
      </c>
      <c r="C27" s="9"/>
      <c r="D27" s="5" t="s">
        <v>59</v>
      </c>
      <c r="E27" s="6">
        <v>1951</v>
      </c>
      <c r="F27" s="7" t="s">
        <v>7</v>
      </c>
      <c r="G27" s="30">
        <v>84</v>
      </c>
      <c r="H27" s="30">
        <v>87</v>
      </c>
      <c r="I27" s="95">
        <f t="shared" si="0"/>
        <v>171</v>
      </c>
    </row>
    <row r="28" spans="2:9" x14ac:dyDescent="0.25">
      <c r="B28" s="11" t="s">
        <v>60</v>
      </c>
      <c r="C28" s="9"/>
      <c r="D28" s="5" t="s">
        <v>61</v>
      </c>
      <c r="E28" s="6"/>
      <c r="F28" s="7" t="s">
        <v>30</v>
      </c>
      <c r="G28" s="51">
        <v>85</v>
      </c>
      <c r="H28" s="51">
        <v>86</v>
      </c>
      <c r="I28" s="95">
        <f t="shared" si="0"/>
        <v>171</v>
      </c>
    </row>
    <row r="29" spans="2:9" x14ac:dyDescent="0.25">
      <c r="B29" s="11" t="s">
        <v>62</v>
      </c>
      <c r="C29" s="9"/>
      <c r="D29" s="54" t="s">
        <v>63</v>
      </c>
      <c r="E29" s="13">
        <v>1993</v>
      </c>
      <c r="F29" s="52" t="s">
        <v>10</v>
      </c>
      <c r="G29" s="137">
        <v>85</v>
      </c>
      <c r="H29" s="137">
        <v>86</v>
      </c>
      <c r="I29" s="95">
        <f t="shared" si="0"/>
        <v>171</v>
      </c>
    </row>
    <row r="30" spans="2:9" x14ac:dyDescent="0.25">
      <c r="B30" s="11" t="s">
        <v>64</v>
      </c>
      <c r="C30" s="9"/>
      <c r="D30" s="5" t="s">
        <v>65</v>
      </c>
      <c r="E30" s="6">
        <v>1963</v>
      </c>
      <c r="F30" s="7" t="s">
        <v>15</v>
      </c>
      <c r="G30" s="177">
        <v>87</v>
      </c>
      <c r="H30" s="177">
        <v>84</v>
      </c>
      <c r="I30" s="95">
        <f t="shared" si="0"/>
        <v>171</v>
      </c>
    </row>
    <row r="31" spans="2:9" x14ac:dyDescent="0.25">
      <c r="B31" s="11" t="s">
        <v>66</v>
      </c>
      <c r="C31" s="9"/>
      <c r="D31" s="5" t="s">
        <v>67</v>
      </c>
      <c r="E31" s="6">
        <v>1967</v>
      </c>
      <c r="F31" s="7" t="s">
        <v>68</v>
      </c>
      <c r="G31" s="177">
        <v>90</v>
      </c>
      <c r="H31" s="177">
        <v>81</v>
      </c>
      <c r="I31" s="95">
        <f t="shared" si="0"/>
        <v>171</v>
      </c>
    </row>
    <row r="32" spans="2:9" x14ac:dyDescent="0.25">
      <c r="B32" s="11" t="s">
        <v>69</v>
      </c>
      <c r="C32" s="9"/>
      <c r="D32" s="54" t="s">
        <v>70</v>
      </c>
      <c r="E32" s="13">
        <v>1954</v>
      </c>
      <c r="F32" s="52" t="s">
        <v>25</v>
      </c>
      <c r="G32" s="30">
        <v>84</v>
      </c>
      <c r="H32" s="30">
        <v>86</v>
      </c>
      <c r="I32" s="95">
        <f t="shared" si="0"/>
        <v>170</v>
      </c>
    </row>
    <row r="33" spans="2:9" x14ac:dyDescent="0.25">
      <c r="B33" s="11" t="s">
        <v>71</v>
      </c>
      <c r="C33" s="9"/>
      <c r="D33" s="54" t="s">
        <v>72</v>
      </c>
      <c r="E33" s="13">
        <v>1955</v>
      </c>
      <c r="F33" s="52" t="s">
        <v>25</v>
      </c>
      <c r="G33" s="30">
        <v>84</v>
      </c>
      <c r="H33" s="30">
        <v>83</v>
      </c>
      <c r="I33" s="95">
        <f t="shared" si="0"/>
        <v>167</v>
      </c>
    </row>
    <row r="34" spans="2:9" x14ac:dyDescent="0.25">
      <c r="B34" s="11" t="s">
        <v>73</v>
      </c>
      <c r="C34" s="9"/>
      <c r="D34" s="5" t="s">
        <v>74</v>
      </c>
      <c r="E34" s="6">
        <v>1955</v>
      </c>
      <c r="F34" s="7" t="s">
        <v>75</v>
      </c>
      <c r="G34" s="30">
        <v>81</v>
      </c>
      <c r="H34" s="30">
        <v>85</v>
      </c>
      <c r="I34" s="95">
        <f t="shared" si="0"/>
        <v>166</v>
      </c>
    </row>
    <row r="35" spans="2:9" x14ac:dyDescent="0.25">
      <c r="B35" s="11" t="s">
        <v>76</v>
      </c>
      <c r="C35" s="9"/>
      <c r="D35" s="5" t="s">
        <v>77</v>
      </c>
      <c r="E35" s="6">
        <v>1964</v>
      </c>
      <c r="F35" s="7" t="s">
        <v>15</v>
      </c>
      <c r="G35" s="177">
        <v>82</v>
      </c>
      <c r="H35" s="177">
        <v>82</v>
      </c>
      <c r="I35" s="95">
        <f t="shared" si="0"/>
        <v>164</v>
      </c>
    </row>
    <row r="36" spans="2:9" x14ac:dyDescent="0.25">
      <c r="B36" s="11" t="s">
        <v>78</v>
      </c>
      <c r="C36" s="9"/>
      <c r="D36" s="54" t="s">
        <v>79</v>
      </c>
      <c r="E36" s="13">
        <v>1956</v>
      </c>
      <c r="F36" s="52" t="s">
        <v>25</v>
      </c>
      <c r="G36" s="30">
        <v>82</v>
      </c>
      <c r="H36" s="30">
        <v>82</v>
      </c>
      <c r="I36" s="95">
        <f t="shared" si="0"/>
        <v>164</v>
      </c>
    </row>
    <row r="37" spans="2:9" x14ac:dyDescent="0.25">
      <c r="B37" s="11" t="s">
        <v>80</v>
      </c>
      <c r="C37" s="9"/>
      <c r="D37" s="5" t="s">
        <v>81</v>
      </c>
      <c r="E37" s="14"/>
      <c r="F37" s="7" t="s">
        <v>75</v>
      </c>
      <c r="G37" s="30">
        <v>82</v>
      </c>
      <c r="H37" s="30">
        <v>81</v>
      </c>
      <c r="I37" s="95">
        <f t="shared" si="0"/>
        <v>163</v>
      </c>
    </row>
    <row r="38" spans="2:9" x14ac:dyDescent="0.25">
      <c r="B38" s="11" t="s">
        <v>82</v>
      </c>
      <c r="C38" s="9"/>
      <c r="D38" s="5" t="s">
        <v>83</v>
      </c>
      <c r="E38" s="6">
        <v>1960</v>
      </c>
      <c r="F38" s="7" t="s">
        <v>68</v>
      </c>
      <c r="G38" s="177">
        <v>84</v>
      </c>
      <c r="H38" s="177">
        <v>79</v>
      </c>
      <c r="I38" s="95">
        <f t="shared" si="0"/>
        <v>163</v>
      </c>
    </row>
    <row r="39" spans="2:9" x14ac:dyDescent="0.25">
      <c r="B39" s="11" t="s">
        <v>84</v>
      </c>
      <c r="C39" s="9"/>
      <c r="D39" s="5" t="s">
        <v>85</v>
      </c>
      <c r="E39" s="6">
        <v>1999</v>
      </c>
      <c r="F39" s="7" t="s">
        <v>15</v>
      </c>
      <c r="G39" s="177">
        <v>78</v>
      </c>
      <c r="H39" s="177">
        <v>84</v>
      </c>
      <c r="I39" s="95">
        <f t="shared" si="0"/>
        <v>162</v>
      </c>
    </row>
    <row r="40" spans="2:9" x14ac:dyDescent="0.25">
      <c r="B40" s="11" t="s">
        <v>86</v>
      </c>
      <c r="C40" s="9"/>
      <c r="D40" s="5" t="s">
        <v>87</v>
      </c>
      <c r="E40" s="6"/>
      <c r="F40" s="7" t="s">
        <v>7</v>
      </c>
      <c r="G40" s="30">
        <v>80</v>
      </c>
      <c r="H40" s="30">
        <v>82</v>
      </c>
      <c r="I40" s="95">
        <f t="shared" si="0"/>
        <v>162</v>
      </c>
    </row>
    <row r="41" spans="2:9" x14ac:dyDescent="0.25">
      <c r="B41" s="11" t="s">
        <v>88</v>
      </c>
      <c r="C41" s="9"/>
      <c r="D41" s="5" t="s">
        <v>89</v>
      </c>
      <c r="E41" s="6"/>
      <c r="F41" s="7" t="s">
        <v>7</v>
      </c>
      <c r="G41" s="30">
        <v>78</v>
      </c>
      <c r="H41" s="30">
        <v>80</v>
      </c>
      <c r="I41" s="95">
        <f t="shared" si="0"/>
        <v>158</v>
      </c>
    </row>
    <row r="42" spans="2:9" x14ac:dyDescent="0.25">
      <c r="B42" s="11" t="s">
        <v>90</v>
      </c>
      <c r="C42" s="9"/>
      <c r="D42" s="5" t="s">
        <v>91</v>
      </c>
      <c r="E42" s="6"/>
      <c r="F42" s="7" t="s">
        <v>7</v>
      </c>
      <c r="G42" s="30">
        <v>82</v>
      </c>
      <c r="H42" s="30">
        <v>76</v>
      </c>
      <c r="I42" s="95">
        <f t="shared" si="0"/>
        <v>158</v>
      </c>
    </row>
    <row r="43" spans="2:9" x14ac:dyDescent="0.25">
      <c r="B43" s="11" t="s">
        <v>92</v>
      </c>
      <c r="C43" s="9">
        <v>14820</v>
      </c>
      <c r="D43" s="54" t="s">
        <v>93</v>
      </c>
      <c r="E43" s="13">
        <v>1975</v>
      </c>
      <c r="F43" s="52" t="s">
        <v>94</v>
      </c>
      <c r="G43" s="137">
        <v>80</v>
      </c>
      <c r="H43" s="137">
        <v>75</v>
      </c>
      <c r="I43" s="95">
        <f t="shared" si="0"/>
        <v>155</v>
      </c>
    </row>
    <row r="44" spans="2:9" x14ac:dyDescent="0.25">
      <c r="B44" s="11" t="s">
        <v>95</v>
      </c>
      <c r="C44" s="9"/>
      <c r="D44" s="5" t="s">
        <v>96</v>
      </c>
      <c r="E44" s="6"/>
      <c r="F44" s="7" t="s">
        <v>7</v>
      </c>
      <c r="G44" s="30">
        <v>75</v>
      </c>
      <c r="H44" s="30">
        <v>79</v>
      </c>
      <c r="I44" s="95">
        <f t="shared" si="0"/>
        <v>154</v>
      </c>
    </row>
    <row r="45" spans="2:9" x14ac:dyDescent="0.25">
      <c r="B45" s="11" t="s">
        <v>97</v>
      </c>
      <c r="C45" s="9"/>
      <c r="D45" s="5" t="s">
        <v>98</v>
      </c>
      <c r="E45" s="15"/>
      <c r="F45" s="7" t="s">
        <v>94</v>
      </c>
      <c r="G45" s="137">
        <v>79</v>
      </c>
      <c r="H45" s="137">
        <v>75</v>
      </c>
      <c r="I45" s="95">
        <f t="shared" si="0"/>
        <v>154</v>
      </c>
    </row>
    <row r="46" spans="2:9" x14ac:dyDescent="0.25">
      <c r="B46" s="11" t="s">
        <v>99</v>
      </c>
      <c r="C46" s="9"/>
      <c r="D46" s="5" t="s">
        <v>100</v>
      </c>
      <c r="E46" s="6"/>
      <c r="F46" s="7" t="s">
        <v>101</v>
      </c>
      <c r="G46" s="177">
        <v>76</v>
      </c>
      <c r="H46" s="177">
        <v>76</v>
      </c>
      <c r="I46" s="95">
        <f t="shared" si="0"/>
        <v>152</v>
      </c>
    </row>
    <row r="47" spans="2:9" x14ac:dyDescent="0.25">
      <c r="B47" s="11" t="s">
        <v>102</v>
      </c>
      <c r="C47" s="9"/>
      <c r="D47" s="5" t="s">
        <v>103</v>
      </c>
      <c r="E47" s="6"/>
      <c r="F47" s="7" t="s">
        <v>68</v>
      </c>
      <c r="G47" s="177">
        <v>74</v>
      </c>
      <c r="H47" s="177">
        <v>77</v>
      </c>
      <c r="I47" s="95">
        <f t="shared" si="0"/>
        <v>151</v>
      </c>
    </row>
    <row r="48" spans="2:9" x14ac:dyDescent="0.25">
      <c r="B48" s="11" t="s">
        <v>104</v>
      </c>
      <c r="C48" s="9"/>
      <c r="D48" s="5" t="s">
        <v>105</v>
      </c>
      <c r="E48" s="6">
        <v>1960</v>
      </c>
      <c r="F48" s="7" t="s">
        <v>68</v>
      </c>
      <c r="G48" s="177">
        <v>74</v>
      </c>
      <c r="H48" s="177">
        <v>77</v>
      </c>
      <c r="I48" s="95">
        <f t="shared" si="0"/>
        <v>151</v>
      </c>
    </row>
    <row r="49" spans="2:9" x14ac:dyDescent="0.25">
      <c r="B49" s="11" t="s">
        <v>106</v>
      </c>
      <c r="C49" s="9"/>
      <c r="D49" s="5" t="s">
        <v>107</v>
      </c>
      <c r="E49" s="6"/>
      <c r="F49" s="7" t="s">
        <v>68</v>
      </c>
      <c r="G49" s="30">
        <v>79</v>
      </c>
      <c r="H49" s="30">
        <v>70</v>
      </c>
      <c r="I49" s="95">
        <f t="shared" si="0"/>
        <v>149</v>
      </c>
    </row>
    <row r="50" spans="2:9" x14ac:dyDescent="0.25">
      <c r="B50" s="11" t="s">
        <v>108</v>
      </c>
      <c r="C50" s="9">
        <v>14824</v>
      </c>
      <c r="D50" s="54" t="s">
        <v>109</v>
      </c>
      <c r="E50" s="13">
        <v>1954</v>
      </c>
      <c r="F50" s="52" t="s">
        <v>94</v>
      </c>
      <c r="G50" s="137">
        <v>75</v>
      </c>
      <c r="H50" s="137">
        <v>71</v>
      </c>
      <c r="I50" s="95">
        <f t="shared" si="0"/>
        <v>146</v>
      </c>
    </row>
    <row r="51" spans="2:9" x14ac:dyDescent="0.25">
      <c r="B51" s="11" t="s">
        <v>110</v>
      </c>
      <c r="C51" s="16">
        <v>15062</v>
      </c>
      <c r="D51" s="5" t="s">
        <v>111</v>
      </c>
      <c r="E51" s="6"/>
      <c r="F51" s="7" t="s">
        <v>7</v>
      </c>
      <c r="G51" s="30">
        <v>75</v>
      </c>
      <c r="H51" s="30">
        <v>69</v>
      </c>
      <c r="I51" s="95">
        <f t="shared" si="0"/>
        <v>144</v>
      </c>
    </row>
    <row r="52" spans="2:9" x14ac:dyDescent="0.25">
      <c r="B52" s="11" t="s">
        <v>112</v>
      </c>
      <c r="C52" s="9">
        <v>10605</v>
      </c>
      <c r="D52" s="54" t="s">
        <v>113</v>
      </c>
      <c r="E52" s="13">
        <v>1949</v>
      </c>
      <c r="F52" s="52" t="s">
        <v>75</v>
      </c>
      <c r="G52" s="30">
        <v>69</v>
      </c>
      <c r="H52" s="30">
        <v>71</v>
      </c>
      <c r="I52" s="95">
        <f t="shared" si="0"/>
        <v>140</v>
      </c>
    </row>
    <row r="53" spans="2:9" x14ac:dyDescent="0.25">
      <c r="B53" s="11" t="s">
        <v>114</v>
      </c>
      <c r="C53" s="9"/>
      <c r="D53" s="5" t="s">
        <v>115</v>
      </c>
      <c r="E53" s="14"/>
      <c r="F53" s="7" t="s">
        <v>75</v>
      </c>
      <c r="G53" s="30">
        <v>72</v>
      </c>
      <c r="H53" s="30">
        <v>65</v>
      </c>
      <c r="I53" s="95">
        <f t="shared" si="0"/>
        <v>137</v>
      </c>
    </row>
    <row r="54" spans="2:9" x14ac:dyDescent="0.25">
      <c r="B54" s="11" t="s">
        <v>116</v>
      </c>
      <c r="C54" s="9">
        <v>14823</v>
      </c>
      <c r="D54" s="54" t="s">
        <v>117</v>
      </c>
      <c r="E54" s="142">
        <v>1961</v>
      </c>
      <c r="F54" s="52" t="s">
        <v>94</v>
      </c>
      <c r="G54" s="137">
        <v>64</v>
      </c>
      <c r="H54" s="137">
        <v>72</v>
      </c>
      <c r="I54" s="95">
        <f t="shared" si="0"/>
        <v>136</v>
      </c>
    </row>
    <row r="55" spans="2:9" x14ac:dyDescent="0.25">
      <c r="B55" s="17"/>
      <c r="C55" s="17" t="s">
        <v>118</v>
      </c>
      <c r="D55" s="18"/>
      <c r="E55" s="19"/>
      <c r="F55" s="20"/>
      <c r="G55" s="178"/>
      <c r="H55" s="178"/>
      <c r="I55" s="178"/>
    </row>
    <row r="56" spans="2:9" x14ac:dyDescent="0.25">
      <c r="B56" s="3" t="s">
        <v>5</v>
      </c>
      <c r="C56" s="4"/>
      <c r="D56" s="144" t="s">
        <v>119</v>
      </c>
      <c r="E56" s="61">
        <v>1978</v>
      </c>
      <c r="F56" s="144" t="s">
        <v>30</v>
      </c>
      <c r="G56" s="30">
        <v>89</v>
      </c>
      <c r="H56" s="30">
        <v>88</v>
      </c>
      <c r="I56" s="95">
        <f t="shared" ref="I56:I68" si="1">SUM(G56:H56)</f>
        <v>177</v>
      </c>
    </row>
    <row r="57" spans="2:9" x14ac:dyDescent="0.25">
      <c r="B57" s="8" t="s">
        <v>8</v>
      </c>
      <c r="C57" s="4"/>
      <c r="D57" s="54" t="s">
        <v>120</v>
      </c>
      <c r="E57" s="142">
        <v>2000</v>
      </c>
      <c r="F57" s="52" t="s">
        <v>10</v>
      </c>
      <c r="G57" s="137">
        <v>91</v>
      </c>
      <c r="H57" s="137">
        <v>86</v>
      </c>
      <c r="I57" s="95">
        <f t="shared" si="1"/>
        <v>177</v>
      </c>
    </row>
    <row r="58" spans="2:9" x14ac:dyDescent="0.25">
      <c r="B58" s="10" t="s">
        <v>11</v>
      </c>
      <c r="C58" s="4"/>
      <c r="D58" s="5" t="s">
        <v>121</v>
      </c>
      <c r="E58" s="179"/>
      <c r="F58" s="7" t="s">
        <v>122</v>
      </c>
      <c r="G58" s="30">
        <v>83</v>
      </c>
      <c r="H58" s="30">
        <v>86</v>
      </c>
      <c r="I58" s="95">
        <f t="shared" si="1"/>
        <v>169</v>
      </c>
    </row>
    <row r="59" spans="2:9" x14ac:dyDescent="0.25">
      <c r="B59" s="11" t="s">
        <v>13</v>
      </c>
      <c r="C59" s="4"/>
      <c r="D59" s="54" t="s">
        <v>123</v>
      </c>
      <c r="E59" s="13">
        <v>1963</v>
      </c>
      <c r="F59" s="52" t="s">
        <v>57</v>
      </c>
      <c r="G59" s="34">
        <v>81</v>
      </c>
      <c r="H59" s="34">
        <v>86</v>
      </c>
      <c r="I59" s="95">
        <f t="shared" si="1"/>
        <v>167</v>
      </c>
    </row>
    <row r="60" spans="2:9" x14ac:dyDescent="0.25">
      <c r="B60" s="11" t="s">
        <v>16</v>
      </c>
      <c r="C60" s="4"/>
      <c r="D60" s="5" t="s">
        <v>124</v>
      </c>
      <c r="E60" s="21"/>
      <c r="F60" s="7" t="s">
        <v>7</v>
      </c>
      <c r="G60" s="30">
        <v>76</v>
      </c>
      <c r="H60" s="30">
        <v>89</v>
      </c>
      <c r="I60" s="95">
        <f t="shared" si="1"/>
        <v>165</v>
      </c>
    </row>
    <row r="61" spans="2:9" x14ac:dyDescent="0.25">
      <c r="B61" s="11" t="s">
        <v>18</v>
      </c>
      <c r="C61" s="4"/>
      <c r="D61" s="144" t="s">
        <v>125</v>
      </c>
      <c r="E61" s="61">
        <v>1959</v>
      </c>
      <c r="F61" s="144" t="s">
        <v>30</v>
      </c>
      <c r="G61" s="53">
        <v>81</v>
      </c>
      <c r="H61" s="53">
        <v>82</v>
      </c>
      <c r="I61" s="95">
        <f t="shared" si="1"/>
        <v>163</v>
      </c>
    </row>
    <row r="62" spans="2:9" x14ac:dyDescent="0.25">
      <c r="B62" s="11" t="s">
        <v>21</v>
      </c>
      <c r="C62" s="4"/>
      <c r="D62" s="54" t="s">
        <v>126</v>
      </c>
      <c r="E62" s="13">
        <v>1951</v>
      </c>
      <c r="F62" s="52" t="s">
        <v>25</v>
      </c>
      <c r="G62" s="30">
        <v>80</v>
      </c>
      <c r="H62" s="30">
        <v>82</v>
      </c>
      <c r="I62" s="95">
        <f t="shared" si="1"/>
        <v>162</v>
      </c>
    </row>
    <row r="63" spans="2:9" x14ac:dyDescent="0.25">
      <c r="B63" s="11" t="s">
        <v>23</v>
      </c>
      <c r="C63" s="4"/>
      <c r="D63" s="144" t="s">
        <v>127</v>
      </c>
      <c r="E63" s="61">
        <v>1960</v>
      </c>
      <c r="F63" s="144" t="s">
        <v>30</v>
      </c>
      <c r="G63" s="51">
        <v>81</v>
      </c>
      <c r="H63" s="51">
        <v>78</v>
      </c>
      <c r="I63" s="95">
        <f t="shared" si="1"/>
        <v>159</v>
      </c>
    </row>
    <row r="64" spans="2:9" x14ac:dyDescent="0.25">
      <c r="B64" s="11" t="s">
        <v>26</v>
      </c>
      <c r="C64" s="4"/>
      <c r="D64" s="5" t="s">
        <v>128</v>
      </c>
      <c r="E64" s="179"/>
      <c r="F64" s="7" t="s">
        <v>25</v>
      </c>
      <c r="G64" s="30">
        <v>79</v>
      </c>
      <c r="H64" s="30">
        <v>74</v>
      </c>
      <c r="I64" s="95">
        <f t="shared" si="1"/>
        <v>153</v>
      </c>
    </row>
    <row r="65" spans="2:9" x14ac:dyDescent="0.25">
      <c r="B65" s="11" t="s">
        <v>28</v>
      </c>
      <c r="C65" s="4"/>
      <c r="D65" s="5" t="s">
        <v>129</v>
      </c>
      <c r="E65" s="179"/>
      <c r="F65" s="7" t="s">
        <v>25</v>
      </c>
      <c r="G65" s="30">
        <v>74</v>
      </c>
      <c r="H65" s="30">
        <v>69</v>
      </c>
      <c r="I65" s="95">
        <f t="shared" si="1"/>
        <v>143</v>
      </c>
    </row>
    <row r="66" spans="2:9" x14ac:dyDescent="0.25">
      <c r="B66" s="11" t="s">
        <v>31</v>
      </c>
      <c r="C66" s="4"/>
      <c r="D66" s="144" t="s">
        <v>130</v>
      </c>
      <c r="E66" s="61">
        <v>1960</v>
      </c>
      <c r="F66" s="144" t="s">
        <v>30</v>
      </c>
      <c r="G66" s="53">
        <v>83</v>
      </c>
      <c r="H66" s="53">
        <v>60</v>
      </c>
      <c r="I66" s="95">
        <f t="shared" si="1"/>
        <v>143</v>
      </c>
    </row>
    <row r="67" spans="2:9" x14ac:dyDescent="0.25">
      <c r="B67" s="11" t="s">
        <v>33</v>
      </c>
      <c r="C67" s="4"/>
      <c r="D67" s="144" t="s">
        <v>131</v>
      </c>
      <c r="E67" s="61">
        <v>1960</v>
      </c>
      <c r="F67" s="144" t="s">
        <v>30</v>
      </c>
      <c r="G67" s="143">
        <v>71</v>
      </c>
      <c r="H67" s="143">
        <v>66</v>
      </c>
      <c r="I67" s="95">
        <f t="shared" si="1"/>
        <v>137</v>
      </c>
    </row>
    <row r="68" spans="2:9" x14ac:dyDescent="0.25">
      <c r="B68" s="11" t="s">
        <v>35</v>
      </c>
      <c r="C68" s="4"/>
      <c r="D68" s="5" t="s">
        <v>132</v>
      </c>
      <c r="E68" s="14"/>
      <c r="F68" s="7" t="s">
        <v>122</v>
      </c>
      <c r="G68" s="30">
        <v>60</v>
      </c>
      <c r="H68" s="30">
        <v>69</v>
      </c>
      <c r="I68" s="95">
        <f t="shared" si="1"/>
        <v>129</v>
      </c>
    </row>
    <row r="69" spans="2:9" x14ac:dyDescent="0.25">
      <c r="B69" s="11"/>
      <c r="C69" s="17" t="s">
        <v>133</v>
      </c>
      <c r="D69" s="180"/>
      <c r="E69" s="181"/>
      <c r="F69" s="182"/>
      <c r="G69" s="183"/>
      <c r="H69" s="183"/>
      <c r="I69" s="184"/>
    </row>
    <row r="70" spans="2:9" x14ac:dyDescent="0.25">
      <c r="B70" s="11"/>
      <c r="C70" s="22" t="s">
        <v>5</v>
      </c>
      <c r="D70" s="185" t="s">
        <v>134</v>
      </c>
      <c r="E70" s="186"/>
      <c r="F70" s="22"/>
      <c r="G70" s="22"/>
      <c r="H70" s="22"/>
      <c r="I70" s="187">
        <f>SUM(I71:I73)</f>
        <v>535</v>
      </c>
    </row>
    <row r="71" spans="2:9" x14ac:dyDescent="0.25">
      <c r="B71" s="11"/>
      <c r="C71" s="12"/>
      <c r="D71" s="23" t="s">
        <v>9</v>
      </c>
      <c r="E71" s="21">
        <v>1958</v>
      </c>
      <c r="F71" s="24" t="s">
        <v>10</v>
      </c>
      <c r="G71" s="21">
        <v>87</v>
      </c>
      <c r="H71" s="21">
        <v>92</v>
      </c>
      <c r="I71" s="188">
        <f>SUM(G71:H71)</f>
        <v>179</v>
      </c>
    </row>
    <row r="72" spans="2:9" x14ac:dyDescent="0.25">
      <c r="B72" s="11"/>
      <c r="C72" s="12"/>
      <c r="D72" s="23" t="s">
        <v>12</v>
      </c>
      <c r="E72" s="21">
        <v>1986</v>
      </c>
      <c r="F72" s="24" t="s">
        <v>10</v>
      </c>
      <c r="G72" s="142">
        <v>89</v>
      </c>
      <c r="H72" s="142">
        <v>90</v>
      </c>
      <c r="I72" s="188">
        <f>SUM(G72:H72)</f>
        <v>179</v>
      </c>
    </row>
    <row r="73" spans="2:9" x14ac:dyDescent="0.25">
      <c r="B73" s="11"/>
      <c r="C73" s="12"/>
      <c r="D73" s="25" t="s">
        <v>120</v>
      </c>
      <c r="E73" s="142">
        <v>2000</v>
      </c>
      <c r="F73" s="26" t="s">
        <v>10</v>
      </c>
      <c r="G73" s="142">
        <v>91</v>
      </c>
      <c r="H73" s="142">
        <v>86</v>
      </c>
      <c r="I73" s="188">
        <f>SUM(G73:H73)</f>
        <v>177</v>
      </c>
    </row>
    <row r="74" spans="2:9" x14ac:dyDescent="0.25">
      <c r="B74" s="11"/>
      <c r="C74" s="27"/>
      <c r="D74" s="189"/>
      <c r="E74" s="12"/>
      <c r="F74" s="15"/>
      <c r="G74" s="190"/>
      <c r="H74" s="190"/>
      <c r="I74" s="191"/>
    </row>
    <row r="75" spans="2:9" x14ac:dyDescent="0.25">
      <c r="B75" s="11"/>
      <c r="C75" s="22" t="s">
        <v>8</v>
      </c>
      <c r="D75" s="185" t="s">
        <v>135</v>
      </c>
      <c r="E75" s="186"/>
      <c r="F75" s="22"/>
      <c r="G75" s="22"/>
      <c r="H75" s="22"/>
      <c r="I75" s="187">
        <f>SUM(I76:I78)</f>
        <v>533</v>
      </c>
    </row>
    <row r="76" spans="2:9" x14ac:dyDescent="0.25">
      <c r="B76" s="11"/>
      <c r="C76" s="12"/>
      <c r="D76" s="23" t="s">
        <v>14</v>
      </c>
      <c r="E76" s="21">
        <v>1988</v>
      </c>
      <c r="F76" s="24" t="s">
        <v>15</v>
      </c>
      <c r="G76" s="192">
        <v>92</v>
      </c>
      <c r="H76" s="192">
        <v>87</v>
      </c>
      <c r="I76" s="188">
        <f>SUM(G76:H76)</f>
        <v>179</v>
      </c>
    </row>
    <row r="77" spans="2:9" x14ac:dyDescent="0.25">
      <c r="B77" s="11"/>
      <c r="C77" s="12"/>
      <c r="D77" s="23" t="s">
        <v>17</v>
      </c>
      <c r="E77" s="21">
        <v>1960</v>
      </c>
      <c r="F77" s="24" t="s">
        <v>15</v>
      </c>
      <c r="G77" s="192">
        <v>93</v>
      </c>
      <c r="H77" s="192">
        <v>86</v>
      </c>
      <c r="I77" s="188">
        <f>SUM(G77:H77)</f>
        <v>179</v>
      </c>
    </row>
    <row r="78" spans="2:9" x14ac:dyDescent="0.25">
      <c r="B78" s="11"/>
      <c r="C78" s="12"/>
      <c r="D78" s="23" t="s">
        <v>34</v>
      </c>
      <c r="E78" s="21">
        <v>1967</v>
      </c>
      <c r="F78" s="24" t="s">
        <v>15</v>
      </c>
      <c r="G78" s="192">
        <v>88</v>
      </c>
      <c r="H78" s="192">
        <v>87</v>
      </c>
      <c r="I78" s="188">
        <f>SUM(G78:H78)</f>
        <v>175</v>
      </c>
    </row>
    <row r="79" spans="2:9" x14ac:dyDescent="0.25">
      <c r="B79" s="11"/>
      <c r="C79" s="12"/>
      <c r="E79" s="12"/>
      <c r="F79" s="15"/>
    </row>
    <row r="80" spans="2:9" x14ac:dyDescent="0.25">
      <c r="B80" s="11"/>
      <c r="C80" s="22" t="s">
        <v>11</v>
      </c>
      <c r="D80" s="185" t="s">
        <v>136</v>
      </c>
      <c r="E80" s="186"/>
      <c r="F80" s="22"/>
      <c r="G80" s="22"/>
      <c r="H80" s="22"/>
      <c r="I80" s="187">
        <f>SUM(I81:I83)</f>
        <v>532</v>
      </c>
    </row>
    <row r="81" spans="2:9" x14ac:dyDescent="0.25">
      <c r="B81" s="11"/>
      <c r="C81" s="12"/>
      <c r="D81" s="23" t="s">
        <v>19</v>
      </c>
      <c r="E81" s="21">
        <v>1956</v>
      </c>
      <c r="F81" s="24" t="s">
        <v>20</v>
      </c>
      <c r="G81" s="61">
        <v>90</v>
      </c>
      <c r="H81" s="61">
        <v>88</v>
      </c>
      <c r="I81" s="188">
        <f>SUM(G81:H81)</f>
        <v>178</v>
      </c>
    </row>
    <row r="82" spans="2:9" x14ac:dyDescent="0.25">
      <c r="B82" s="11"/>
      <c r="C82" s="12"/>
      <c r="D82" s="23" t="s">
        <v>22</v>
      </c>
      <c r="E82" s="21">
        <v>1969</v>
      </c>
      <c r="F82" s="24" t="s">
        <v>20</v>
      </c>
      <c r="G82" s="61">
        <v>86</v>
      </c>
      <c r="H82" s="61">
        <v>91</v>
      </c>
      <c r="I82" s="188">
        <f>SUM(G82:H82)</f>
        <v>177</v>
      </c>
    </row>
    <row r="83" spans="2:9" x14ac:dyDescent="0.25">
      <c r="B83" s="11"/>
      <c r="C83" s="12"/>
      <c r="D83" s="23" t="s">
        <v>119</v>
      </c>
      <c r="E83" s="21"/>
      <c r="F83" s="24" t="s">
        <v>20</v>
      </c>
      <c r="G83" s="36">
        <v>89</v>
      </c>
      <c r="H83" s="36">
        <v>88</v>
      </c>
      <c r="I83" s="188">
        <f>SUM(G83:H83)</f>
        <v>177</v>
      </c>
    </row>
    <row r="84" spans="2:9" x14ac:dyDescent="0.25">
      <c r="B84" s="11"/>
      <c r="C84" s="12"/>
      <c r="E84" s="12"/>
      <c r="F84" s="15"/>
    </row>
    <row r="85" spans="2:9" x14ac:dyDescent="0.25">
      <c r="B85" s="11"/>
      <c r="C85" s="22" t="s">
        <v>13</v>
      </c>
      <c r="D85" s="185" t="s">
        <v>137</v>
      </c>
      <c r="E85" s="186"/>
      <c r="F85" s="22"/>
      <c r="G85" s="22"/>
      <c r="H85" s="22"/>
      <c r="I85" s="187">
        <f>SUM(I86:I88)</f>
        <v>529</v>
      </c>
    </row>
    <row r="86" spans="2:9" x14ac:dyDescent="0.25">
      <c r="B86" s="11"/>
      <c r="C86" s="12"/>
      <c r="D86" s="23" t="s">
        <v>185</v>
      </c>
      <c r="E86" s="36"/>
      <c r="F86" s="36"/>
      <c r="G86" s="36">
        <v>91</v>
      </c>
      <c r="H86" s="36">
        <v>93</v>
      </c>
      <c r="I86" s="188">
        <f>SUM(G86:H86)</f>
        <v>184</v>
      </c>
    </row>
    <row r="87" spans="2:9" x14ac:dyDescent="0.25">
      <c r="B87" s="11"/>
      <c r="C87" s="12"/>
      <c r="D87" s="23" t="s">
        <v>186</v>
      </c>
      <c r="E87" s="36"/>
      <c r="F87" s="36"/>
      <c r="G87" s="36">
        <v>90</v>
      </c>
      <c r="H87" s="36">
        <v>84</v>
      </c>
      <c r="I87" s="188">
        <f>SUM(G87:H87)</f>
        <v>174</v>
      </c>
    </row>
    <row r="88" spans="2:9" x14ac:dyDescent="0.25">
      <c r="B88" s="11"/>
      <c r="C88" s="12"/>
      <c r="D88" s="23" t="s">
        <v>187</v>
      </c>
      <c r="E88" s="36"/>
      <c r="F88" s="36"/>
      <c r="G88" s="36">
        <v>84</v>
      </c>
      <c r="H88" s="36">
        <v>87</v>
      </c>
      <c r="I88" s="188">
        <f>SUM(G88:H88)</f>
        <v>171</v>
      </c>
    </row>
    <row r="89" spans="2:9" x14ac:dyDescent="0.25">
      <c r="B89" s="11"/>
      <c r="C89" s="12"/>
      <c r="E89" s="12"/>
      <c r="F89" s="15"/>
    </row>
    <row r="90" spans="2:9" x14ac:dyDescent="0.25">
      <c r="B90" s="11"/>
      <c r="C90" s="22" t="s">
        <v>16</v>
      </c>
      <c r="D90" s="185" t="s">
        <v>138</v>
      </c>
      <c r="E90" s="186"/>
      <c r="F90" s="22"/>
      <c r="G90" s="22"/>
      <c r="H90" s="22"/>
      <c r="I90" s="187">
        <f>SUM(I91:I93)</f>
        <v>526</v>
      </c>
    </row>
    <row r="91" spans="2:9" x14ac:dyDescent="0.25">
      <c r="B91" s="11"/>
      <c r="C91" s="12"/>
      <c r="D91" s="23" t="s">
        <v>29</v>
      </c>
      <c r="E91" s="21">
        <v>1989</v>
      </c>
      <c r="F91" s="24" t="s">
        <v>20</v>
      </c>
      <c r="G91" s="61">
        <v>89</v>
      </c>
      <c r="H91" s="61">
        <v>87</v>
      </c>
      <c r="I91" s="188">
        <f>SUM(G91:H91)</f>
        <v>176</v>
      </c>
    </row>
    <row r="92" spans="2:9" x14ac:dyDescent="0.25">
      <c r="B92" s="11"/>
      <c r="C92" s="12"/>
      <c r="D92" s="23" t="s">
        <v>32</v>
      </c>
      <c r="E92" s="21">
        <v>1954</v>
      </c>
      <c r="F92" s="24" t="s">
        <v>20</v>
      </c>
      <c r="G92" s="61">
        <v>85</v>
      </c>
      <c r="H92" s="61">
        <v>90</v>
      </c>
      <c r="I92" s="188">
        <f>SUM(G92:H92)</f>
        <v>175</v>
      </c>
    </row>
    <row r="93" spans="2:9" x14ac:dyDescent="0.25">
      <c r="B93" s="11"/>
      <c r="C93" s="12"/>
      <c r="D93" s="23" t="s">
        <v>36</v>
      </c>
      <c r="E93" s="193"/>
      <c r="F93" s="24" t="s">
        <v>20</v>
      </c>
      <c r="G93" s="61">
        <v>88</v>
      </c>
      <c r="H93" s="61">
        <v>87</v>
      </c>
      <c r="I93" s="188">
        <f>SUM(G93:H93)</f>
        <v>175</v>
      </c>
    </row>
    <row r="94" spans="2:9" x14ac:dyDescent="0.25">
      <c r="B94" s="11"/>
      <c r="C94" s="12"/>
      <c r="E94" s="12"/>
      <c r="F94" s="15"/>
    </row>
    <row r="95" spans="2:9" x14ac:dyDescent="0.25">
      <c r="B95" s="11"/>
      <c r="C95" s="22" t="s">
        <v>18</v>
      </c>
      <c r="D95" s="185" t="s">
        <v>139</v>
      </c>
      <c r="E95" s="186"/>
      <c r="F95" s="22"/>
      <c r="G95" s="22"/>
      <c r="H95" s="22"/>
      <c r="I95" s="187">
        <f>SUM(I96:I98)</f>
        <v>523</v>
      </c>
    </row>
    <row r="96" spans="2:9" x14ac:dyDescent="0.25">
      <c r="B96" s="11"/>
      <c r="C96" s="12"/>
      <c r="D96" s="23" t="s">
        <v>27</v>
      </c>
      <c r="E96" s="21">
        <v>1968</v>
      </c>
      <c r="F96" s="24" t="s">
        <v>10</v>
      </c>
      <c r="G96" s="21">
        <v>85</v>
      </c>
      <c r="H96" s="21">
        <v>91</v>
      </c>
      <c r="I96" s="188">
        <f>SUM(G96:H96)</f>
        <v>176</v>
      </c>
    </row>
    <row r="97" spans="2:9" x14ac:dyDescent="0.25">
      <c r="B97" s="11"/>
      <c r="C97" s="12"/>
      <c r="D97" s="23" t="s">
        <v>38</v>
      </c>
      <c r="E97" s="21">
        <v>1968</v>
      </c>
      <c r="F97" s="24" t="s">
        <v>10</v>
      </c>
      <c r="G97" s="21">
        <v>88</v>
      </c>
      <c r="H97" s="21">
        <v>87</v>
      </c>
      <c r="I97" s="188">
        <f>SUM(G97:H97)</f>
        <v>175</v>
      </c>
    </row>
    <row r="98" spans="2:9" x14ac:dyDescent="0.25">
      <c r="B98" s="11"/>
      <c r="C98" s="12"/>
      <c r="D98" s="23" t="s">
        <v>56</v>
      </c>
      <c r="E98" s="21">
        <v>1972</v>
      </c>
      <c r="F98" s="24" t="s">
        <v>57</v>
      </c>
      <c r="G98" s="21">
        <v>89</v>
      </c>
      <c r="H98" s="21">
        <v>83</v>
      </c>
      <c r="I98" s="188">
        <f>SUM(G98:H98)</f>
        <v>172</v>
      </c>
    </row>
    <row r="99" spans="2:9" x14ac:dyDescent="0.25">
      <c r="B99" s="11"/>
      <c r="C99" s="12"/>
      <c r="E99" s="12"/>
      <c r="F99" s="15"/>
    </row>
    <row r="100" spans="2:9" x14ac:dyDescent="0.25">
      <c r="B100" s="11"/>
      <c r="C100" s="22" t="s">
        <v>21</v>
      </c>
      <c r="D100" s="185" t="s">
        <v>140</v>
      </c>
      <c r="E100" s="186"/>
      <c r="F100" s="22"/>
      <c r="G100" s="22"/>
      <c r="H100" s="22"/>
      <c r="I100" s="187">
        <f>SUM(I101:I103)</f>
        <v>521</v>
      </c>
    </row>
    <row r="101" spans="2:9" x14ac:dyDescent="0.25">
      <c r="B101" s="11"/>
      <c r="C101" s="12"/>
      <c r="D101" s="23" t="s">
        <v>40</v>
      </c>
      <c r="E101" s="21">
        <v>1967</v>
      </c>
      <c r="F101" s="24" t="s">
        <v>20</v>
      </c>
      <c r="G101" s="61">
        <v>86</v>
      </c>
      <c r="H101" s="61">
        <v>88</v>
      </c>
      <c r="I101" s="188">
        <f>SUM(G101:H101)</f>
        <v>174</v>
      </c>
    </row>
    <row r="102" spans="2:9" x14ac:dyDescent="0.25">
      <c r="B102" s="11"/>
      <c r="C102" s="12"/>
      <c r="D102" s="23" t="s">
        <v>44</v>
      </c>
      <c r="E102" s="21">
        <v>1961</v>
      </c>
      <c r="F102" s="24" t="s">
        <v>20</v>
      </c>
      <c r="G102" s="61">
        <v>90</v>
      </c>
      <c r="H102" s="61">
        <v>84</v>
      </c>
      <c r="I102" s="188">
        <f>SUM(G102:H102)</f>
        <v>174</v>
      </c>
    </row>
    <row r="103" spans="2:9" x14ac:dyDescent="0.25">
      <c r="B103" s="11"/>
      <c r="C103" s="12"/>
      <c r="D103" s="23" t="s">
        <v>48</v>
      </c>
      <c r="E103" s="21">
        <v>1958</v>
      </c>
      <c r="F103" s="24" t="s">
        <v>20</v>
      </c>
      <c r="G103" s="13">
        <v>83</v>
      </c>
      <c r="H103" s="13">
        <v>90</v>
      </c>
      <c r="I103" s="188">
        <f>SUM(G103:H103)</f>
        <v>173</v>
      </c>
    </row>
    <row r="104" spans="2:9" x14ac:dyDescent="0.25">
      <c r="B104" s="11"/>
      <c r="C104" s="12"/>
      <c r="E104" s="12"/>
      <c r="F104" s="15"/>
    </row>
    <row r="105" spans="2:9" x14ac:dyDescent="0.25">
      <c r="B105" s="11"/>
      <c r="C105" s="22" t="s">
        <v>23</v>
      </c>
      <c r="D105" s="185" t="s">
        <v>141</v>
      </c>
      <c r="E105" s="186"/>
      <c r="F105" s="22"/>
      <c r="G105" s="22"/>
      <c r="H105" s="22"/>
      <c r="I105" s="187">
        <f>SUM(I106:I108)</f>
        <v>518</v>
      </c>
    </row>
    <row r="106" spans="2:9" x14ac:dyDescent="0.25">
      <c r="B106" s="11"/>
      <c r="C106" s="12"/>
      <c r="D106" s="23" t="s">
        <v>42</v>
      </c>
      <c r="E106" s="21"/>
      <c r="F106" s="24" t="s">
        <v>15</v>
      </c>
      <c r="G106" s="192">
        <v>88</v>
      </c>
      <c r="H106" s="192">
        <v>86</v>
      </c>
      <c r="I106" s="188">
        <f>SUM(G106:H106)</f>
        <v>174</v>
      </c>
    </row>
    <row r="107" spans="2:9" x14ac:dyDescent="0.25">
      <c r="B107" s="11"/>
      <c r="C107" s="12"/>
      <c r="D107" s="23" t="s">
        <v>50</v>
      </c>
      <c r="E107" s="21"/>
      <c r="F107" s="24" t="s">
        <v>15</v>
      </c>
      <c r="G107" s="192">
        <v>83</v>
      </c>
      <c r="H107" s="192">
        <v>89</v>
      </c>
      <c r="I107" s="188">
        <f>SUM(G107:H107)</f>
        <v>172</v>
      </c>
    </row>
    <row r="108" spans="2:9" x14ac:dyDescent="0.25">
      <c r="B108" s="11"/>
      <c r="C108" s="12"/>
      <c r="D108" s="23" t="s">
        <v>52</v>
      </c>
      <c r="E108" s="21">
        <v>1965</v>
      </c>
      <c r="F108" s="24" t="s">
        <v>15</v>
      </c>
      <c r="G108" s="192">
        <v>85</v>
      </c>
      <c r="H108" s="192">
        <v>87</v>
      </c>
      <c r="I108" s="188">
        <f>SUM(G108:H108)</f>
        <v>172</v>
      </c>
    </row>
    <row r="109" spans="2:9" x14ac:dyDescent="0.25">
      <c r="B109" s="11"/>
      <c r="C109" s="12"/>
      <c r="E109" s="12"/>
      <c r="F109" s="15"/>
    </row>
    <row r="110" spans="2:9" x14ac:dyDescent="0.25">
      <c r="B110" s="11"/>
      <c r="C110" s="22" t="s">
        <v>26</v>
      </c>
      <c r="D110" s="28" t="s">
        <v>142</v>
      </c>
      <c r="E110" s="186"/>
      <c r="F110" s="22"/>
      <c r="G110" s="22"/>
      <c r="H110" s="22"/>
      <c r="I110" s="187">
        <f>SUM(I111:I113)</f>
        <v>516</v>
      </c>
    </row>
    <row r="111" spans="2:9" x14ac:dyDescent="0.25">
      <c r="B111" s="11"/>
      <c r="C111" s="12"/>
      <c r="D111" s="25" t="s">
        <v>24</v>
      </c>
      <c r="E111" s="13">
        <v>1957</v>
      </c>
      <c r="F111" s="26" t="s">
        <v>25</v>
      </c>
      <c r="G111" s="36">
        <v>86</v>
      </c>
      <c r="H111" s="36">
        <v>91</v>
      </c>
      <c r="I111" s="188">
        <f>SUM(G111:H111)</f>
        <v>177</v>
      </c>
    </row>
    <row r="112" spans="2:9" x14ac:dyDescent="0.25">
      <c r="B112" s="11"/>
      <c r="C112" s="12"/>
      <c r="D112" s="25" t="s">
        <v>70</v>
      </c>
      <c r="E112" s="13">
        <v>1954</v>
      </c>
      <c r="F112" s="26" t="s">
        <v>25</v>
      </c>
      <c r="G112" s="36">
        <v>84</v>
      </c>
      <c r="H112" s="36">
        <v>86</v>
      </c>
      <c r="I112" s="188">
        <f>SUM(G112:H112)</f>
        <v>170</v>
      </c>
    </row>
    <row r="113" spans="2:9" x14ac:dyDescent="0.25">
      <c r="B113" s="11"/>
      <c r="C113" s="12"/>
      <c r="D113" s="23" t="s">
        <v>121</v>
      </c>
      <c r="E113" s="193"/>
      <c r="F113" s="24" t="s">
        <v>122</v>
      </c>
      <c r="G113" s="36">
        <v>83</v>
      </c>
      <c r="H113" s="36">
        <v>86</v>
      </c>
      <c r="I113" s="188">
        <f>SUM(G113:H113)</f>
        <v>169</v>
      </c>
    </row>
    <row r="114" spans="2:9" x14ac:dyDescent="0.25">
      <c r="B114" s="11"/>
      <c r="C114" s="12"/>
      <c r="E114" s="12"/>
      <c r="F114" s="15"/>
    </row>
    <row r="115" spans="2:9" x14ac:dyDescent="0.25">
      <c r="B115" s="11"/>
      <c r="C115" s="22" t="s">
        <v>28</v>
      </c>
      <c r="D115" s="185" t="s">
        <v>143</v>
      </c>
      <c r="E115" s="186"/>
      <c r="F115" s="22"/>
      <c r="G115" s="22"/>
      <c r="H115" s="22"/>
      <c r="I115" s="187">
        <f>SUM(I116:I118)</f>
        <v>506</v>
      </c>
    </row>
    <row r="116" spans="2:9" x14ac:dyDescent="0.25">
      <c r="B116" s="11"/>
      <c r="C116" s="12"/>
      <c r="D116" s="23" t="s">
        <v>54</v>
      </c>
      <c r="E116" s="193"/>
      <c r="F116" s="24" t="s">
        <v>20</v>
      </c>
      <c r="G116" s="61">
        <v>89</v>
      </c>
      <c r="H116" s="61">
        <v>83</v>
      </c>
      <c r="I116" s="116">
        <f>SUM(G116:H116)</f>
        <v>172</v>
      </c>
    </row>
    <row r="117" spans="2:9" x14ac:dyDescent="0.25">
      <c r="B117" s="11"/>
      <c r="C117" s="12"/>
      <c r="D117" s="23" t="s">
        <v>61</v>
      </c>
      <c r="E117" s="21"/>
      <c r="F117" s="24" t="s">
        <v>20</v>
      </c>
      <c r="G117" s="61">
        <v>85</v>
      </c>
      <c r="H117" s="61">
        <v>86</v>
      </c>
      <c r="I117" s="116">
        <f>SUM(G117:H117)</f>
        <v>171</v>
      </c>
    </row>
    <row r="118" spans="2:9" x14ac:dyDescent="0.25">
      <c r="B118" s="11"/>
      <c r="C118" s="12"/>
      <c r="D118" s="193" t="s">
        <v>125</v>
      </c>
      <c r="E118" s="193"/>
      <c r="F118" s="24" t="s">
        <v>20</v>
      </c>
      <c r="G118" s="13">
        <v>81</v>
      </c>
      <c r="H118" s="13">
        <v>82</v>
      </c>
      <c r="I118" s="116">
        <f>SUM(G118:H118)</f>
        <v>163</v>
      </c>
    </row>
    <row r="119" spans="2:9" x14ac:dyDescent="0.25">
      <c r="B119" s="11"/>
      <c r="C119" s="12"/>
      <c r="E119" s="12"/>
      <c r="F119" s="15"/>
    </row>
    <row r="120" spans="2:9" x14ac:dyDescent="0.25">
      <c r="B120" s="11"/>
      <c r="C120" s="22" t="s">
        <v>31</v>
      </c>
      <c r="D120" s="185" t="s">
        <v>144</v>
      </c>
      <c r="E120" s="186"/>
      <c r="F120" s="22"/>
      <c r="G120" s="22"/>
      <c r="H120" s="22"/>
      <c r="I120" s="187">
        <f>SUM(I121:I123)</f>
        <v>497</v>
      </c>
    </row>
    <row r="121" spans="2:9" x14ac:dyDescent="0.25">
      <c r="B121" s="11"/>
      <c r="C121" s="12"/>
      <c r="D121" s="23" t="s">
        <v>65</v>
      </c>
      <c r="E121" s="21">
        <v>1963</v>
      </c>
      <c r="F121" s="24" t="s">
        <v>15</v>
      </c>
      <c r="G121" s="192">
        <v>87</v>
      </c>
      <c r="H121" s="192">
        <v>84</v>
      </c>
      <c r="I121" s="116">
        <f>SUM(G121:H121)</f>
        <v>171</v>
      </c>
    </row>
    <row r="122" spans="2:9" x14ac:dyDescent="0.25">
      <c r="B122" s="11"/>
      <c r="C122" s="12"/>
      <c r="D122" s="23" t="s">
        <v>77</v>
      </c>
      <c r="E122" s="21">
        <v>1964</v>
      </c>
      <c r="F122" s="24" t="s">
        <v>15</v>
      </c>
      <c r="G122" s="192">
        <v>82</v>
      </c>
      <c r="H122" s="192">
        <v>82</v>
      </c>
      <c r="I122" s="116">
        <f>SUM(G122:H122)</f>
        <v>164</v>
      </c>
    </row>
    <row r="123" spans="2:9" x14ac:dyDescent="0.25">
      <c r="B123" s="11"/>
      <c r="C123" s="12"/>
      <c r="D123" s="23" t="s">
        <v>85</v>
      </c>
      <c r="E123" s="21">
        <v>1999</v>
      </c>
      <c r="F123" s="24" t="s">
        <v>15</v>
      </c>
      <c r="G123" s="192">
        <v>78</v>
      </c>
      <c r="H123" s="192">
        <v>84</v>
      </c>
      <c r="I123" s="116">
        <f>SUM(G123:H123)</f>
        <v>162</v>
      </c>
    </row>
    <row r="124" spans="2:9" x14ac:dyDescent="0.25">
      <c r="B124" s="11"/>
      <c r="C124" s="12"/>
      <c r="E124" s="12"/>
      <c r="F124" s="15"/>
    </row>
    <row r="125" spans="2:9" x14ac:dyDescent="0.25">
      <c r="B125" s="11"/>
      <c r="C125" s="22" t="s">
        <v>33</v>
      </c>
      <c r="D125" s="28" t="s">
        <v>145</v>
      </c>
      <c r="E125" s="186"/>
      <c r="F125" s="22"/>
      <c r="G125" s="22"/>
      <c r="H125" s="22"/>
      <c r="I125" s="187">
        <f>SUM(I126:I128)</f>
        <v>493</v>
      </c>
    </row>
    <row r="126" spans="2:9" x14ac:dyDescent="0.25">
      <c r="B126" s="11"/>
      <c r="C126" s="12"/>
      <c r="D126" s="25" t="s">
        <v>72</v>
      </c>
      <c r="E126" s="13">
        <v>1955</v>
      </c>
      <c r="F126" s="26" t="s">
        <v>25</v>
      </c>
      <c r="G126" s="36">
        <v>84</v>
      </c>
      <c r="H126" s="36">
        <v>83</v>
      </c>
      <c r="I126" s="188">
        <f>SUM(G126:H126)</f>
        <v>167</v>
      </c>
    </row>
    <row r="127" spans="2:9" x14ac:dyDescent="0.25">
      <c r="B127" s="11"/>
      <c r="C127" s="12"/>
      <c r="D127" s="25" t="s">
        <v>79</v>
      </c>
      <c r="E127" s="13">
        <v>1956</v>
      </c>
      <c r="F127" s="26" t="s">
        <v>25</v>
      </c>
      <c r="G127" s="36">
        <v>82</v>
      </c>
      <c r="H127" s="36">
        <v>82</v>
      </c>
      <c r="I127" s="188">
        <f>SUM(G127:H127)</f>
        <v>164</v>
      </c>
    </row>
    <row r="128" spans="2:9" x14ac:dyDescent="0.25">
      <c r="B128" s="11"/>
      <c r="C128" s="12"/>
      <c r="D128" s="25" t="s">
        <v>126</v>
      </c>
      <c r="E128" s="13">
        <v>1951</v>
      </c>
      <c r="F128" s="26" t="s">
        <v>25</v>
      </c>
      <c r="G128" s="36">
        <v>80</v>
      </c>
      <c r="H128" s="36">
        <v>82</v>
      </c>
      <c r="I128" s="188">
        <f>SUM(G128:H128)</f>
        <v>162</v>
      </c>
    </row>
    <row r="129" spans="2:9" x14ac:dyDescent="0.25">
      <c r="B129" s="11"/>
      <c r="C129" s="12"/>
      <c r="E129" s="12"/>
      <c r="F129" s="15"/>
    </row>
    <row r="130" spans="2:9" x14ac:dyDescent="0.25">
      <c r="B130" s="11"/>
      <c r="C130" s="22" t="s">
        <v>35</v>
      </c>
      <c r="D130" s="185" t="s">
        <v>146</v>
      </c>
      <c r="E130" s="186"/>
      <c r="F130" s="22"/>
      <c r="G130" s="22"/>
      <c r="H130" s="22"/>
      <c r="I130" s="187">
        <f>SUM(I131:I133)</f>
        <v>486</v>
      </c>
    </row>
    <row r="131" spans="2:9" x14ac:dyDescent="0.25">
      <c r="B131" s="11"/>
      <c r="C131" s="12"/>
      <c r="D131" s="23" t="s">
        <v>67</v>
      </c>
      <c r="E131" s="21">
        <v>1967</v>
      </c>
      <c r="F131" s="24" t="s">
        <v>68</v>
      </c>
      <c r="G131" s="192">
        <v>90</v>
      </c>
      <c r="H131" s="192">
        <v>81</v>
      </c>
      <c r="I131" s="188">
        <f>SUM(G131:H131)</f>
        <v>171</v>
      </c>
    </row>
    <row r="132" spans="2:9" x14ac:dyDescent="0.25">
      <c r="B132" s="11"/>
      <c r="C132" s="12"/>
      <c r="D132" s="23" t="s">
        <v>83</v>
      </c>
      <c r="E132" s="21">
        <v>1960</v>
      </c>
      <c r="F132" s="24" t="s">
        <v>68</v>
      </c>
      <c r="G132" s="192">
        <v>84</v>
      </c>
      <c r="H132" s="192">
        <v>79</v>
      </c>
      <c r="I132" s="188">
        <f>SUM(G132:H132)</f>
        <v>163</v>
      </c>
    </row>
    <row r="133" spans="2:9" x14ac:dyDescent="0.25">
      <c r="B133" s="11"/>
      <c r="C133" s="12"/>
      <c r="D133" s="23" t="s">
        <v>100</v>
      </c>
      <c r="E133" s="21"/>
      <c r="F133" s="24" t="s">
        <v>101</v>
      </c>
      <c r="G133" s="192">
        <v>76</v>
      </c>
      <c r="H133" s="192">
        <v>76</v>
      </c>
      <c r="I133" s="188">
        <f>SUM(G133:H133)</f>
        <v>152</v>
      </c>
    </row>
    <row r="134" spans="2:9" x14ac:dyDescent="0.25">
      <c r="B134" s="11"/>
      <c r="C134" s="12"/>
      <c r="E134" s="12"/>
      <c r="F134" s="15"/>
    </row>
    <row r="135" spans="2:9" x14ac:dyDescent="0.25">
      <c r="B135" s="11"/>
      <c r="C135" s="22" t="s">
        <v>37</v>
      </c>
      <c r="D135" s="185" t="s">
        <v>147</v>
      </c>
      <c r="E135" s="186"/>
      <c r="F135" s="22"/>
      <c r="G135" s="22"/>
      <c r="H135" s="22"/>
      <c r="I135" s="187">
        <f>SUM(I136:I138)</f>
        <v>485</v>
      </c>
    </row>
    <row r="136" spans="2:9" x14ac:dyDescent="0.25">
      <c r="B136" s="11"/>
      <c r="C136" s="12"/>
      <c r="D136" s="23" t="s">
        <v>188</v>
      </c>
      <c r="E136" s="23"/>
      <c r="F136" s="23" t="s">
        <v>7</v>
      </c>
      <c r="G136" s="36">
        <v>76</v>
      </c>
      <c r="H136" s="36">
        <v>89</v>
      </c>
      <c r="I136" s="188">
        <f>SUM(G136:H136)</f>
        <v>165</v>
      </c>
    </row>
    <row r="137" spans="2:9" x14ac:dyDescent="0.25">
      <c r="B137" s="11"/>
      <c r="C137" s="12"/>
      <c r="D137" s="23" t="s">
        <v>189</v>
      </c>
      <c r="E137" s="23"/>
      <c r="F137" s="23" t="s">
        <v>7</v>
      </c>
      <c r="G137" s="36">
        <v>80</v>
      </c>
      <c r="H137" s="36">
        <v>82</v>
      </c>
      <c r="I137" s="188">
        <f>SUM(G137:H137)</f>
        <v>162</v>
      </c>
    </row>
    <row r="138" spans="2:9" x14ac:dyDescent="0.25">
      <c r="B138" s="11"/>
      <c r="C138" s="12"/>
      <c r="D138" s="23" t="s">
        <v>190</v>
      </c>
      <c r="E138" s="23"/>
      <c r="F138" s="23" t="s">
        <v>7</v>
      </c>
      <c r="G138" s="36">
        <v>78</v>
      </c>
      <c r="H138" s="36">
        <v>80</v>
      </c>
      <c r="I138" s="188">
        <f>SUM(G138:H138)</f>
        <v>158</v>
      </c>
    </row>
    <row r="139" spans="2:9" x14ac:dyDescent="0.25">
      <c r="B139" s="11"/>
      <c r="C139" s="12"/>
      <c r="E139" s="12"/>
      <c r="F139" s="15"/>
    </row>
    <row r="140" spans="2:9" x14ac:dyDescent="0.25">
      <c r="B140" s="11"/>
      <c r="C140" s="22" t="s">
        <v>39</v>
      </c>
      <c r="D140" s="185" t="s">
        <v>75</v>
      </c>
      <c r="E140" s="186"/>
      <c r="F140" s="22"/>
      <c r="G140" s="22"/>
      <c r="H140" s="22"/>
      <c r="I140" s="187">
        <f>SUM(I141:I143)</f>
        <v>469</v>
      </c>
    </row>
    <row r="141" spans="2:9" x14ac:dyDescent="0.25">
      <c r="B141" s="11"/>
      <c r="C141" s="12"/>
      <c r="D141" s="23" t="s">
        <v>74</v>
      </c>
      <c r="E141" s="21">
        <v>1955</v>
      </c>
      <c r="F141" s="24" t="s">
        <v>75</v>
      </c>
      <c r="G141" s="36">
        <v>81</v>
      </c>
      <c r="H141" s="36">
        <v>85</v>
      </c>
      <c r="I141" s="188">
        <f>SUM(G141:H141)</f>
        <v>166</v>
      </c>
    </row>
    <row r="142" spans="2:9" x14ac:dyDescent="0.25">
      <c r="B142" s="11"/>
      <c r="C142" s="12"/>
      <c r="D142" s="23" t="s">
        <v>81</v>
      </c>
      <c r="E142" s="21"/>
      <c r="F142" s="24" t="s">
        <v>75</v>
      </c>
      <c r="G142" s="36">
        <v>82</v>
      </c>
      <c r="H142" s="36">
        <v>81</v>
      </c>
      <c r="I142" s="188">
        <f>SUM(G142:H142)</f>
        <v>163</v>
      </c>
    </row>
    <row r="143" spans="2:9" x14ac:dyDescent="0.25">
      <c r="B143" s="11"/>
      <c r="C143" s="12"/>
      <c r="D143" s="25" t="s">
        <v>113</v>
      </c>
      <c r="E143" s="13">
        <v>1949</v>
      </c>
      <c r="F143" s="26" t="s">
        <v>75</v>
      </c>
      <c r="G143" s="36">
        <v>69</v>
      </c>
      <c r="H143" s="36">
        <v>71</v>
      </c>
      <c r="I143" s="188">
        <f>SUM(G143:H143)</f>
        <v>140</v>
      </c>
    </row>
    <row r="144" spans="2:9" x14ac:dyDescent="0.25">
      <c r="B144" s="11"/>
      <c r="C144" s="12"/>
      <c r="E144" s="12"/>
      <c r="F144" s="15"/>
    </row>
    <row r="145" spans="2:9" x14ac:dyDescent="0.25">
      <c r="B145" s="11"/>
      <c r="C145" s="22" t="s">
        <v>41</v>
      </c>
      <c r="D145" s="185" t="s">
        <v>148</v>
      </c>
      <c r="E145" s="186"/>
      <c r="F145" s="22"/>
      <c r="G145" s="22"/>
      <c r="H145" s="22"/>
      <c r="I145" s="187">
        <f>SUM(I146:I148)</f>
        <v>456</v>
      </c>
    </row>
    <row r="146" spans="2:9" x14ac:dyDescent="0.25">
      <c r="B146" s="11"/>
      <c r="C146" s="12"/>
      <c r="D146" s="23" t="s">
        <v>149</v>
      </c>
      <c r="E146" s="21"/>
      <c r="F146" s="24" t="s">
        <v>7</v>
      </c>
      <c r="G146" s="36">
        <v>82</v>
      </c>
      <c r="H146" s="36">
        <v>76</v>
      </c>
      <c r="I146" s="188">
        <f>SUM(G146:H146)</f>
        <v>158</v>
      </c>
    </row>
    <row r="147" spans="2:9" x14ac:dyDescent="0.25">
      <c r="B147" s="11"/>
      <c r="C147" s="12"/>
      <c r="D147" s="23" t="s">
        <v>150</v>
      </c>
      <c r="E147" s="21"/>
      <c r="F147" s="24" t="s">
        <v>7</v>
      </c>
      <c r="G147" s="36">
        <v>75</v>
      </c>
      <c r="H147" s="36">
        <v>79</v>
      </c>
      <c r="I147" s="188">
        <f>SUM(G147:H147)</f>
        <v>154</v>
      </c>
    </row>
    <row r="148" spans="2:9" x14ac:dyDescent="0.25">
      <c r="B148" s="11"/>
      <c r="C148" s="12"/>
      <c r="D148" s="23" t="s">
        <v>151</v>
      </c>
      <c r="E148" s="21"/>
      <c r="F148" s="24" t="s">
        <v>7</v>
      </c>
      <c r="G148" s="36">
        <v>75</v>
      </c>
      <c r="H148" s="36">
        <v>69</v>
      </c>
      <c r="I148" s="188">
        <f>SUM(G148:H148)</f>
        <v>144</v>
      </c>
    </row>
    <row r="149" spans="2:9" x14ac:dyDescent="0.25">
      <c r="B149" s="11"/>
      <c r="C149" s="12"/>
      <c r="E149" s="12"/>
      <c r="F149" s="15"/>
    </row>
    <row r="150" spans="2:9" x14ac:dyDescent="0.25">
      <c r="B150" s="11"/>
      <c r="C150" s="22" t="s">
        <v>43</v>
      </c>
      <c r="D150" s="185" t="s">
        <v>94</v>
      </c>
      <c r="E150" s="186"/>
      <c r="F150" s="22"/>
      <c r="G150" s="22"/>
      <c r="H150" s="22"/>
      <c r="I150" s="187">
        <f>SUM(I151:I153)</f>
        <v>455</v>
      </c>
    </row>
    <row r="151" spans="2:9" x14ac:dyDescent="0.25">
      <c r="B151" s="11"/>
      <c r="C151" s="12"/>
      <c r="D151" s="25" t="s">
        <v>93</v>
      </c>
      <c r="E151" s="13">
        <v>1975</v>
      </c>
      <c r="F151" s="26" t="s">
        <v>94</v>
      </c>
      <c r="G151" s="142">
        <v>80</v>
      </c>
      <c r="H151" s="142">
        <v>75</v>
      </c>
      <c r="I151" s="188">
        <f>SUM(G151:H151)</f>
        <v>155</v>
      </c>
    </row>
    <row r="152" spans="2:9" x14ac:dyDescent="0.25">
      <c r="B152" s="11"/>
      <c r="C152" s="12"/>
      <c r="D152" s="23" t="s">
        <v>98</v>
      </c>
      <c r="E152" s="193"/>
      <c r="F152" s="24" t="s">
        <v>94</v>
      </c>
      <c r="G152" s="142">
        <v>79</v>
      </c>
      <c r="H152" s="142">
        <v>75</v>
      </c>
      <c r="I152" s="188">
        <f>SUM(G152:H152)</f>
        <v>154</v>
      </c>
    </row>
    <row r="153" spans="2:9" x14ac:dyDescent="0.25">
      <c r="B153" s="11"/>
      <c r="C153" s="12"/>
      <c r="D153" s="25" t="s">
        <v>109</v>
      </c>
      <c r="E153" s="13">
        <v>1954</v>
      </c>
      <c r="F153" s="26" t="s">
        <v>94</v>
      </c>
      <c r="G153" s="142">
        <v>75</v>
      </c>
      <c r="H153" s="142">
        <v>71</v>
      </c>
      <c r="I153" s="188">
        <f>SUM(G153:H153)</f>
        <v>146</v>
      </c>
    </row>
    <row r="154" spans="2:9" x14ac:dyDescent="0.25">
      <c r="B154" s="11"/>
      <c r="C154" s="12"/>
      <c r="E154" s="12"/>
      <c r="F154" s="15"/>
    </row>
    <row r="155" spans="2:9" x14ac:dyDescent="0.25">
      <c r="B155" s="11"/>
      <c r="C155" s="22" t="s">
        <v>45</v>
      </c>
      <c r="D155" s="185" t="s">
        <v>152</v>
      </c>
      <c r="E155" s="186"/>
      <c r="F155" s="22"/>
      <c r="G155" s="22"/>
      <c r="H155" s="22"/>
      <c r="I155" s="187">
        <f>SUM(I156:I158)</f>
        <v>451</v>
      </c>
    </row>
    <row r="156" spans="2:9" x14ac:dyDescent="0.25">
      <c r="B156" s="11"/>
      <c r="C156" s="12"/>
      <c r="D156" s="23" t="s">
        <v>103</v>
      </c>
      <c r="E156" s="21"/>
      <c r="F156" s="24" t="s">
        <v>68</v>
      </c>
      <c r="G156" s="192">
        <v>74</v>
      </c>
      <c r="H156" s="192">
        <v>77</v>
      </c>
      <c r="I156" s="194">
        <f>SUM(G156:H156)</f>
        <v>151</v>
      </c>
    </row>
    <row r="157" spans="2:9" x14ac:dyDescent="0.25">
      <c r="B157" s="11"/>
      <c r="C157" s="12"/>
      <c r="D157" s="23" t="s">
        <v>105</v>
      </c>
      <c r="E157" s="21">
        <v>1960</v>
      </c>
      <c r="F157" s="24" t="s">
        <v>68</v>
      </c>
      <c r="G157" s="192">
        <v>74</v>
      </c>
      <c r="H157" s="192">
        <v>77</v>
      </c>
      <c r="I157" s="194">
        <f>SUM(G157:H157)</f>
        <v>151</v>
      </c>
    </row>
    <row r="158" spans="2:9" x14ac:dyDescent="0.25">
      <c r="B158" s="11"/>
      <c r="C158" s="12"/>
      <c r="D158" s="23" t="s">
        <v>107</v>
      </c>
      <c r="E158" s="21"/>
      <c r="F158" s="24" t="s">
        <v>68</v>
      </c>
      <c r="G158" s="36">
        <v>79</v>
      </c>
      <c r="H158" s="36">
        <v>70</v>
      </c>
      <c r="I158" s="194">
        <f>SUM(G158:H158)</f>
        <v>149</v>
      </c>
    </row>
    <row r="159" spans="2:9" x14ac:dyDescent="0.25">
      <c r="B159" s="11"/>
      <c r="C159" s="12"/>
      <c r="E159" s="12"/>
      <c r="F159" s="15"/>
    </row>
    <row r="160" spans="2:9" x14ac:dyDescent="0.25">
      <c r="B160" s="11"/>
      <c r="C160" s="22" t="s">
        <v>47</v>
      </c>
      <c r="D160" s="185" t="s">
        <v>153</v>
      </c>
      <c r="E160" s="186"/>
      <c r="F160" s="22"/>
      <c r="G160" s="22"/>
      <c r="H160" s="22"/>
      <c r="I160" s="187">
        <f>SUM(I161:I163)</f>
        <v>439</v>
      </c>
    </row>
    <row r="161" spans="2:9" x14ac:dyDescent="0.25">
      <c r="B161" s="11"/>
      <c r="C161" s="12"/>
      <c r="D161" s="193" t="s">
        <v>127</v>
      </c>
      <c r="E161" s="193"/>
      <c r="F161" s="24" t="s">
        <v>20</v>
      </c>
      <c r="G161" s="61">
        <v>81</v>
      </c>
      <c r="H161" s="61">
        <v>78</v>
      </c>
      <c r="I161" s="116">
        <f>SUM(G161:H161)</f>
        <v>159</v>
      </c>
    </row>
    <row r="162" spans="2:9" x14ac:dyDescent="0.25">
      <c r="B162" s="11"/>
      <c r="C162" s="12"/>
      <c r="D162" s="23" t="s">
        <v>191</v>
      </c>
      <c r="E162" s="21"/>
      <c r="F162" s="24" t="s">
        <v>20</v>
      </c>
      <c r="G162" s="13">
        <v>83</v>
      </c>
      <c r="H162" s="13">
        <v>60</v>
      </c>
      <c r="I162" s="116">
        <f>SUM(G162:H162)</f>
        <v>143</v>
      </c>
    </row>
    <row r="163" spans="2:9" x14ac:dyDescent="0.25">
      <c r="B163" s="11"/>
      <c r="C163" s="12"/>
      <c r="D163" s="23" t="s">
        <v>131</v>
      </c>
      <c r="E163" s="21"/>
      <c r="F163" s="24" t="s">
        <v>20</v>
      </c>
      <c r="G163" s="141">
        <v>71</v>
      </c>
      <c r="H163" s="141">
        <v>66</v>
      </c>
      <c r="I163" s="116">
        <f>SUM(G163:H163)</f>
        <v>137</v>
      </c>
    </row>
    <row r="164" spans="2:9" x14ac:dyDescent="0.25">
      <c r="B164" s="11"/>
      <c r="C164" s="12"/>
      <c r="E164" s="12"/>
      <c r="F164" s="15"/>
    </row>
    <row r="165" spans="2:9" x14ac:dyDescent="0.25">
      <c r="B165" s="11"/>
      <c r="C165" s="22" t="s">
        <v>49</v>
      </c>
      <c r="D165" s="28" t="s">
        <v>154</v>
      </c>
      <c r="E165" s="186"/>
      <c r="F165" s="22"/>
      <c r="G165" s="22"/>
      <c r="H165" s="22"/>
      <c r="I165" s="187">
        <f>SUM(I166:I168)</f>
        <v>425</v>
      </c>
    </row>
    <row r="166" spans="2:9" x14ac:dyDescent="0.25">
      <c r="B166" s="11"/>
      <c r="C166" s="12"/>
      <c r="D166" s="23" t="s">
        <v>128</v>
      </c>
      <c r="E166" s="193"/>
      <c r="F166" s="24" t="s">
        <v>25</v>
      </c>
      <c r="G166" s="36">
        <v>79</v>
      </c>
      <c r="H166" s="36">
        <v>74</v>
      </c>
      <c r="I166" s="188">
        <f>SUM(G166:H166)</f>
        <v>153</v>
      </c>
    </row>
    <row r="167" spans="2:9" x14ac:dyDescent="0.25">
      <c r="B167" s="11"/>
      <c r="C167" s="12"/>
      <c r="D167" s="23" t="s">
        <v>129</v>
      </c>
      <c r="E167" s="193"/>
      <c r="F167" s="24" t="s">
        <v>25</v>
      </c>
      <c r="G167" s="36">
        <v>74</v>
      </c>
      <c r="H167" s="36">
        <v>69</v>
      </c>
      <c r="I167" s="188">
        <f>SUM(G167:H167)</f>
        <v>143</v>
      </c>
    </row>
    <row r="168" spans="2:9" x14ac:dyDescent="0.25">
      <c r="B168" s="11"/>
      <c r="C168" s="12"/>
      <c r="D168" s="23" t="s">
        <v>132</v>
      </c>
      <c r="E168" s="21"/>
      <c r="F168" s="24" t="s">
        <v>122</v>
      </c>
      <c r="G168" s="36">
        <v>60</v>
      </c>
      <c r="H168" s="36">
        <v>69</v>
      </c>
      <c r="I168" s="188">
        <f>SUM(G168:H168)</f>
        <v>129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6AF1-B2E0-4601-B544-1576B27F9787}">
  <dimension ref="B2:P174"/>
  <sheetViews>
    <sheetView topLeftCell="A136" workbookViewId="0">
      <selection activeCell="M26" sqref="M26"/>
    </sheetView>
  </sheetViews>
  <sheetFormatPr defaultRowHeight="15" x14ac:dyDescent="0.25"/>
  <cols>
    <col min="1" max="1" width="2.28515625" customWidth="1"/>
    <col min="2" max="2" width="4.28515625" customWidth="1"/>
    <col min="3" max="3" width="6.28515625" customWidth="1"/>
    <col min="4" max="4" width="19.42578125" style="29" customWidth="1"/>
    <col min="5" max="5" width="6.42578125" style="29" customWidth="1"/>
    <col min="6" max="6" width="19.42578125" style="29" customWidth="1"/>
    <col min="7" max="8" width="9.140625" style="31"/>
    <col min="9" max="9" width="9.140625" style="32"/>
    <col min="11" max="11" width="19.28515625" customWidth="1"/>
    <col min="13" max="13" width="27.5703125" customWidth="1"/>
  </cols>
  <sheetData>
    <row r="2" spans="2:9" ht="18" x14ac:dyDescent="0.25">
      <c r="B2" s="127" t="s">
        <v>157</v>
      </c>
      <c r="C2" s="128"/>
      <c r="D2" s="129"/>
      <c r="E2" s="130"/>
      <c r="F2" s="129"/>
      <c r="G2" s="131"/>
      <c r="H2" s="133" t="s">
        <v>176</v>
      </c>
      <c r="I2" s="132"/>
    </row>
    <row r="3" spans="2:9" x14ac:dyDescent="0.25">
      <c r="B3" s="1" t="s">
        <v>0</v>
      </c>
      <c r="C3" s="2" t="s">
        <v>1</v>
      </c>
      <c r="D3" s="38" t="s">
        <v>2</v>
      </c>
      <c r="E3" s="39" t="s">
        <v>3</v>
      </c>
      <c r="F3" s="38" t="s">
        <v>4</v>
      </c>
      <c r="G3" s="39" t="s">
        <v>177</v>
      </c>
      <c r="H3" s="39" t="s">
        <v>178</v>
      </c>
      <c r="I3" s="134" t="s">
        <v>179</v>
      </c>
    </row>
    <row r="4" spans="2:9" x14ac:dyDescent="0.25">
      <c r="B4" s="3" t="s">
        <v>5</v>
      </c>
      <c r="C4" s="9"/>
      <c r="D4" s="5" t="s">
        <v>12</v>
      </c>
      <c r="E4" s="6">
        <v>1986</v>
      </c>
      <c r="F4" s="7" t="s">
        <v>10</v>
      </c>
      <c r="G4" s="137">
        <v>91</v>
      </c>
      <c r="H4" s="137">
        <v>92</v>
      </c>
      <c r="I4" s="32">
        <f t="shared" ref="I4:I35" si="0">SUM(G4:H4)</f>
        <v>183</v>
      </c>
    </row>
    <row r="5" spans="2:9" x14ac:dyDescent="0.25">
      <c r="B5" s="8" t="s">
        <v>8</v>
      </c>
      <c r="C5" s="12"/>
      <c r="D5" s="5" t="s">
        <v>14</v>
      </c>
      <c r="E5" s="6">
        <v>1988</v>
      </c>
      <c r="F5" s="7" t="s">
        <v>15</v>
      </c>
      <c r="G5" s="31">
        <v>91</v>
      </c>
      <c r="H5" s="31">
        <v>90</v>
      </c>
      <c r="I5" s="32">
        <f t="shared" si="0"/>
        <v>181</v>
      </c>
    </row>
    <row r="6" spans="2:9" x14ac:dyDescent="0.25">
      <c r="B6" s="10" t="s">
        <v>11</v>
      </c>
      <c r="C6" s="9"/>
      <c r="D6" s="5" t="s">
        <v>17</v>
      </c>
      <c r="E6" s="6">
        <v>1960</v>
      </c>
      <c r="F6" s="7" t="s">
        <v>15</v>
      </c>
      <c r="G6" s="31">
        <v>93</v>
      </c>
      <c r="H6" s="31">
        <v>88</v>
      </c>
      <c r="I6" s="32">
        <f t="shared" si="0"/>
        <v>181</v>
      </c>
    </row>
    <row r="7" spans="2:9" x14ac:dyDescent="0.25">
      <c r="B7" s="11" t="s">
        <v>13</v>
      </c>
      <c r="C7" s="9"/>
      <c r="D7" s="54" t="s">
        <v>19</v>
      </c>
      <c r="E7" s="55">
        <v>1956</v>
      </c>
      <c r="F7" s="52" t="s">
        <v>20</v>
      </c>
      <c r="G7" s="51">
        <v>90</v>
      </c>
      <c r="H7" s="51">
        <v>90</v>
      </c>
      <c r="I7" s="32">
        <f t="shared" si="0"/>
        <v>180</v>
      </c>
    </row>
    <row r="8" spans="2:9" x14ac:dyDescent="0.25">
      <c r="B8" s="11" t="s">
        <v>16</v>
      </c>
      <c r="C8" s="4"/>
      <c r="D8" s="54" t="s">
        <v>48</v>
      </c>
      <c r="E8" s="55">
        <v>1958</v>
      </c>
      <c r="F8" s="52" t="s">
        <v>20</v>
      </c>
      <c r="G8" s="53">
        <v>95</v>
      </c>
      <c r="H8" s="53">
        <v>84</v>
      </c>
      <c r="I8" s="32">
        <f t="shared" si="0"/>
        <v>179</v>
      </c>
    </row>
    <row r="9" spans="2:9" x14ac:dyDescent="0.25">
      <c r="B9" s="11" t="s">
        <v>18</v>
      </c>
      <c r="C9" s="12"/>
      <c r="D9" s="54" t="s">
        <v>54</v>
      </c>
      <c r="E9" s="55">
        <v>1959</v>
      </c>
      <c r="F9" s="52" t="s">
        <v>20</v>
      </c>
      <c r="G9" s="51">
        <v>86</v>
      </c>
      <c r="H9" s="51">
        <v>92</v>
      </c>
      <c r="I9" s="32">
        <f t="shared" si="0"/>
        <v>178</v>
      </c>
    </row>
    <row r="10" spans="2:9" x14ac:dyDescent="0.25">
      <c r="B10" s="11"/>
      <c r="C10" s="9"/>
      <c r="D10" s="5" t="s">
        <v>6</v>
      </c>
      <c r="E10" s="6">
        <v>1957</v>
      </c>
      <c r="F10" s="7" t="s">
        <v>7</v>
      </c>
      <c r="G10" s="30">
        <v>89</v>
      </c>
      <c r="H10" s="30">
        <v>89</v>
      </c>
      <c r="I10" s="32">
        <f t="shared" si="0"/>
        <v>178</v>
      </c>
    </row>
    <row r="11" spans="2:9" x14ac:dyDescent="0.25">
      <c r="B11" s="11" t="s">
        <v>21</v>
      </c>
      <c r="C11" s="9"/>
      <c r="D11" s="5" t="s">
        <v>42</v>
      </c>
      <c r="E11" s="6"/>
      <c r="F11" s="7" t="s">
        <v>15</v>
      </c>
      <c r="G11" s="31">
        <v>89</v>
      </c>
      <c r="H11" s="31">
        <v>89</v>
      </c>
      <c r="I11" s="32">
        <f t="shared" si="0"/>
        <v>178</v>
      </c>
    </row>
    <row r="12" spans="2:9" x14ac:dyDescent="0.25">
      <c r="B12" s="11" t="s">
        <v>23</v>
      </c>
      <c r="C12" s="9">
        <v>15062</v>
      </c>
      <c r="D12" s="5" t="s">
        <v>9</v>
      </c>
      <c r="E12" s="6">
        <v>1958</v>
      </c>
      <c r="F12" s="7" t="s">
        <v>10</v>
      </c>
      <c r="G12" s="53">
        <v>89</v>
      </c>
      <c r="H12" s="53">
        <v>89</v>
      </c>
      <c r="I12" s="32">
        <f t="shared" si="0"/>
        <v>178</v>
      </c>
    </row>
    <row r="13" spans="2:9" x14ac:dyDescent="0.25">
      <c r="B13" s="11" t="s">
        <v>26</v>
      </c>
      <c r="C13" s="9"/>
      <c r="D13" s="54" t="s">
        <v>36</v>
      </c>
      <c r="E13" s="55"/>
      <c r="F13" s="52" t="s">
        <v>20</v>
      </c>
      <c r="G13" s="51">
        <v>91</v>
      </c>
      <c r="H13" s="51">
        <v>87</v>
      </c>
      <c r="I13" s="32">
        <f t="shared" si="0"/>
        <v>178</v>
      </c>
    </row>
    <row r="14" spans="2:9" x14ac:dyDescent="0.25">
      <c r="B14" s="11" t="s">
        <v>28</v>
      </c>
      <c r="C14" s="9"/>
      <c r="D14" s="5" t="s">
        <v>34</v>
      </c>
      <c r="E14" s="6">
        <v>1967</v>
      </c>
      <c r="F14" s="7" t="s">
        <v>15</v>
      </c>
      <c r="G14" s="31">
        <v>86</v>
      </c>
      <c r="H14" s="31">
        <v>91</v>
      </c>
      <c r="I14" s="32">
        <f t="shared" si="0"/>
        <v>177</v>
      </c>
    </row>
    <row r="15" spans="2:9" x14ac:dyDescent="0.25">
      <c r="B15" s="11" t="s">
        <v>31</v>
      </c>
      <c r="C15" s="9"/>
      <c r="D15" s="54" t="s">
        <v>40</v>
      </c>
      <c r="E15" s="55">
        <v>1967</v>
      </c>
      <c r="F15" s="52" t="s">
        <v>20</v>
      </c>
      <c r="G15" s="51">
        <v>87</v>
      </c>
      <c r="H15" s="51">
        <v>90</v>
      </c>
      <c r="I15" s="32">
        <f t="shared" si="0"/>
        <v>177</v>
      </c>
    </row>
    <row r="16" spans="2:9" x14ac:dyDescent="0.25">
      <c r="B16" s="11" t="s">
        <v>33</v>
      </c>
      <c r="C16" s="9"/>
      <c r="D16" s="54" t="s">
        <v>24</v>
      </c>
      <c r="E16" s="59">
        <v>1957</v>
      </c>
      <c r="F16" s="52" t="s">
        <v>25</v>
      </c>
      <c r="G16" s="57">
        <v>87</v>
      </c>
      <c r="H16" s="57">
        <v>90</v>
      </c>
      <c r="I16" s="32">
        <f t="shared" si="0"/>
        <v>177</v>
      </c>
    </row>
    <row r="17" spans="2:14" x14ac:dyDescent="0.25">
      <c r="B17" s="11" t="s">
        <v>35</v>
      </c>
      <c r="C17" s="12"/>
      <c r="D17" s="54" t="s">
        <v>22</v>
      </c>
      <c r="E17" s="55">
        <v>1969</v>
      </c>
      <c r="F17" s="52" t="s">
        <v>20</v>
      </c>
      <c r="G17" s="51">
        <v>89</v>
      </c>
      <c r="H17" s="51">
        <v>88</v>
      </c>
      <c r="I17" s="32">
        <f t="shared" si="0"/>
        <v>177</v>
      </c>
    </row>
    <row r="18" spans="2:14" x14ac:dyDescent="0.25">
      <c r="B18" s="11" t="s">
        <v>37</v>
      </c>
      <c r="C18" s="9"/>
      <c r="D18" s="54" t="s">
        <v>44</v>
      </c>
      <c r="E18" s="55">
        <v>1961</v>
      </c>
      <c r="F18" s="52" t="s">
        <v>20</v>
      </c>
      <c r="G18" s="51">
        <v>91</v>
      </c>
      <c r="H18" s="51">
        <v>86</v>
      </c>
      <c r="I18" s="32">
        <f t="shared" si="0"/>
        <v>177</v>
      </c>
    </row>
    <row r="19" spans="2:14" x14ac:dyDescent="0.25">
      <c r="B19" s="11" t="s">
        <v>39</v>
      </c>
      <c r="C19" s="9">
        <v>15060</v>
      </c>
      <c r="D19" s="5" t="s">
        <v>38</v>
      </c>
      <c r="E19" s="6">
        <v>1968</v>
      </c>
      <c r="F19" s="7" t="s">
        <v>10</v>
      </c>
      <c r="G19" s="137">
        <v>91</v>
      </c>
      <c r="H19" s="137">
        <v>86</v>
      </c>
      <c r="I19" s="32">
        <f t="shared" si="0"/>
        <v>177</v>
      </c>
    </row>
    <row r="20" spans="2:14" x14ac:dyDescent="0.25">
      <c r="B20" s="11" t="s">
        <v>41</v>
      </c>
      <c r="C20" s="9"/>
      <c r="D20" s="5" t="s">
        <v>59</v>
      </c>
      <c r="E20" s="34">
        <v>1951</v>
      </c>
      <c r="F20" s="7" t="s">
        <v>7</v>
      </c>
      <c r="G20" s="30">
        <v>85</v>
      </c>
      <c r="H20" s="30">
        <v>90</v>
      </c>
      <c r="I20" s="32">
        <f t="shared" si="0"/>
        <v>175</v>
      </c>
    </row>
    <row r="21" spans="2:14" x14ac:dyDescent="0.25">
      <c r="B21" s="11" t="s">
        <v>43</v>
      </c>
      <c r="C21" s="9"/>
      <c r="D21" s="5" t="s">
        <v>50</v>
      </c>
      <c r="E21" s="6"/>
      <c r="F21" s="7" t="s">
        <v>15</v>
      </c>
      <c r="G21" s="31">
        <v>86</v>
      </c>
      <c r="H21" s="31">
        <v>87</v>
      </c>
      <c r="I21" s="32">
        <f t="shared" si="0"/>
        <v>173</v>
      </c>
    </row>
    <row r="22" spans="2:14" x14ac:dyDescent="0.25">
      <c r="B22" s="11" t="s">
        <v>45</v>
      </c>
      <c r="C22" s="9">
        <v>14346</v>
      </c>
      <c r="D22" s="5" t="s">
        <v>27</v>
      </c>
      <c r="E22" s="6">
        <v>1968</v>
      </c>
      <c r="F22" s="7" t="s">
        <v>10</v>
      </c>
      <c r="G22" s="53">
        <v>87</v>
      </c>
      <c r="H22" s="53">
        <v>86</v>
      </c>
      <c r="I22" s="32">
        <f t="shared" si="0"/>
        <v>173</v>
      </c>
    </row>
    <row r="23" spans="2:14" x14ac:dyDescent="0.25">
      <c r="B23" s="11" t="s">
        <v>47</v>
      </c>
      <c r="C23" s="9"/>
      <c r="D23" s="5" t="s">
        <v>52</v>
      </c>
      <c r="E23" s="6">
        <v>1965</v>
      </c>
      <c r="F23" s="7" t="s">
        <v>15</v>
      </c>
      <c r="G23" s="31">
        <v>88</v>
      </c>
      <c r="H23" s="31">
        <v>85</v>
      </c>
      <c r="I23" s="32">
        <f t="shared" si="0"/>
        <v>173</v>
      </c>
    </row>
    <row r="24" spans="2:14" x14ac:dyDescent="0.25">
      <c r="B24" s="11" t="s">
        <v>49</v>
      </c>
      <c r="C24" s="9"/>
      <c r="D24" s="5" t="s">
        <v>46</v>
      </c>
      <c r="E24" s="34"/>
      <c r="F24" s="7" t="s">
        <v>7</v>
      </c>
      <c r="G24" s="30">
        <v>90</v>
      </c>
      <c r="H24" s="30">
        <v>83</v>
      </c>
      <c r="I24" s="32">
        <f t="shared" si="0"/>
        <v>173</v>
      </c>
    </row>
    <row r="25" spans="2:14" x14ac:dyDescent="0.25">
      <c r="B25" s="11" t="s">
        <v>51</v>
      </c>
      <c r="C25" s="9"/>
      <c r="D25" s="54" t="s">
        <v>32</v>
      </c>
      <c r="E25" s="55">
        <v>1954</v>
      </c>
      <c r="F25" s="52" t="s">
        <v>20</v>
      </c>
      <c r="G25" s="51">
        <v>82</v>
      </c>
      <c r="H25" s="51">
        <v>90</v>
      </c>
      <c r="I25" s="32">
        <f t="shared" si="0"/>
        <v>172</v>
      </c>
    </row>
    <row r="26" spans="2:14" x14ac:dyDescent="0.25">
      <c r="B26" s="11" t="s">
        <v>53</v>
      </c>
      <c r="C26" s="9"/>
      <c r="D26" s="5" t="s">
        <v>105</v>
      </c>
      <c r="E26" s="6">
        <v>1960</v>
      </c>
      <c r="F26" s="7" t="s">
        <v>68</v>
      </c>
      <c r="G26" s="31">
        <v>88</v>
      </c>
      <c r="H26" s="31">
        <v>84</v>
      </c>
      <c r="I26" s="32">
        <f t="shared" si="0"/>
        <v>172</v>
      </c>
      <c r="J26" s="33"/>
      <c r="K26" s="33"/>
      <c r="L26" s="33"/>
      <c r="M26" s="33"/>
      <c r="N26" s="33"/>
    </row>
    <row r="27" spans="2:14" x14ac:dyDescent="0.25">
      <c r="B27" s="11" t="s">
        <v>55</v>
      </c>
      <c r="C27" s="9">
        <v>14821</v>
      </c>
      <c r="D27" s="5" t="s">
        <v>56</v>
      </c>
      <c r="E27" s="6">
        <v>1972</v>
      </c>
      <c r="F27" s="7" t="s">
        <v>57</v>
      </c>
      <c r="G27" s="53">
        <v>89</v>
      </c>
      <c r="H27" s="53">
        <v>83</v>
      </c>
      <c r="I27" s="32">
        <f t="shared" si="0"/>
        <v>172</v>
      </c>
      <c r="J27" s="33"/>
      <c r="K27" s="33"/>
      <c r="L27" s="33"/>
      <c r="M27" s="33"/>
      <c r="N27" s="33"/>
    </row>
    <row r="28" spans="2:14" x14ac:dyDescent="0.25">
      <c r="B28" s="11" t="s">
        <v>58</v>
      </c>
      <c r="C28" s="9"/>
      <c r="D28" s="54" t="s">
        <v>63</v>
      </c>
      <c r="E28" s="13">
        <v>1993</v>
      </c>
      <c r="F28" s="52" t="s">
        <v>10</v>
      </c>
      <c r="G28" s="137">
        <v>84</v>
      </c>
      <c r="H28" s="137">
        <v>86</v>
      </c>
      <c r="I28" s="32">
        <f t="shared" si="0"/>
        <v>170</v>
      </c>
      <c r="J28" s="33"/>
      <c r="K28" s="33"/>
      <c r="L28" s="33"/>
      <c r="M28" s="33"/>
      <c r="N28" s="33"/>
    </row>
    <row r="29" spans="2:14" x14ac:dyDescent="0.25">
      <c r="B29" s="11" t="s">
        <v>60</v>
      </c>
      <c r="C29" s="9"/>
      <c r="D29" s="5" t="s">
        <v>65</v>
      </c>
      <c r="E29" s="6">
        <v>1963</v>
      </c>
      <c r="F29" s="7" t="s">
        <v>15</v>
      </c>
      <c r="G29" s="31">
        <v>82</v>
      </c>
      <c r="H29" s="31">
        <v>87</v>
      </c>
      <c r="I29" s="32">
        <f t="shared" si="0"/>
        <v>169</v>
      </c>
      <c r="J29" s="33"/>
      <c r="K29" s="33"/>
      <c r="L29" s="33"/>
      <c r="M29" s="33"/>
      <c r="N29" s="33"/>
    </row>
    <row r="30" spans="2:14" x14ac:dyDescent="0.25">
      <c r="B30" s="11" t="s">
        <v>62</v>
      </c>
      <c r="C30" s="9"/>
      <c r="D30" s="54" t="s">
        <v>70</v>
      </c>
      <c r="E30" s="59">
        <v>1954</v>
      </c>
      <c r="F30" s="52" t="s">
        <v>25</v>
      </c>
      <c r="G30" s="57">
        <v>86</v>
      </c>
      <c r="H30" s="57">
        <v>83</v>
      </c>
      <c r="I30" s="32">
        <f t="shared" si="0"/>
        <v>169</v>
      </c>
      <c r="J30" s="33"/>
      <c r="K30" s="33"/>
      <c r="L30" s="33"/>
      <c r="M30" s="33"/>
      <c r="N30" s="33"/>
    </row>
    <row r="31" spans="2:14" x14ac:dyDescent="0.25">
      <c r="B31" s="11" t="s">
        <v>64</v>
      </c>
      <c r="C31" s="9"/>
      <c r="D31" s="5" t="s">
        <v>74</v>
      </c>
      <c r="E31" s="34">
        <v>1955</v>
      </c>
      <c r="F31" s="7" t="s">
        <v>75</v>
      </c>
      <c r="G31" s="57">
        <v>84</v>
      </c>
      <c r="H31" s="57">
        <v>84</v>
      </c>
      <c r="I31" s="32">
        <f t="shared" si="0"/>
        <v>168</v>
      </c>
      <c r="J31" s="33"/>
      <c r="K31" s="33"/>
      <c r="L31" s="33"/>
      <c r="M31" s="33"/>
      <c r="N31" s="33"/>
    </row>
    <row r="32" spans="2:14" x14ac:dyDescent="0.25">
      <c r="B32" s="11" t="s">
        <v>66</v>
      </c>
      <c r="C32" s="9"/>
      <c r="D32" s="54" t="s">
        <v>29</v>
      </c>
      <c r="E32" s="55">
        <v>1989</v>
      </c>
      <c r="F32" s="52" t="s">
        <v>30</v>
      </c>
      <c r="G32" s="51">
        <v>85</v>
      </c>
      <c r="H32" s="51">
        <v>83</v>
      </c>
      <c r="I32" s="32">
        <f t="shared" si="0"/>
        <v>168</v>
      </c>
      <c r="J32" s="33"/>
      <c r="K32" s="33"/>
      <c r="L32" s="33"/>
      <c r="M32" s="33"/>
      <c r="N32" s="33"/>
    </row>
    <row r="33" spans="2:16" x14ac:dyDescent="0.25">
      <c r="B33" s="11" t="s">
        <v>69</v>
      </c>
      <c r="C33" s="9"/>
      <c r="D33" s="54" t="s">
        <v>61</v>
      </c>
      <c r="E33" s="55"/>
      <c r="F33" s="52" t="s">
        <v>30</v>
      </c>
      <c r="G33" s="51">
        <v>86</v>
      </c>
      <c r="H33" s="51">
        <v>82</v>
      </c>
      <c r="I33" s="32">
        <f t="shared" si="0"/>
        <v>168</v>
      </c>
      <c r="J33" s="33"/>
      <c r="K33" s="33"/>
      <c r="L33" s="33"/>
      <c r="M33" s="33"/>
      <c r="N33" s="33"/>
    </row>
    <row r="34" spans="2:16" x14ac:dyDescent="0.25">
      <c r="B34" s="11" t="s">
        <v>71</v>
      </c>
      <c r="C34" s="9"/>
      <c r="D34" s="5" t="s">
        <v>77</v>
      </c>
      <c r="E34" s="6">
        <v>1964</v>
      </c>
      <c r="F34" s="7" t="s">
        <v>15</v>
      </c>
      <c r="G34" s="31">
        <v>77</v>
      </c>
      <c r="H34" s="31">
        <v>89</v>
      </c>
      <c r="I34" s="32">
        <f t="shared" si="0"/>
        <v>166</v>
      </c>
      <c r="J34" s="33"/>
      <c r="K34" s="33"/>
      <c r="L34" s="33"/>
      <c r="M34" s="33"/>
      <c r="N34" s="33"/>
    </row>
    <row r="35" spans="2:16" x14ac:dyDescent="0.25">
      <c r="B35" s="11" t="s">
        <v>73</v>
      </c>
      <c r="C35" s="9"/>
      <c r="D35" s="5" t="s">
        <v>91</v>
      </c>
      <c r="E35" s="34"/>
      <c r="F35" s="7" t="s">
        <v>7</v>
      </c>
      <c r="G35" s="30">
        <v>78</v>
      </c>
      <c r="H35" s="30">
        <v>88</v>
      </c>
      <c r="I35" s="32">
        <f t="shared" si="0"/>
        <v>166</v>
      </c>
      <c r="J35" s="33"/>
      <c r="K35" s="33"/>
      <c r="L35" s="33"/>
      <c r="M35" s="33"/>
      <c r="N35" s="33"/>
    </row>
    <row r="36" spans="2:16" x14ac:dyDescent="0.25">
      <c r="B36" s="11" t="s">
        <v>76</v>
      </c>
      <c r="C36" s="9"/>
      <c r="D36" s="54" t="s">
        <v>79</v>
      </c>
      <c r="E36" s="59">
        <v>1956</v>
      </c>
      <c r="F36" s="52" t="s">
        <v>25</v>
      </c>
      <c r="G36" s="57">
        <v>84</v>
      </c>
      <c r="H36" s="57">
        <v>82</v>
      </c>
      <c r="I36" s="32">
        <f t="shared" ref="I36:I55" si="1">SUM(G36:H36)</f>
        <v>166</v>
      </c>
      <c r="J36" s="33"/>
      <c r="K36" s="33"/>
      <c r="L36" s="33"/>
      <c r="M36" s="33"/>
      <c r="N36" s="33"/>
    </row>
    <row r="37" spans="2:16" x14ac:dyDescent="0.25">
      <c r="B37" s="11" t="s">
        <v>78</v>
      </c>
      <c r="C37" s="9"/>
      <c r="D37" s="5" t="s">
        <v>156</v>
      </c>
      <c r="E37" s="34"/>
      <c r="F37" s="7" t="s">
        <v>7</v>
      </c>
      <c r="G37" s="30">
        <v>79</v>
      </c>
      <c r="H37" s="30">
        <v>85</v>
      </c>
      <c r="I37" s="32">
        <f t="shared" si="1"/>
        <v>164</v>
      </c>
      <c r="J37" s="33"/>
      <c r="K37" s="25"/>
      <c r="L37" s="142"/>
      <c r="M37" s="26"/>
      <c r="N37" s="142"/>
      <c r="O37" s="142"/>
      <c r="P37" s="140"/>
    </row>
    <row r="38" spans="2:16" x14ac:dyDescent="0.25">
      <c r="B38" s="11" t="s">
        <v>80</v>
      </c>
      <c r="C38" s="9"/>
      <c r="D38" s="5" t="s">
        <v>83</v>
      </c>
      <c r="E38" s="6">
        <v>1960</v>
      </c>
      <c r="F38" s="7" t="s">
        <v>68</v>
      </c>
      <c r="G38" s="31">
        <v>80</v>
      </c>
      <c r="H38" s="31">
        <v>83</v>
      </c>
      <c r="I38" s="32">
        <f t="shared" si="1"/>
        <v>163</v>
      </c>
      <c r="J38" s="33"/>
      <c r="K38" s="25"/>
      <c r="L38" s="13"/>
      <c r="M38" s="26"/>
      <c r="N38" s="13"/>
      <c r="O38" s="13"/>
      <c r="P38" s="140"/>
    </row>
    <row r="39" spans="2:16" x14ac:dyDescent="0.25">
      <c r="B39" s="11" t="s">
        <v>82</v>
      </c>
      <c r="C39" s="12"/>
      <c r="D39" s="5" t="s">
        <v>67</v>
      </c>
      <c r="E39" s="6">
        <v>1967</v>
      </c>
      <c r="F39" s="7" t="s">
        <v>68</v>
      </c>
      <c r="G39" s="31">
        <v>82</v>
      </c>
      <c r="H39" s="31">
        <v>81</v>
      </c>
      <c r="I39" s="32">
        <f t="shared" si="1"/>
        <v>163</v>
      </c>
      <c r="J39" s="33"/>
      <c r="K39" s="25"/>
      <c r="L39" s="13"/>
      <c r="M39" s="26"/>
      <c r="N39" s="142"/>
      <c r="O39" s="142"/>
      <c r="P39" s="140"/>
    </row>
    <row r="40" spans="2:16" x14ac:dyDescent="0.25">
      <c r="B40" s="11" t="s">
        <v>84</v>
      </c>
      <c r="C40" s="9"/>
      <c r="D40" s="5" t="s">
        <v>89</v>
      </c>
      <c r="E40" s="34"/>
      <c r="F40" s="7" t="s">
        <v>7</v>
      </c>
      <c r="G40" s="30">
        <v>86</v>
      </c>
      <c r="H40" s="30">
        <v>77</v>
      </c>
      <c r="I40" s="32">
        <f t="shared" si="1"/>
        <v>163</v>
      </c>
      <c r="J40" s="33"/>
      <c r="K40" s="25"/>
      <c r="L40" s="13"/>
      <c r="M40" s="26"/>
      <c r="N40" s="13"/>
      <c r="O40" s="13"/>
      <c r="P40" s="140"/>
    </row>
    <row r="41" spans="2:16" x14ac:dyDescent="0.25">
      <c r="B41" s="11" t="s">
        <v>86</v>
      </c>
      <c r="C41" s="9"/>
      <c r="D41" s="54" t="s">
        <v>72</v>
      </c>
      <c r="E41" s="59">
        <v>1955</v>
      </c>
      <c r="F41" s="52" t="s">
        <v>25</v>
      </c>
      <c r="G41" s="57">
        <v>80</v>
      </c>
      <c r="H41" s="57">
        <v>82</v>
      </c>
      <c r="I41" s="32">
        <f t="shared" si="1"/>
        <v>162</v>
      </c>
      <c r="J41" s="33"/>
      <c r="K41" s="25"/>
      <c r="L41" s="13"/>
      <c r="M41" s="26"/>
      <c r="N41" s="13"/>
      <c r="O41" s="13"/>
      <c r="P41" s="140"/>
    </row>
    <row r="42" spans="2:16" x14ac:dyDescent="0.25">
      <c r="B42" s="11" t="s">
        <v>88</v>
      </c>
      <c r="C42" s="9"/>
      <c r="D42" s="5" t="s">
        <v>98</v>
      </c>
      <c r="E42" s="7"/>
      <c r="F42" s="7" t="s">
        <v>94</v>
      </c>
      <c r="G42" s="137">
        <v>80</v>
      </c>
      <c r="H42" s="137">
        <v>82</v>
      </c>
      <c r="I42" s="32">
        <f t="shared" si="1"/>
        <v>162</v>
      </c>
      <c r="J42" s="33"/>
      <c r="K42" s="25"/>
      <c r="L42" s="13"/>
      <c r="M42" s="26"/>
      <c r="N42" s="142"/>
      <c r="O42" s="142"/>
      <c r="P42" s="140"/>
    </row>
    <row r="43" spans="2:16" x14ac:dyDescent="0.25">
      <c r="B43" s="11" t="s">
        <v>90</v>
      </c>
      <c r="C43" s="9"/>
      <c r="D43" s="5" t="s">
        <v>180</v>
      </c>
      <c r="E43" s="6">
        <v>1999</v>
      </c>
      <c r="F43" s="7" t="s">
        <v>15</v>
      </c>
      <c r="G43" s="31">
        <v>86</v>
      </c>
      <c r="H43" s="31">
        <v>76</v>
      </c>
      <c r="I43" s="32">
        <f t="shared" si="1"/>
        <v>162</v>
      </c>
      <c r="J43" s="33"/>
      <c r="K43" s="25"/>
      <c r="L43" s="13"/>
      <c r="M43" s="26"/>
      <c r="N43" s="13"/>
      <c r="O43" s="13"/>
      <c r="P43" s="136"/>
    </row>
    <row r="44" spans="2:16" x14ac:dyDescent="0.25">
      <c r="B44" s="11" t="s">
        <v>92</v>
      </c>
      <c r="C44" s="9"/>
      <c r="D44" s="5" t="s">
        <v>81</v>
      </c>
      <c r="E44" s="14"/>
      <c r="F44" s="7" t="s">
        <v>75</v>
      </c>
      <c r="G44" s="57">
        <v>79</v>
      </c>
      <c r="H44" s="57">
        <v>82</v>
      </c>
      <c r="I44" s="32">
        <f t="shared" si="1"/>
        <v>161</v>
      </c>
      <c r="J44" s="33"/>
      <c r="K44" s="25"/>
      <c r="L44" s="142"/>
      <c r="M44" s="26"/>
      <c r="N44" s="142"/>
      <c r="O44" s="142"/>
      <c r="P44" s="136"/>
    </row>
    <row r="45" spans="2:16" x14ac:dyDescent="0.25">
      <c r="B45" s="11" t="s">
        <v>95</v>
      </c>
      <c r="C45" s="9"/>
      <c r="D45" s="5" t="s">
        <v>87</v>
      </c>
      <c r="E45" s="34"/>
      <c r="F45" s="7" t="s">
        <v>7</v>
      </c>
      <c r="G45" s="30">
        <v>80</v>
      </c>
      <c r="H45" s="30">
        <v>77</v>
      </c>
      <c r="I45" s="32">
        <f t="shared" si="1"/>
        <v>157</v>
      </c>
      <c r="J45" s="33"/>
      <c r="K45" s="25"/>
      <c r="L45" s="13"/>
      <c r="M45" s="26"/>
      <c r="N45" s="58"/>
      <c r="O45" s="58"/>
      <c r="P45" s="140"/>
    </row>
    <row r="46" spans="2:16" x14ac:dyDescent="0.25">
      <c r="B46" s="11" t="s">
        <v>97</v>
      </c>
      <c r="C46" s="9">
        <v>14820</v>
      </c>
      <c r="D46" s="54" t="s">
        <v>93</v>
      </c>
      <c r="E46" s="59">
        <v>1975</v>
      </c>
      <c r="F46" s="52" t="s">
        <v>94</v>
      </c>
      <c r="G46" s="137">
        <v>82</v>
      </c>
      <c r="H46" s="137">
        <v>75</v>
      </c>
      <c r="I46" s="32">
        <f t="shared" si="1"/>
        <v>157</v>
      </c>
      <c r="J46" s="33"/>
      <c r="K46" s="25"/>
      <c r="L46" s="13"/>
      <c r="M46" s="26"/>
      <c r="N46" s="58"/>
      <c r="O46" s="58"/>
      <c r="P46" s="140"/>
    </row>
    <row r="47" spans="2:16" x14ac:dyDescent="0.25">
      <c r="B47" s="11" t="s">
        <v>99</v>
      </c>
      <c r="C47" s="12"/>
      <c r="D47" s="5" t="s">
        <v>103</v>
      </c>
      <c r="E47" s="6"/>
      <c r="F47" s="7" t="s">
        <v>68</v>
      </c>
      <c r="G47" s="31">
        <v>75</v>
      </c>
      <c r="H47" s="31">
        <v>81</v>
      </c>
      <c r="I47" s="32">
        <f t="shared" si="1"/>
        <v>156</v>
      </c>
      <c r="J47" s="33"/>
      <c r="K47" s="23"/>
      <c r="L47" s="21"/>
      <c r="M47" s="24"/>
      <c r="N47" s="58"/>
      <c r="O47" s="58"/>
      <c r="P47" s="136"/>
    </row>
    <row r="48" spans="2:16" x14ac:dyDescent="0.25">
      <c r="B48" s="11" t="s">
        <v>102</v>
      </c>
      <c r="C48" s="9">
        <v>14823</v>
      </c>
      <c r="D48" s="54" t="s">
        <v>117</v>
      </c>
      <c r="E48" s="138">
        <v>1961</v>
      </c>
      <c r="F48" s="52" t="s">
        <v>94</v>
      </c>
      <c r="G48" s="137">
        <v>73</v>
      </c>
      <c r="H48" s="137">
        <v>80</v>
      </c>
      <c r="I48" s="32">
        <f t="shared" si="1"/>
        <v>153</v>
      </c>
      <c r="J48" s="33"/>
      <c r="K48" s="25"/>
      <c r="L48" s="13"/>
      <c r="M48" s="26"/>
      <c r="N48" s="58"/>
      <c r="O48" s="58"/>
      <c r="P48" s="140"/>
    </row>
    <row r="49" spans="2:16" x14ac:dyDescent="0.25">
      <c r="B49" s="11" t="s">
        <v>104</v>
      </c>
      <c r="C49" s="9">
        <v>14824</v>
      </c>
      <c r="D49" s="54" t="s">
        <v>109</v>
      </c>
      <c r="E49" s="59">
        <v>1954</v>
      </c>
      <c r="F49" s="52" t="s">
        <v>94</v>
      </c>
      <c r="G49" s="137">
        <v>69</v>
      </c>
      <c r="H49" s="137">
        <v>75</v>
      </c>
      <c r="I49" s="32">
        <f t="shared" si="1"/>
        <v>144</v>
      </c>
      <c r="K49" s="25"/>
      <c r="L49" s="13"/>
      <c r="M49" s="26"/>
      <c r="N49" s="58"/>
      <c r="O49" s="58"/>
      <c r="P49" s="140"/>
    </row>
    <row r="50" spans="2:16" x14ac:dyDescent="0.25">
      <c r="B50" s="11" t="s">
        <v>106</v>
      </c>
      <c r="C50" s="9">
        <v>10605</v>
      </c>
      <c r="D50" s="54" t="s">
        <v>113</v>
      </c>
      <c r="E50" s="59">
        <v>1949</v>
      </c>
      <c r="F50" s="52" t="s">
        <v>75</v>
      </c>
      <c r="G50" s="57">
        <v>75</v>
      </c>
      <c r="H50" s="57">
        <v>66</v>
      </c>
      <c r="I50" s="32">
        <f t="shared" si="1"/>
        <v>141</v>
      </c>
      <c r="K50" s="25"/>
      <c r="L50" s="13"/>
      <c r="M50" s="26"/>
      <c r="N50" s="58"/>
      <c r="O50" s="58"/>
      <c r="P50" s="136"/>
    </row>
    <row r="51" spans="2:16" x14ac:dyDescent="0.25">
      <c r="B51" s="11" t="s">
        <v>108</v>
      </c>
      <c r="C51" s="9"/>
      <c r="D51" s="5" t="s">
        <v>115</v>
      </c>
      <c r="E51" s="14"/>
      <c r="F51" s="7" t="s">
        <v>75</v>
      </c>
      <c r="G51" s="57">
        <v>69</v>
      </c>
      <c r="H51" s="57">
        <v>66</v>
      </c>
      <c r="I51" s="32">
        <f t="shared" si="1"/>
        <v>135</v>
      </c>
      <c r="K51" s="23"/>
      <c r="L51" s="21"/>
      <c r="M51" s="24"/>
      <c r="N51" s="58"/>
      <c r="O51" s="58"/>
      <c r="P51" s="136"/>
    </row>
    <row r="52" spans="2:16" x14ac:dyDescent="0.25">
      <c r="B52" s="11" t="s">
        <v>110</v>
      </c>
      <c r="C52" s="9"/>
      <c r="D52" s="5" t="s">
        <v>100</v>
      </c>
      <c r="E52" s="6"/>
      <c r="F52" s="7" t="s">
        <v>101</v>
      </c>
      <c r="G52" s="31">
        <v>65</v>
      </c>
      <c r="H52" s="31">
        <v>60</v>
      </c>
      <c r="I52" s="32">
        <f t="shared" si="1"/>
        <v>125</v>
      </c>
      <c r="K52" s="23"/>
      <c r="L52" s="21"/>
      <c r="M52" s="24"/>
      <c r="N52" s="58"/>
      <c r="O52" s="58"/>
      <c r="P52" s="136"/>
    </row>
    <row r="53" spans="2:16" x14ac:dyDescent="0.25">
      <c r="B53" s="11" t="s">
        <v>112</v>
      </c>
      <c r="C53" s="9"/>
      <c r="D53" s="5" t="s">
        <v>155</v>
      </c>
      <c r="E53" s="6"/>
      <c r="F53" s="7" t="s">
        <v>68</v>
      </c>
      <c r="G53" s="31">
        <v>52</v>
      </c>
      <c r="H53" s="31">
        <v>59</v>
      </c>
      <c r="I53" s="32">
        <f t="shared" si="1"/>
        <v>111</v>
      </c>
      <c r="K53" s="23"/>
      <c r="L53" s="21"/>
      <c r="M53" s="24"/>
      <c r="N53" s="58"/>
      <c r="O53" s="58"/>
      <c r="P53" s="136"/>
    </row>
    <row r="54" spans="2:16" x14ac:dyDescent="0.25">
      <c r="B54" s="11" t="s">
        <v>114</v>
      </c>
      <c r="C54" s="9"/>
      <c r="D54" s="5" t="s">
        <v>107</v>
      </c>
      <c r="E54" s="6"/>
      <c r="F54" s="7" t="s">
        <v>68</v>
      </c>
      <c r="I54" s="32">
        <f t="shared" si="1"/>
        <v>0</v>
      </c>
      <c r="K54" s="25"/>
      <c r="L54" s="13"/>
      <c r="M54" s="26"/>
      <c r="N54" s="58"/>
      <c r="O54" s="58"/>
      <c r="P54" s="140"/>
    </row>
    <row r="55" spans="2:16" x14ac:dyDescent="0.25">
      <c r="B55" s="11" t="s">
        <v>116</v>
      </c>
      <c r="C55" s="16">
        <v>15062</v>
      </c>
      <c r="D55" s="5" t="s">
        <v>96</v>
      </c>
      <c r="E55" s="34"/>
      <c r="F55" s="7" t="s">
        <v>7</v>
      </c>
      <c r="I55" s="32">
        <f t="shared" si="1"/>
        <v>0</v>
      </c>
      <c r="K55" s="25"/>
      <c r="L55" s="13"/>
      <c r="M55" s="26"/>
      <c r="N55" s="58"/>
      <c r="O55" s="58"/>
      <c r="P55" s="140"/>
    </row>
    <row r="56" spans="2:16" x14ac:dyDescent="0.25">
      <c r="B56" s="17"/>
      <c r="C56" s="17" t="s">
        <v>118</v>
      </c>
      <c r="D56" s="18"/>
      <c r="E56" s="19"/>
      <c r="F56" s="20"/>
      <c r="G56" s="20"/>
      <c r="H56" s="20"/>
      <c r="I56" s="20"/>
      <c r="K56" s="25"/>
      <c r="L56" s="13"/>
      <c r="M56" s="26"/>
      <c r="N56" s="58"/>
      <c r="O56" s="58"/>
      <c r="P56" s="140"/>
    </row>
    <row r="57" spans="2:16" x14ac:dyDescent="0.25">
      <c r="B57" s="3" t="s">
        <v>5</v>
      </c>
      <c r="C57" s="4"/>
      <c r="D57" s="54" t="s">
        <v>120</v>
      </c>
      <c r="E57" s="142">
        <v>2000</v>
      </c>
      <c r="F57" s="52" t="s">
        <v>10</v>
      </c>
      <c r="G57" s="137">
        <v>90</v>
      </c>
      <c r="H57" s="137">
        <v>86</v>
      </c>
      <c r="I57" s="32">
        <f t="shared" ref="I57:I69" si="2">SUM(G57:H57)</f>
        <v>176</v>
      </c>
      <c r="K57" s="25"/>
      <c r="L57" s="13"/>
      <c r="M57" s="26"/>
      <c r="N57" s="58"/>
      <c r="O57" s="58"/>
      <c r="P57" s="140"/>
    </row>
    <row r="58" spans="2:16" x14ac:dyDescent="0.25">
      <c r="B58" s="8" t="s">
        <v>8</v>
      </c>
      <c r="C58" s="4"/>
      <c r="D58" s="144" t="s">
        <v>119</v>
      </c>
      <c r="E58" s="61">
        <v>1978</v>
      </c>
      <c r="F58" s="144" t="s">
        <v>30</v>
      </c>
      <c r="G58" s="53">
        <v>91</v>
      </c>
      <c r="H58" s="53">
        <v>85</v>
      </c>
      <c r="I58" s="32">
        <f t="shared" si="2"/>
        <v>176</v>
      </c>
      <c r="K58" s="25"/>
      <c r="L58" s="139"/>
      <c r="M58" s="26"/>
      <c r="N58" s="142"/>
      <c r="O58" s="142"/>
      <c r="P58" s="140"/>
    </row>
    <row r="59" spans="2:16" x14ac:dyDescent="0.25">
      <c r="B59" s="10" t="s">
        <v>11</v>
      </c>
      <c r="C59" s="4"/>
      <c r="D59" s="5" t="s">
        <v>124</v>
      </c>
      <c r="E59" s="21"/>
      <c r="F59" s="7" t="s">
        <v>7</v>
      </c>
      <c r="G59" s="30">
        <v>85</v>
      </c>
      <c r="H59" s="30">
        <v>86</v>
      </c>
      <c r="I59" s="32">
        <f t="shared" si="2"/>
        <v>171</v>
      </c>
      <c r="K59" s="25"/>
      <c r="L59" s="13"/>
      <c r="M59" s="26"/>
      <c r="N59" s="142"/>
      <c r="O59" s="142"/>
      <c r="P59" s="140"/>
    </row>
    <row r="60" spans="2:16" x14ac:dyDescent="0.25">
      <c r="B60" s="11" t="s">
        <v>13</v>
      </c>
      <c r="C60" s="4"/>
      <c r="D60" s="5" t="s">
        <v>121</v>
      </c>
      <c r="E60" s="14"/>
      <c r="F60" s="7" t="s">
        <v>122</v>
      </c>
      <c r="G60" s="57">
        <v>82</v>
      </c>
      <c r="H60" s="57">
        <v>87</v>
      </c>
      <c r="I60" s="32">
        <f t="shared" si="2"/>
        <v>169</v>
      </c>
      <c r="K60" s="25"/>
      <c r="L60" s="142"/>
      <c r="M60" s="26"/>
      <c r="N60" s="142"/>
      <c r="O60" s="142"/>
      <c r="P60" s="140"/>
    </row>
    <row r="61" spans="2:16" x14ac:dyDescent="0.25">
      <c r="B61" s="11" t="s">
        <v>16</v>
      </c>
      <c r="C61" s="4"/>
      <c r="D61" s="5" t="s">
        <v>128</v>
      </c>
      <c r="E61" s="14"/>
      <c r="F61" s="7" t="s">
        <v>25</v>
      </c>
      <c r="G61" s="57">
        <v>82</v>
      </c>
      <c r="H61" s="57">
        <v>86</v>
      </c>
      <c r="I61" s="32">
        <f t="shared" si="2"/>
        <v>168</v>
      </c>
      <c r="K61" s="25"/>
      <c r="L61" s="13"/>
      <c r="M61" s="26"/>
      <c r="N61" s="142"/>
      <c r="O61" s="142"/>
      <c r="P61" s="140"/>
    </row>
    <row r="62" spans="2:16" x14ac:dyDescent="0.25">
      <c r="B62" s="11" t="s">
        <v>18</v>
      </c>
      <c r="C62" s="4"/>
      <c r="D62" s="54" t="s">
        <v>123</v>
      </c>
      <c r="E62" s="13">
        <v>1963</v>
      </c>
      <c r="F62" s="52" t="s">
        <v>57</v>
      </c>
      <c r="G62" s="53">
        <v>81</v>
      </c>
      <c r="H62" s="53">
        <v>83</v>
      </c>
      <c r="I62" s="32">
        <f t="shared" si="2"/>
        <v>164</v>
      </c>
      <c r="K62" s="25"/>
      <c r="L62" s="13"/>
      <c r="M62" s="26"/>
      <c r="N62" s="61"/>
      <c r="O62" s="61"/>
      <c r="P62" s="62"/>
    </row>
    <row r="63" spans="2:16" x14ac:dyDescent="0.25">
      <c r="B63" s="11" t="s">
        <v>21</v>
      </c>
      <c r="C63" s="4"/>
      <c r="D63" s="144" t="s">
        <v>125</v>
      </c>
      <c r="E63" s="61">
        <v>1959</v>
      </c>
      <c r="F63" s="144" t="s">
        <v>30</v>
      </c>
      <c r="G63" s="57">
        <v>85</v>
      </c>
      <c r="H63" s="57">
        <v>77</v>
      </c>
      <c r="I63" s="32">
        <f t="shared" si="2"/>
        <v>162</v>
      </c>
      <c r="K63" s="25"/>
      <c r="L63" s="13"/>
      <c r="M63" s="26"/>
      <c r="N63" s="61"/>
      <c r="O63" s="61"/>
      <c r="P63" s="62"/>
    </row>
    <row r="64" spans="2:16" x14ac:dyDescent="0.25">
      <c r="B64" s="11" t="s">
        <v>23</v>
      </c>
      <c r="C64" s="4"/>
      <c r="D64" s="54" t="s">
        <v>126</v>
      </c>
      <c r="E64" s="13">
        <v>1951</v>
      </c>
      <c r="F64" s="52" t="s">
        <v>25</v>
      </c>
      <c r="G64" s="57">
        <v>80</v>
      </c>
      <c r="H64" s="57">
        <v>76</v>
      </c>
      <c r="I64" s="32">
        <f t="shared" si="2"/>
        <v>156</v>
      </c>
      <c r="K64" s="60"/>
      <c r="L64" s="61"/>
      <c r="M64" s="60"/>
      <c r="N64" s="58"/>
      <c r="O64" s="58"/>
      <c r="P64" s="62"/>
    </row>
    <row r="65" spans="2:16" x14ac:dyDescent="0.25">
      <c r="B65" s="11" t="s">
        <v>26</v>
      </c>
      <c r="C65" s="4"/>
      <c r="D65" s="144" t="s">
        <v>131</v>
      </c>
      <c r="E65" s="61">
        <v>1960</v>
      </c>
      <c r="F65" s="144" t="s">
        <v>30</v>
      </c>
      <c r="G65" s="57">
        <v>78</v>
      </c>
      <c r="H65" s="57">
        <v>69</v>
      </c>
      <c r="I65" s="32">
        <f t="shared" si="2"/>
        <v>147</v>
      </c>
      <c r="K65" s="60"/>
      <c r="L65" s="61"/>
      <c r="M65" s="60"/>
      <c r="N65" s="58"/>
      <c r="O65" s="58"/>
      <c r="P65" s="62"/>
    </row>
    <row r="66" spans="2:16" x14ac:dyDescent="0.25">
      <c r="B66" s="11" t="s">
        <v>28</v>
      </c>
      <c r="C66" s="4"/>
      <c r="D66" s="144" t="s">
        <v>130</v>
      </c>
      <c r="E66" s="61">
        <v>1960</v>
      </c>
      <c r="F66" s="144" t="s">
        <v>30</v>
      </c>
      <c r="G66" s="53">
        <v>81</v>
      </c>
      <c r="H66" s="53">
        <v>65</v>
      </c>
      <c r="I66" s="32">
        <f t="shared" si="2"/>
        <v>146</v>
      </c>
      <c r="K66" s="60"/>
      <c r="L66" s="61"/>
      <c r="M66" s="60"/>
      <c r="N66" s="13"/>
      <c r="O66" s="13"/>
      <c r="P66" s="62"/>
    </row>
    <row r="67" spans="2:16" x14ac:dyDescent="0.25">
      <c r="B67" s="11" t="s">
        <v>31</v>
      </c>
      <c r="C67" s="4"/>
      <c r="D67" s="5" t="s">
        <v>129</v>
      </c>
      <c r="E67" s="14"/>
      <c r="F67" s="7" t="s">
        <v>25</v>
      </c>
      <c r="G67" s="57">
        <v>69</v>
      </c>
      <c r="H67" s="57">
        <v>76</v>
      </c>
      <c r="I67" s="32">
        <f t="shared" si="2"/>
        <v>145</v>
      </c>
      <c r="K67" s="60"/>
      <c r="L67" s="61"/>
      <c r="M67" s="60"/>
      <c r="N67" s="13"/>
      <c r="O67" s="13"/>
      <c r="P67" s="62"/>
    </row>
    <row r="68" spans="2:16" x14ac:dyDescent="0.25">
      <c r="B68" s="11" t="s">
        <v>33</v>
      </c>
      <c r="C68" s="4"/>
      <c r="D68" s="144" t="s">
        <v>127</v>
      </c>
      <c r="E68" s="61">
        <v>1960</v>
      </c>
      <c r="F68" s="144" t="s">
        <v>30</v>
      </c>
      <c r="G68" s="53">
        <v>73</v>
      </c>
      <c r="H68" s="53">
        <v>72</v>
      </c>
      <c r="I68" s="32">
        <f t="shared" si="2"/>
        <v>145</v>
      </c>
      <c r="K68" s="25"/>
      <c r="L68" s="13"/>
      <c r="M68" s="26"/>
      <c r="N68" s="56"/>
      <c r="O68" s="56"/>
      <c r="P68" s="62"/>
    </row>
    <row r="69" spans="2:16" x14ac:dyDescent="0.25">
      <c r="B69" s="11" t="s">
        <v>35</v>
      </c>
      <c r="C69" s="4"/>
      <c r="D69" s="5" t="s">
        <v>132</v>
      </c>
      <c r="E69" s="14"/>
      <c r="F69" s="7" t="s">
        <v>122</v>
      </c>
      <c r="G69" s="57">
        <v>69</v>
      </c>
      <c r="H69" s="57">
        <v>71</v>
      </c>
      <c r="I69" s="32">
        <f t="shared" si="2"/>
        <v>140</v>
      </c>
    </row>
    <row r="70" spans="2:16" x14ac:dyDescent="0.25">
      <c r="B70" s="11"/>
      <c r="C70" s="17" t="s">
        <v>133</v>
      </c>
      <c r="D70" s="18"/>
      <c r="E70" s="19"/>
      <c r="F70" s="20"/>
      <c r="G70" s="20"/>
      <c r="H70" s="20"/>
      <c r="I70" s="20"/>
    </row>
    <row r="71" spans="2:16" x14ac:dyDescent="0.25">
      <c r="B71" s="11"/>
      <c r="C71" s="37" t="s">
        <v>5</v>
      </c>
      <c r="D71" s="41" t="s">
        <v>135</v>
      </c>
      <c r="E71" s="43"/>
      <c r="F71" s="43"/>
      <c r="G71" s="46"/>
      <c r="H71" s="46"/>
      <c r="I71" s="47">
        <f>SUM(I72:I74)</f>
        <v>540</v>
      </c>
    </row>
    <row r="72" spans="2:16" x14ac:dyDescent="0.25">
      <c r="B72" s="11"/>
      <c r="C72" s="12"/>
      <c r="D72" s="23" t="s">
        <v>14</v>
      </c>
      <c r="E72" s="21">
        <v>1988</v>
      </c>
      <c r="F72" s="24" t="s">
        <v>15</v>
      </c>
      <c r="G72" s="136">
        <v>91</v>
      </c>
      <c r="H72" s="136">
        <v>90</v>
      </c>
      <c r="I72" s="44">
        <f>SUM(G72:H72)</f>
        <v>181</v>
      </c>
    </row>
    <row r="73" spans="2:16" x14ac:dyDescent="0.25">
      <c r="B73" s="11"/>
      <c r="C73" s="12"/>
      <c r="D73" s="23" t="s">
        <v>17</v>
      </c>
      <c r="E73" s="21">
        <v>1960</v>
      </c>
      <c r="F73" s="24" t="s">
        <v>15</v>
      </c>
      <c r="G73" s="136">
        <v>93</v>
      </c>
      <c r="H73" s="136">
        <v>88</v>
      </c>
      <c r="I73" s="44">
        <f>SUM(G73:H73)</f>
        <v>181</v>
      </c>
    </row>
    <row r="74" spans="2:16" x14ac:dyDescent="0.25">
      <c r="B74" s="11"/>
      <c r="C74" s="12"/>
      <c r="D74" s="23" t="s">
        <v>42</v>
      </c>
      <c r="E74" s="21"/>
      <c r="F74" s="24" t="s">
        <v>15</v>
      </c>
      <c r="G74" s="136">
        <v>89</v>
      </c>
      <c r="H74" s="136">
        <v>89</v>
      </c>
      <c r="I74" s="44">
        <f>SUM(G74:H74)</f>
        <v>178</v>
      </c>
    </row>
    <row r="75" spans="2:16" x14ac:dyDescent="0.25">
      <c r="B75" s="11"/>
      <c r="C75" s="27"/>
      <c r="D75" s="5"/>
      <c r="E75" s="40"/>
      <c r="F75" s="7"/>
    </row>
    <row r="76" spans="2:16" x14ac:dyDescent="0.25">
      <c r="B76" s="11"/>
      <c r="C76" s="37" t="s">
        <v>8</v>
      </c>
      <c r="D76" s="41" t="s">
        <v>134</v>
      </c>
      <c r="E76" s="43"/>
      <c r="F76" s="43"/>
      <c r="G76" s="46"/>
      <c r="H76" s="46"/>
      <c r="I76" s="47">
        <f>SUM(I77:I79)</f>
        <v>538</v>
      </c>
    </row>
    <row r="77" spans="2:16" x14ac:dyDescent="0.25">
      <c r="B77" s="11"/>
      <c r="C77" s="12"/>
      <c r="D77" s="25" t="s">
        <v>181</v>
      </c>
      <c r="E77" s="142">
        <v>1986</v>
      </c>
      <c r="F77" s="26" t="s">
        <v>57</v>
      </c>
      <c r="G77" s="142">
        <v>91</v>
      </c>
      <c r="H77" s="142">
        <v>92</v>
      </c>
      <c r="I77" s="140">
        <f>SUM(G77:H77)</f>
        <v>183</v>
      </c>
    </row>
    <row r="78" spans="2:16" x14ac:dyDescent="0.25">
      <c r="B78" s="11"/>
      <c r="C78" s="12"/>
      <c r="D78" s="25" t="s">
        <v>9</v>
      </c>
      <c r="E78" s="13">
        <v>1958</v>
      </c>
      <c r="F78" s="26" t="s">
        <v>57</v>
      </c>
      <c r="G78" s="13">
        <v>89</v>
      </c>
      <c r="H78" s="13">
        <v>89</v>
      </c>
      <c r="I78" s="140">
        <f>SUM(G78:H78)</f>
        <v>178</v>
      </c>
    </row>
    <row r="79" spans="2:16" x14ac:dyDescent="0.25">
      <c r="B79" s="11"/>
      <c r="C79" s="12"/>
      <c r="D79" s="25" t="s">
        <v>38</v>
      </c>
      <c r="E79" s="13">
        <v>1968</v>
      </c>
      <c r="F79" s="26" t="s">
        <v>57</v>
      </c>
      <c r="G79" s="142">
        <v>91</v>
      </c>
      <c r="H79" s="142">
        <v>86</v>
      </c>
      <c r="I79" s="140">
        <f>SUM(G79:H79)</f>
        <v>177</v>
      </c>
    </row>
    <row r="80" spans="2:16" x14ac:dyDescent="0.25">
      <c r="B80" s="11"/>
      <c r="C80" s="27"/>
      <c r="D80" s="5"/>
      <c r="E80" s="40"/>
      <c r="F80" s="7"/>
    </row>
    <row r="81" spans="2:16" x14ac:dyDescent="0.25">
      <c r="B81" s="11"/>
      <c r="C81" s="37" t="s">
        <v>11</v>
      </c>
      <c r="D81" s="41" t="s">
        <v>136</v>
      </c>
      <c r="E81" s="43"/>
      <c r="F81" s="43"/>
      <c r="G81" s="46"/>
      <c r="H81" s="46"/>
      <c r="I81" s="47">
        <f>SUM(I82:I84)</f>
        <v>537</v>
      </c>
      <c r="K81" s="23"/>
      <c r="L81" s="21"/>
      <c r="M81" s="24"/>
      <c r="N81" s="136"/>
      <c r="O81" s="136"/>
      <c r="P81" s="44"/>
    </row>
    <row r="82" spans="2:16" x14ac:dyDescent="0.25">
      <c r="B82" s="11"/>
      <c r="C82" s="12"/>
      <c r="D82" s="25" t="s">
        <v>19</v>
      </c>
      <c r="E82" s="13">
        <v>1956</v>
      </c>
      <c r="F82" s="26" t="s">
        <v>20</v>
      </c>
      <c r="G82" s="61">
        <v>90</v>
      </c>
      <c r="H82" s="61">
        <v>90</v>
      </c>
      <c r="I82" s="44">
        <f t="shared" ref="I82:I84" si="3">SUM(G82:H82)</f>
        <v>180</v>
      </c>
      <c r="K82" s="23"/>
      <c r="L82" s="21"/>
      <c r="M82" s="24"/>
      <c r="N82" s="136"/>
      <c r="O82" s="136"/>
      <c r="P82" s="44"/>
    </row>
    <row r="83" spans="2:16" x14ac:dyDescent="0.25">
      <c r="B83" s="11"/>
      <c r="C83" s="12"/>
      <c r="D83" s="25" t="s">
        <v>48</v>
      </c>
      <c r="E83" s="13">
        <v>1958</v>
      </c>
      <c r="F83" s="26" t="s">
        <v>20</v>
      </c>
      <c r="G83" s="13">
        <v>95</v>
      </c>
      <c r="H83" s="13">
        <v>84</v>
      </c>
      <c r="I83" s="44">
        <f t="shared" si="3"/>
        <v>179</v>
      </c>
      <c r="K83" s="23"/>
      <c r="L83" s="21"/>
      <c r="M83" s="24"/>
      <c r="N83" s="136"/>
      <c r="O83" s="136"/>
      <c r="P83" s="44"/>
    </row>
    <row r="84" spans="2:16" x14ac:dyDescent="0.25">
      <c r="B84" s="11"/>
      <c r="C84" s="12"/>
      <c r="D84" s="25" t="s">
        <v>54</v>
      </c>
      <c r="E84" s="13">
        <v>1959</v>
      </c>
      <c r="F84" s="26" t="s">
        <v>20</v>
      </c>
      <c r="G84" s="61">
        <v>86</v>
      </c>
      <c r="H84" s="61">
        <v>92</v>
      </c>
      <c r="I84" s="44">
        <f t="shared" si="3"/>
        <v>178</v>
      </c>
      <c r="K84" s="23"/>
      <c r="L84" s="21"/>
      <c r="M84" s="24"/>
      <c r="N84" s="136"/>
      <c r="O84" s="136"/>
      <c r="P84" s="44"/>
    </row>
    <row r="85" spans="2:16" x14ac:dyDescent="0.25">
      <c r="B85" s="11"/>
      <c r="C85" s="12"/>
      <c r="E85" s="40"/>
      <c r="F85" s="7"/>
      <c r="K85" s="23"/>
      <c r="L85" s="21"/>
      <c r="M85" s="24"/>
      <c r="N85" s="136"/>
      <c r="O85" s="136"/>
      <c r="P85" s="44"/>
    </row>
    <row r="86" spans="2:16" x14ac:dyDescent="0.25">
      <c r="B86" s="11"/>
      <c r="C86" s="37" t="s">
        <v>13</v>
      </c>
      <c r="D86" s="41" t="s">
        <v>138</v>
      </c>
      <c r="E86" s="43"/>
      <c r="F86" s="43"/>
      <c r="G86" s="46"/>
      <c r="H86" s="46"/>
      <c r="I86" s="47">
        <f>SUM(I87:I89)</f>
        <v>532</v>
      </c>
      <c r="K86" s="23"/>
      <c r="L86" s="21"/>
      <c r="M86" s="24"/>
      <c r="N86" s="136"/>
      <c r="O86" s="136"/>
      <c r="P86" s="44"/>
    </row>
    <row r="87" spans="2:16" x14ac:dyDescent="0.25">
      <c r="B87" s="11"/>
      <c r="C87" s="12"/>
      <c r="D87" s="25" t="s">
        <v>36</v>
      </c>
      <c r="E87" s="13"/>
      <c r="F87" s="26" t="s">
        <v>20</v>
      </c>
      <c r="G87" s="61">
        <v>91</v>
      </c>
      <c r="H87" s="61">
        <v>87</v>
      </c>
      <c r="I87" s="44">
        <f>SUM(G87:H87)</f>
        <v>178</v>
      </c>
    </row>
    <row r="88" spans="2:16" x14ac:dyDescent="0.25">
      <c r="B88" s="11"/>
      <c r="C88" s="12"/>
      <c r="D88" s="25" t="s">
        <v>40</v>
      </c>
      <c r="E88" s="13">
        <v>1967</v>
      </c>
      <c r="F88" s="26" t="s">
        <v>20</v>
      </c>
      <c r="G88" s="61">
        <v>87</v>
      </c>
      <c r="H88" s="61">
        <v>90</v>
      </c>
      <c r="I88" s="62">
        <v>177</v>
      </c>
    </row>
    <row r="89" spans="2:16" x14ac:dyDescent="0.25">
      <c r="B89" s="11"/>
      <c r="C89" s="12"/>
      <c r="D89" s="25" t="s">
        <v>22</v>
      </c>
      <c r="E89" s="13">
        <v>1969</v>
      </c>
      <c r="F89" s="26" t="s">
        <v>20</v>
      </c>
      <c r="G89" s="61">
        <v>89</v>
      </c>
      <c r="H89" s="61">
        <v>88</v>
      </c>
      <c r="I89" s="62">
        <v>177</v>
      </c>
    </row>
    <row r="90" spans="2:16" x14ac:dyDescent="0.25">
      <c r="B90" s="11"/>
      <c r="C90" s="12"/>
      <c r="E90" s="40"/>
      <c r="F90" s="7"/>
    </row>
    <row r="91" spans="2:16" x14ac:dyDescent="0.25">
      <c r="B91" s="11"/>
      <c r="C91" s="37" t="s">
        <v>16</v>
      </c>
      <c r="D91" s="41" t="s">
        <v>137</v>
      </c>
      <c r="E91" s="43"/>
      <c r="F91" s="43"/>
      <c r="G91" s="46"/>
      <c r="H91" s="46"/>
      <c r="I91" s="47">
        <f>SUM(I92:I94)</f>
        <v>526</v>
      </c>
    </row>
    <row r="92" spans="2:16" x14ac:dyDescent="0.25">
      <c r="B92" s="11"/>
      <c r="C92" s="12"/>
      <c r="D92" s="23" t="s">
        <v>6</v>
      </c>
      <c r="E92" s="21">
        <v>1957</v>
      </c>
      <c r="F92" s="24" t="s">
        <v>7</v>
      </c>
      <c r="G92" s="36">
        <v>89</v>
      </c>
      <c r="H92" s="36">
        <v>89</v>
      </c>
      <c r="I92" s="44">
        <f t="shared" ref="I92:I94" si="4">SUM(G92:H92)</f>
        <v>178</v>
      </c>
    </row>
    <row r="93" spans="2:16" x14ac:dyDescent="0.25">
      <c r="B93" s="11"/>
      <c r="C93" s="12"/>
      <c r="D93" s="23" t="s">
        <v>46</v>
      </c>
      <c r="E93" s="21"/>
      <c r="F93" s="24" t="s">
        <v>7</v>
      </c>
      <c r="G93" s="36">
        <v>90</v>
      </c>
      <c r="H93" s="36">
        <v>83</v>
      </c>
      <c r="I93" s="44">
        <f t="shared" si="4"/>
        <v>173</v>
      </c>
    </row>
    <row r="94" spans="2:16" x14ac:dyDescent="0.25">
      <c r="B94" s="11"/>
      <c r="C94" s="12"/>
      <c r="D94" s="23" t="s">
        <v>59</v>
      </c>
      <c r="E94" s="21">
        <v>1951</v>
      </c>
      <c r="F94" s="24" t="s">
        <v>7</v>
      </c>
      <c r="G94" s="36">
        <v>85</v>
      </c>
      <c r="H94" s="36">
        <v>90</v>
      </c>
      <c r="I94" s="44">
        <f t="shared" si="4"/>
        <v>175</v>
      </c>
    </row>
    <row r="95" spans="2:16" x14ac:dyDescent="0.25">
      <c r="B95" s="11"/>
      <c r="C95" s="12"/>
      <c r="E95" s="40"/>
      <c r="F95" s="7"/>
    </row>
    <row r="96" spans="2:16" x14ac:dyDescent="0.25">
      <c r="B96" s="11"/>
      <c r="C96" s="37" t="s">
        <v>18</v>
      </c>
      <c r="D96" s="41" t="s">
        <v>140</v>
      </c>
      <c r="E96" s="43"/>
      <c r="F96" s="43"/>
      <c r="G96" s="46"/>
      <c r="H96" s="46"/>
      <c r="I96" s="47">
        <f>SUM(I97:I99)</f>
        <v>525</v>
      </c>
    </row>
    <row r="97" spans="2:9" x14ac:dyDescent="0.25">
      <c r="B97" s="11"/>
      <c r="C97" s="12"/>
      <c r="D97" s="25" t="s">
        <v>44</v>
      </c>
      <c r="E97" s="13">
        <v>1961</v>
      </c>
      <c r="F97" s="26" t="s">
        <v>20</v>
      </c>
      <c r="G97" s="61">
        <v>91</v>
      </c>
      <c r="H97" s="61">
        <v>86</v>
      </c>
      <c r="I97" s="62">
        <v>177</v>
      </c>
    </row>
    <row r="98" spans="2:9" x14ac:dyDescent="0.25">
      <c r="B98" s="11"/>
      <c r="C98" s="12"/>
      <c r="D98" s="60" t="s">
        <v>119</v>
      </c>
      <c r="E98" s="61">
        <v>1978</v>
      </c>
      <c r="F98" s="60" t="s">
        <v>30</v>
      </c>
      <c r="G98" s="13">
        <v>91</v>
      </c>
      <c r="H98" s="13">
        <v>85</v>
      </c>
      <c r="I98" s="62">
        <v>176</v>
      </c>
    </row>
    <row r="99" spans="2:9" x14ac:dyDescent="0.25">
      <c r="B99" s="11"/>
      <c r="C99" s="12"/>
      <c r="D99" s="25" t="s">
        <v>32</v>
      </c>
      <c r="E99" s="13">
        <v>1954</v>
      </c>
      <c r="F99" s="26" t="s">
        <v>20</v>
      </c>
      <c r="G99" s="61">
        <v>82</v>
      </c>
      <c r="H99" s="61">
        <v>90</v>
      </c>
      <c r="I99" s="62">
        <v>172</v>
      </c>
    </row>
    <row r="100" spans="2:9" x14ac:dyDescent="0.25">
      <c r="B100" s="11"/>
      <c r="C100" s="12"/>
      <c r="E100" s="40"/>
      <c r="F100" s="7"/>
    </row>
    <row r="101" spans="2:9" x14ac:dyDescent="0.25">
      <c r="B101" s="11"/>
      <c r="C101" s="37" t="s">
        <v>21</v>
      </c>
      <c r="D101" s="41" t="s">
        <v>141</v>
      </c>
      <c r="E101" s="43"/>
      <c r="F101" s="43"/>
      <c r="G101" s="46"/>
      <c r="H101" s="46"/>
      <c r="I101" s="47">
        <f>SUM(I102:I104)</f>
        <v>523</v>
      </c>
    </row>
    <row r="102" spans="2:9" x14ac:dyDescent="0.25">
      <c r="B102" s="11"/>
      <c r="C102" s="12"/>
      <c r="D102" s="23" t="s">
        <v>34</v>
      </c>
      <c r="E102" s="21">
        <v>1967</v>
      </c>
      <c r="F102" s="24" t="s">
        <v>15</v>
      </c>
      <c r="G102" s="136">
        <v>86</v>
      </c>
      <c r="H102" s="136">
        <v>91</v>
      </c>
      <c r="I102" s="44">
        <f>SUM(G102:H102)</f>
        <v>177</v>
      </c>
    </row>
    <row r="103" spans="2:9" x14ac:dyDescent="0.25">
      <c r="B103" s="11"/>
      <c r="C103" s="12"/>
      <c r="D103" s="23" t="s">
        <v>50</v>
      </c>
      <c r="E103" s="21"/>
      <c r="F103" s="24" t="s">
        <v>15</v>
      </c>
      <c r="G103" s="136">
        <v>86</v>
      </c>
      <c r="H103" s="136">
        <v>87</v>
      </c>
      <c r="I103" s="44">
        <f>SUM(G103:H103)</f>
        <v>173</v>
      </c>
    </row>
    <row r="104" spans="2:9" x14ac:dyDescent="0.25">
      <c r="B104" s="11"/>
      <c r="C104" s="12"/>
      <c r="D104" s="23" t="s">
        <v>52</v>
      </c>
      <c r="E104" s="21">
        <v>1965</v>
      </c>
      <c r="F104" s="24" t="s">
        <v>15</v>
      </c>
      <c r="G104" s="136">
        <v>88</v>
      </c>
      <c r="H104" s="136">
        <v>85</v>
      </c>
      <c r="I104" s="44">
        <f>SUM(G104:H104)</f>
        <v>173</v>
      </c>
    </row>
    <row r="105" spans="2:9" x14ac:dyDescent="0.25">
      <c r="B105" s="11"/>
      <c r="C105" s="12"/>
      <c r="E105" s="40"/>
      <c r="F105" s="7"/>
    </row>
    <row r="106" spans="2:9" x14ac:dyDescent="0.25">
      <c r="B106" s="11"/>
      <c r="C106" s="37" t="s">
        <v>23</v>
      </c>
      <c r="D106" s="41" t="s">
        <v>139</v>
      </c>
      <c r="E106" s="43"/>
      <c r="F106" s="43"/>
      <c r="G106" s="46"/>
      <c r="H106" s="46"/>
      <c r="I106" s="47">
        <f>SUM(I107:I109)</f>
        <v>515</v>
      </c>
    </row>
    <row r="107" spans="2:9" x14ac:dyDescent="0.25">
      <c r="B107" s="11"/>
      <c r="C107" s="12"/>
      <c r="D107" s="25" t="s">
        <v>27</v>
      </c>
      <c r="E107" s="13">
        <v>1968</v>
      </c>
      <c r="F107" s="26" t="s">
        <v>57</v>
      </c>
      <c r="G107" s="13">
        <v>87</v>
      </c>
      <c r="H107" s="13">
        <v>86</v>
      </c>
      <c r="I107" s="140">
        <f>SUM(G107:H107)</f>
        <v>173</v>
      </c>
    </row>
    <row r="108" spans="2:9" x14ac:dyDescent="0.25">
      <c r="B108" s="11"/>
      <c r="C108" s="12"/>
      <c r="D108" s="25" t="s">
        <v>56</v>
      </c>
      <c r="E108" s="13">
        <v>1972</v>
      </c>
      <c r="F108" s="26" t="s">
        <v>57</v>
      </c>
      <c r="G108" s="13">
        <v>89</v>
      </c>
      <c r="H108" s="13">
        <v>83</v>
      </c>
      <c r="I108" s="140">
        <f>SUM(G108:H108)</f>
        <v>172</v>
      </c>
    </row>
    <row r="109" spans="2:9" x14ac:dyDescent="0.25">
      <c r="B109" s="11"/>
      <c r="C109" s="12"/>
      <c r="D109" s="25" t="s">
        <v>63</v>
      </c>
      <c r="E109" s="13">
        <v>1993</v>
      </c>
      <c r="F109" s="26" t="s">
        <v>57</v>
      </c>
      <c r="G109" s="142">
        <v>84</v>
      </c>
      <c r="H109" s="142">
        <v>86</v>
      </c>
      <c r="I109" s="140">
        <f>SUM(G109:H109)</f>
        <v>170</v>
      </c>
    </row>
    <row r="110" spans="2:9" x14ac:dyDescent="0.25">
      <c r="B110" s="11"/>
      <c r="C110" s="12"/>
      <c r="E110" s="40"/>
      <c r="F110" s="7"/>
    </row>
    <row r="111" spans="2:9" x14ac:dyDescent="0.25">
      <c r="B111" s="11"/>
      <c r="C111" s="37" t="s">
        <v>26</v>
      </c>
      <c r="D111" s="145" t="s">
        <v>142</v>
      </c>
      <c r="E111" s="43"/>
      <c r="F111" s="43"/>
      <c r="G111" s="46"/>
      <c r="H111" s="46"/>
      <c r="I111" s="47">
        <f>SUM(I112:I114)</f>
        <v>514</v>
      </c>
    </row>
    <row r="112" spans="2:9" x14ac:dyDescent="0.25">
      <c r="B112" s="11"/>
      <c r="C112" s="12"/>
      <c r="D112" s="25" t="s">
        <v>24</v>
      </c>
      <c r="E112" s="13">
        <v>1957</v>
      </c>
      <c r="F112" s="26" t="s">
        <v>25</v>
      </c>
      <c r="G112" s="58">
        <v>87</v>
      </c>
      <c r="H112" s="58">
        <v>90</v>
      </c>
      <c r="I112" s="140">
        <f>SUM(G112:H112)</f>
        <v>177</v>
      </c>
    </row>
    <row r="113" spans="2:9" x14ac:dyDescent="0.25">
      <c r="B113" s="11"/>
      <c r="C113" s="12"/>
      <c r="D113" s="25" t="s">
        <v>70</v>
      </c>
      <c r="E113" s="13">
        <v>1954</v>
      </c>
      <c r="F113" s="26" t="s">
        <v>25</v>
      </c>
      <c r="G113" s="58">
        <v>86</v>
      </c>
      <c r="H113" s="58">
        <v>83</v>
      </c>
      <c r="I113" s="140">
        <f>SUM(G113:H113)</f>
        <v>169</v>
      </c>
    </row>
    <row r="114" spans="2:9" x14ac:dyDescent="0.25">
      <c r="B114" s="11"/>
      <c r="C114" s="12"/>
      <c r="D114" s="23" t="s">
        <v>128</v>
      </c>
      <c r="E114" s="21"/>
      <c r="F114" s="24" t="s">
        <v>25</v>
      </c>
      <c r="G114" s="58">
        <v>82</v>
      </c>
      <c r="H114" s="58">
        <v>86</v>
      </c>
      <c r="I114" s="136">
        <f>SUM(G114:H114)</f>
        <v>168</v>
      </c>
    </row>
    <row r="115" spans="2:9" x14ac:dyDescent="0.25">
      <c r="B115" s="11"/>
      <c r="C115" s="12"/>
      <c r="E115" s="40"/>
      <c r="F115" s="7"/>
    </row>
    <row r="116" spans="2:9" x14ac:dyDescent="0.25">
      <c r="B116" s="11"/>
      <c r="C116" s="37" t="s">
        <v>28</v>
      </c>
      <c r="D116" s="41" t="s">
        <v>147</v>
      </c>
      <c r="E116" s="42"/>
      <c r="F116" s="43"/>
      <c r="G116" s="46"/>
      <c r="H116" s="46"/>
      <c r="I116" s="47">
        <f>SUM(I117:I119)</f>
        <v>501</v>
      </c>
    </row>
    <row r="117" spans="2:9" x14ac:dyDescent="0.25">
      <c r="B117" s="11"/>
      <c r="C117" s="12"/>
      <c r="D117" s="23" t="s">
        <v>124</v>
      </c>
      <c r="E117" s="21"/>
      <c r="F117" s="24" t="s">
        <v>7</v>
      </c>
      <c r="G117" s="35">
        <v>85</v>
      </c>
      <c r="H117" s="35">
        <v>86</v>
      </c>
      <c r="I117" s="45">
        <f t="shared" ref="I117" si="5">SUM(G117:H117)</f>
        <v>171</v>
      </c>
    </row>
    <row r="118" spans="2:9" x14ac:dyDescent="0.25">
      <c r="B118" s="11"/>
      <c r="C118" s="12"/>
      <c r="D118" s="23" t="s">
        <v>91</v>
      </c>
      <c r="E118" s="21"/>
      <c r="F118" s="24" t="s">
        <v>7</v>
      </c>
      <c r="G118" s="35">
        <v>78</v>
      </c>
      <c r="H118" s="35">
        <v>88</v>
      </c>
      <c r="I118" s="45">
        <f>SUM(G118:H118)</f>
        <v>166</v>
      </c>
    </row>
    <row r="119" spans="2:9" x14ac:dyDescent="0.25">
      <c r="B119" s="11"/>
      <c r="C119" s="12"/>
      <c r="D119" s="23" t="s">
        <v>111</v>
      </c>
      <c r="E119" s="21"/>
      <c r="F119" s="24" t="s">
        <v>7</v>
      </c>
      <c r="G119" s="35">
        <v>79</v>
      </c>
      <c r="H119" s="35">
        <v>85</v>
      </c>
      <c r="I119" s="45">
        <f>SUM(G119:H119)</f>
        <v>164</v>
      </c>
    </row>
    <row r="120" spans="2:9" x14ac:dyDescent="0.25">
      <c r="B120" s="11"/>
      <c r="C120" s="12"/>
      <c r="E120" s="40"/>
      <c r="F120" s="7"/>
    </row>
    <row r="121" spans="2:9" x14ac:dyDescent="0.25">
      <c r="B121" s="11"/>
      <c r="C121" s="37" t="s">
        <v>31</v>
      </c>
      <c r="D121" s="41" t="s">
        <v>146</v>
      </c>
      <c r="E121" s="42"/>
      <c r="F121" s="43"/>
      <c r="G121" s="46"/>
      <c r="H121" s="135">
        <f>SUM(H122:H124)</f>
        <v>248</v>
      </c>
      <c r="I121" s="47">
        <f>SUM(I122:I124)</f>
        <v>498</v>
      </c>
    </row>
    <row r="122" spans="2:9" x14ac:dyDescent="0.25">
      <c r="B122" s="11"/>
      <c r="C122" s="12"/>
      <c r="D122" s="5" t="s">
        <v>105</v>
      </c>
      <c r="E122" s="6">
        <v>1960</v>
      </c>
      <c r="F122" s="7" t="s">
        <v>68</v>
      </c>
      <c r="G122" s="31">
        <v>88</v>
      </c>
      <c r="H122" s="31">
        <v>84</v>
      </c>
      <c r="I122" s="32">
        <f>SUM(G122:H122)</f>
        <v>172</v>
      </c>
    </row>
    <row r="123" spans="2:9" x14ac:dyDescent="0.25">
      <c r="B123" s="11"/>
      <c r="C123" s="12"/>
      <c r="D123" s="5" t="s">
        <v>67</v>
      </c>
      <c r="E123" s="6">
        <v>1967</v>
      </c>
      <c r="F123" s="7" t="s">
        <v>68</v>
      </c>
      <c r="G123" s="31">
        <v>82</v>
      </c>
      <c r="H123" s="31">
        <v>81</v>
      </c>
      <c r="I123" s="32">
        <f>SUM(G123:H123)</f>
        <v>163</v>
      </c>
    </row>
    <row r="124" spans="2:9" x14ac:dyDescent="0.25">
      <c r="B124" s="11"/>
      <c r="C124" s="12"/>
      <c r="D124" s="5" t="s">
        <v>83</v>
      </c>
      <c r="E124" s="6">
        <v>1960</v>
      </c>
      <c r="F124" s="7" t="s">
        <v>68</v>
      </c>
      <c r="G124" s="31">
        <v>80</v>
      </c>
      <c r="H124" s="31">
        <v>83</v>
      </c>
      <c r="I124" s="32">
        <f>SUM(G124:H124)</f>
        <v>163</v>
      </c>
    </row>
    <row r="125" spans="2:9" x14ac:dyDescent="0.25">
      <c r="B125" s="11"/>
      <c r="C125" s="12"/>
      <c r="E125" s="40"/>
      <c r="F125" s="7"/>
    </row>
    <row r="126" spans="2:9" x14ac:dyDescent="0.25">
      <c r="B126" s="11"/>
      <c r="C126" s="37" t="s">
        <v>33</v>
      </c>
      <c r="D126" s="41" t="s">
        <v>143</v>
      </c>
      <c r="E126" s="43"/>
      <c r="F126" s="43"/>
      <c r="G126" s="46"/>
      <c r="H126" s="135">
        <f>SUM(H127:H129)</f>
        <v>242</v>
      </c>
      <c r="I126" s="47">
        <f>SUM(I127:I129)</f>
        <v>498</v>
      </c>
    </row>
    <row r="127" spans="2:9" x14ac:dyDescent="0.25">
      <c r="B127" s="11"/>
      <c r="C127" s="12"/>
      <c r="D127" s="25" t="s">
        <v>29</v>
      </c>
      <c r="E127" s="13">
        <v>1989</v>
      </c>
      <c r="F127" s="26" t="s">
        <v>30</v>
      </c>
      <c r="G127" s="61">
        <v>85</v>
      </c>
      <c r="H127" s="61">
        <v>83</v>
      </c>
      <c r="I127" s="62">
        <v>168</v>
      </c>
    </row>
    <row r="128" spans="2:9" x14ac:dyDescent="0.25">
      <c r="B128" s="11"/>
      <c r="C128" s="12"/>
      <c r="D128" s="25" t="s">
        <v>61</v>
      </c>
      <c r="E128" s="13"/>
      <c r="F128" s="26" t="s">
        <v>30</v>
      </c>
      <c r="G128" s="61">
        <v>86</v>
      </c>
      <c r="H128" s="61">
        <v>82</v>
      </c>
      <c r="I128" s="62">
        <v>168</v>
      </c>
    </row>
    <row r="129" spans="2:9" x14ac:dyDescent="0.25">
      <c r="B129" s="11"/>
      <c r="C129" s="12"/>
      <c r="D129" s="60" t="s">
        <v>125</v>
      </c>
      <c r="E129" s="61">
        <v>1959</v>
      </c>
      <c r="F129" s="60" t="s">
        <v>30</v>
      </c>
      <c r="G129" s="58">
        <v>85</v>
      </c>
      <c r="H129" s="58">
        <v>77</v>
      </c>
      <c r="I129" s="62">
        <v>162</v>
      </c>
    </row>
    <row r="130" spans="2:9" x14ac:dyDescent="0.25">
      <c r="B130" s="11"/>
      <c r="C130" s="12"/>
      <c r="E130" s="40"/>
      <c r="F130" s="7"/>
    </row>
    <row r="131" spans="2:9" x14ac:dyDescent="0.25">
      <c r="B131" s="11"/>
      <c r="C131" s="37" t="s">
        <v>35</v>
      </c>
      <c r="D131" s="41" t="s">
        <v>144</v>
      </c>
      <c r="E131" s="43"/>
      <c r="F131" s="43"/>
      <c r="G131" s="46"/>
      <c r="H131" s="46"/>
      <c r="I131" s="47">
        <f>SUM(I132:I134)</f>
        <v>497</v>
      </c>
    </row>
    <row r="132" spans="2:9" x14ac:dyDescent="0.25">
      <c r="B132" s="11"/>
      <c r="C132" s="12"/>
      <c r="D132" s="23" t="s">
        <v>65</v>
      </c>
      <c r="E132" s="21">
        <v>1963</v>
      </c>
      <c r="F132" s="24" t="s">
        <v>15</v>
      </c>
      <c r="G132" s="136">
        <v>82</v>
      </c>
      <c r="H132" s="136">
        <v>87</v>
      </c>
      <c r="I132" s="44">
        <f>SUM(G132:H132)</f>
        <v>169</v>
      </c>
    </row>
    <row r="133" spans="2:9" x14ac:dyDescent="0.25">
      <c r="B133" s="11"/>
      <c r="C133" s="12"/>
      <c r="D133" s="23" t="s">
        <v>77</v>
      </c>
      <c r="E133" s="21">
        <v>1964</v>
      </c>
      <c r="F133" s="24" t="s">
        <v>15</v>
      </c>
      <c r="G133" s="136">
        <v>77</v>
      </c>
      <c r="H133" s="136">
        <v>89</v>
      </c>
      <c r="I133" s="44">
        <f>SUM(G133:H133)</f>
        <v>166</v>
      </c>
    </row>
    <row r="134" spans="2:9" x14ac:dyDescent="0.25">
      <c r="B134" s="11"/>
      <c r="C134" s="12"/>
      <c r="D134" s="23" t="s">
        <v>180</v>
      </c>
      <c r="E134" s="21">
        <v>1999</v>
      </c>
      <c r="F134" s="24" t="s">
        <v>15</v>
      </c>
      <c r="G134" s="136">
        <v>86</v>
      </c>
      <c r="H134" s="136">
        <v>76</v>
      </c>
      <c r="I134" s="44">
        <f>SUM(G134:H134)</f>
        <v>162</v>
      </c>
    </row>
    <row r="135" spans="2:9" x14ac:dyDescent="0.25">
      <c r="B135" s="11"/>
      <c r="C135" s="12"/>
      <c r="E135" s="40"/>
      <c r="F135" s="7"/>
    </row>
    <row r="136" spans="2:9" x14ac:dyDescent="0.25">
      <c r="B136" s="11"/>
      <c r="C136" s="37" t="s">
        <v>37</v>
      </c>
      <c r="D136" s="145" t="s">
        <v>145</v>
      </c>
      <c r="E136" s="43"/>
      <c r="F136" s="43"/>
      <c r="G136" s="46"/>
      <c r="H136" s="46"/>
      <c r="I136" s="47">
        <f>SUM(I137:I139)</f>
        <v>484</v>
      </c>
    </row>
    <row r="137" spans="2:9" x14ac:dyDescent="0.25">
      <c r="B137" s="11"/>
      <c r="C137" s="12"/>
      <c r="D137" s="25" t="s">
        <v>79</v>
      </c>
      <c r="E137" s="13">
        <v>1956</v>
      </c>
      <c r="F137" s="26" t="s">
        <v>25</v>
      </c>
      <c r="G137" s="58">
        <v>84</v>
      </c>
      <c r="H137" s="58">
        <v>82</v>
      </c>
      <c r="I137" s="140">
        <f>SUM(G137:H137)</f>
        <v>166</v>
      </c>
    </row>
    <row r="138" spans="2:9" x14ac:dyDescent="0.25">
      <c r="B138" s="11"/>
      <c r="C138" s="12"/>
      <c r="D138" s="25" t="s">
        <v>72</v>
      </c>
      <c r="E138" s="13">
        <v>1955</v>
      </c>
      <c r="F138" s="26" t="s">
        <v>25</v>
      </c>
      <c r="G138" s="58">
        <v>80</v>
      </c>
      <c r="H138" s="58">
        <v>82</v>
      </c>
      <c r="I138" s="140">
        <f>SUM(G138:H138)</f>
        <v>162</v>
      </c>
    </row>
    <row r="139" spans="2:9" x14ac:dyDescent="0.25">
      <c r="B139" s="11"/>
      <c r="C139" s="12"/>
      <c r="D139" s="25" t="s">
        <v>126</v>
      </c>
      <c r="E139" s="13">
        <v>1951</v>
      </c>
      <c r="F139" s="26" t="s">
        <v>25</v>
      </c>
      <c r="G139" s="58">
        <v>80</v>
      </c>
      <c r="H139" s="58">
        <v>76</v>
      </c>
      <c r="I139" s="136">
        <f>SUM(G139:H139)</f>
        <v>156</v>
      </c>
    </row>
    <row r="140" spans="2:9" x14ac:dyDescent="0.25">
      <c r="B140" s="11"/>
      <c r="C140" s="12"/>
      <c r="E140" s="40"/>
      <c r="F140" s="7"/>
    </row>
    <row r="141" spans="2:9" x14ac:dyDescent="0.25">
      <c r="B141" s="11"/>
      <c r="C141" s="37" t="s">
        <v>39</v>
      </c>
      <c r="D141" s="145" t="s">
        <v>94</v>
      </c>
      <c r="E141" s="43"/>
      <c r="F141" s="43"/>
      <c r="G141" s="46"/>
      <c r="H141" s="46"/>
      <c r="I141" s="47">
        <f>SUM(I142:I144)</f>
        <v>472</v>
      </c>
    </row>
    <row r="142" spans="2:9" x14ac:dyDescent="0.25">
      <c r="B142" s="11"/>
      <c r="C142" s="12"/>
      <c r="D142" s="25" t="s">
        <v>98</v>
      </c>
      <c r="E142" s="139"/>
      <c r="F142" s="26" t="s">
        <v>94</v>
      </c>
      <c r="G142" s="142">
        <v>80</v>
      </c>
      <c r="H142" s="142">
        <v>82</v>
      </c>
      <c r="I142" s="140">
        <f>SUM(G142:H142)</f>
        <v>162</v>
      </c>
    </row>
    <row r="143" spans="2:9" x14ac:dyDescent="0.25">
      <c r="B143" s="11"/>
      <c r="C143" s="12"/>
      <c r="D143" s="25" t="s">
        <v>93</v>
      </c>
      <c r="E143" s="13">
        <v>1975</v>
      </c>
      <c r="F143" s="26" t="s">
        <v>94</v>
      </c>
      <c r="G143" s="142">
        <v>82</v>
      </c>
      <c r="H143" s="142">
        <v>75</v>
      </c>
      <c r="I143" s="140">
        <f>SUM(G143:H143)</f>
        <v>157</v>
      </c>
    </row>
    <row r="144" spans="2:9" x14ac:dyDescent="0.25">
      <c r="B144" s="11"/>
      <c r="C144" s="12"/>
      <c r="D144" s="25" t="s">
        <v>117</v>
      </c>
      <c r="E144" s="142">
        <v>1961</v>
      </c>
      <c r="F144" s="26" t="s">
        <v>94</v>
      </c>
      <c r="G144" s="142">
        <v>73</v>
      </c>
      <c r="H144" s="142">
        <v>80</v>
      </c>
      <c r="I144" s="140">
        <f>SUM(G144:H144)</f>
        <v>153</v>
      </c>
    </row>
    <row r="145" spans="2:9" x14ac:dyDescent="0.25">
      <c r="B145" s="11"/>
      <c r="C145" s="12"/>
      <c r="E145" s="40"/>
      <c r="F145" s="7"/>
    </row>
    <row r="146" spans="2:9" x14ac:dyDescent="0.25">
      <c r="B146" s="11"/>
      <c r="C146" s="37" t="s">
        <v>41</v>
      </c>
      <c r="D146" s="145" t="s">
        <v>75</v>
      </c>
      <c r="E146" s="43"/>
      <c r="F146" s="43"/>
      <c r="G146" s="46"/>
      <c r="H146" s="46"/>
      <c r="I146" s="47">
        <f>SUM(I147:I149)</f>
        <v>470</v>
      </c>
    </row>
    <row r="147" spans="2:9" x14ac:dyDescent="0.25">
      <c r="B147" s="11"/>
      <c r="C147" s="12"/>
      <c r="D147" s="25" t="s">
        <v>74</v>
      </c>
      <c r="E147" s="13">
        <v>1955</v>
      </c>
      <c r="F147" s="26" t="s">
        <v>75</v>
      </c>
      <c r="G147" s="58">
        <v>84</v>
      </c>
      <c r="H147" s="58">
        <v>84</v>
      </c>
      <c r="I147" s="140">
        <f>SUM(G147:H147)</f>
        <v>168</v>
      </c>
    </row>
    <row r="148" spans="2:9" x14ac:dyDescent="0.25">
      <c r="B148" s="11"/>
      <c r="C148" s="12"/>
      <c r="D148" s="25" t="s">
        <v>81</v>
      </c>
      <c r="E148" s="13"/>
      <c r="F148" s="26" t="s">
        <v>75</v>
      </c>
      <c r="G148" s="58">
        <v>79</v>
      </c>
      <c r="H148" s="58">
        <v>82</v>
      </c>
      <c r="I148" s="140">
        <f>SUM(G148:H148)</f>
        <v>161</v>
      </c>
    </row>
    <row r="149" spans="2:9" x14ac:dyDescent="0.25">
      <c r="B149" s="11"/>
      <c r="C149" s="12"/>
      <c r="D149" s="25" t="s">
        <v>113</v>
      </c>
      <c r="E149" s="13">
        <v>1949</v>
      </c>
      <c r="F149" s="26" t="s">
        <v>75</v>
      </c>
      <c r="G149" s="58">
        <v>75</v>
      </c>
      <c r="H149" s="58">
        <v>66</v>
      </c>
      <c r="I149" s="140">
        <f>SUM(G149:H149)</f>
        <v>141</v>
      </c>
    </row>
    <row r="150" spans="2:9" x14ac:dyDescent="0.25">
      <c r="B150" s="11"/>
      <c r="C150" s="12"/>
      <c r="E150" s="40"/>
      <c r="F150" s="7"/>
    </row>
    <row r="151" spans="2:9" x14ac:dyDescent="0.25">
      <c r="B151" s="11"/>
      <c r="C151" s="37" t="s">
        <v>43</v>
      </c>
      <c r="D151" s="145" t="s">
        <v>154</v>
      </c>
      <c r="E151" s="43"/>
      <c r="F151" s="43"/>
      <c r="G151" s="46"/>
      <c r="H151" s="46"/>
      <c r="I151" s="47">
        <f>SUM(I152:I154)</f>
        <v>454</v>
      </c>
    </row>
    <row r="152" spans="2:9" x14ac:dyDescent="0.25">
      <c r="B152" s="11"/>
      <c r="C152" s="12"/>
      <c r="D152" s="23" t="s">
        <v>129</v>
      </c>
      <c r="E152" s="21"/>
      <c r="F152" s="24" t="s">
        <v>25</v>
      </c>
      <c r="G152" s="58">
        <v>69</v>
      </c>
      <c r="H152" s="58">
        <v>76</v>
      </c>
      <c r="I152" s="136">
        <f>SUM(G152:H152)</f>
        <v>145</v>
      </c>
    </row>
    <row r="153" spans="2:9" x14ac:dyDescent="0.25">
      <c r="B153" s="11"/>
      <c r="C153" s="12"/>
      <c r="D153" s="23" t="s">
        <v>121</v>
      </c>
      <c r="E153" s="21"/>
      <c r="F153" s="24" t="s">
        <v>122</v>
      </c>
      <c r="G153" s="58">
        <v>82</v>
      </c>
      <c r="H153" s="58">
        <v>87</v>
      </c>
      <c r="I153" s="136">
        <f>SUM(G153:H153)</f>
        <v>169</v>
      </c>
    </row>
    <row r="154" spans="2:9" x14ac:dyDescent="0.25">
      <c r="B154" s="11"/>
      <c r="C154" s="12"/>
      <c r="D154" s="23" t="s">
        <v>132</v>
      </c>
      <c r="E154" s="21"/>
      <c r="F154" s="24" t="s">
        <v>122</v>
      </c>
      <c r="G154" s="58">
        <v>69</v>
      </c>
      <c r="H154" s="58">
        <v>71</v>
      </c>
      <c r="I154" s="136">
        <f>SUM(G154:H154)</f>
        <v>140</v>
      </c>
    </row>
    <row r="155" spans="2:9" x14ac:dyDescent="0.25">
      <c r="B155" s="11"/>
      <c r="C155" s="12"/>
      <c r="E155" s="40"/>
      <c r="F155" s="7"/>
    </row>
    <row r="156" spans="2:9" x14ac:dyDescent="0.25">
      <c r="B156" s="11"/>
      <c r="C156" s="37" t="s">
        <v>45</v>
      </c>
      <c r="D156" s="41" t="s">
        <v>153</v>
      </c>
      <c r="E156" s="42"/>
      <c r="F156" s="43"/>
      <c r="G156" s="46"/>
      <c r="H156" s="46"/>
      <c r="I156" s="47">
        <f>SUM(I157:I159)</f>
        <v>438</v>
      </c>
    </row>
    <row r="157" spans="2:9" x14ac:dyDescent="0.25">
      <c r="B157" s="11"/>
      <c r="C157" s="12"/>
      <c r="D157" s="60" t="s">
        <v>131</v>
      </c>
      <c r="E157" s="61">
        <v>1960</v>
      </c>
      <c r="F157" s="60" t="s">
        <v>30</v>
      </c>
      <c r="G157" s="58">
        <v>78</v>
      </c>
      <c r="H157" s="58">
        <v>69</v>
      </c>
      <c r="I157" s="62">
        <v>147</v>
      </c>
    </row>
    <row r="158" spans="2:9" x14ac:dyDescent="0.25">
      <c r="B158" s="11"/>
      <c r="C158" s="12"/>
      <c r="D158" s="60" t="s">
        <v>130</v>
      </c>
      <c r="E158" s="61">
        <v>1960</v>
      </c>
      <c r="F158" s="60" t="s">
        <v>30</v>
      </c>
      <c r="G158" s="13">
        <v>81</v>
      </c>
      <c r="H158" s="13">
        <v>65</v>
      </c>
      <c r="I158" s="62">
        <v>146</v>
      </c>
    </row>
    <row r="159" spans="2:9" x14ac:dyDescent="0.25">
      <c r="B159" s="11"/>
      <c r="C159" s="12"/>
      <c r="D159" s="60" t="s">
        <v>127</v>
      </c>
      <c r="E159" s="61">
        <v>1960</v>
      </c>
      <c r="F159" s="60" t="s">
        <v>30</v>
      </c>
      <c r="G159" s="13">
        <v>73</v>
      </c>
      <c r="H159" s="13">
        <v>72</v>
      </c>
      <c r="I159" s="62">
        <v>145</v>
      </c>
    </row>
    <row r="160" spans="2:9" x14ac:dyDescent="0.25">
      <c r="B160" s="11"/>
      <c r="C160" s="12"/>
      <c r="E160" s="40"/>
      <c r="F160" s="7"/>
    </row>
    <row r="161" spans="2:9" x14ac:dyDescent="0.25">
      <c r="B161" s="11"/>
      <c r="C161" s="37" t="s">
        <v>47</v>
      </c>
      <c r="D161" s="41" t="s">
        <v>152</v>
      </c>
      <c r="E161" s="42"/>
      <c r="F161" s="43"/>
      <c r="G161" s="46"/>
      <c r="H161" s="46"/>
      <c r="I161" s="47">
        <f>SUM(I162:I164)</f>
        <v>392</v>
      </c>
    </row>
    <row r="162" spans="2:9" x14ac:dyDescent="0.25">
      <c r="B162" s="11"/>
      <c r="C162" s="12"/>
      <c r="D162" s="5" t="s">
        <v>103</v>
      </c>
      <c r="E162" s="6"/>
      <c r="F162" s="7" t="s">
        <v>68</v>
      </c>
      <c r="G162" s="31">
        <v>75</v>
      </c>
      <c r="H162" s="31">
        <v>81</v>
      </c>
      <c r="I162" s="32">
        <f>SUM(G162:H162)</f>
        <v>156</v>
      </c>
    </row>
    <row r="163" spans="2:9" x14ac:dyDescent="0.25">
      <c r="B163" s="11"/>
      <c r="C163" s="12"/>
      <c r="D163" s="5" t="s">
        <v>100</v>
      </c>
      <c r="E163" s="6"/>
      <c r="F163" s="7" t="s">
        <v>101</v>
      </c>
      <c r="G163" s="31">
        <v>65</v>
      </c>
      <c r="H163" s="31">
        <v>60</v>
      </c>
      <c r="I163" s="32">
        <f>SUM(G163:H163)</f>
        <v>125</v>
      </c>
    </row>
    <row r="164" spans="2:9" x14ac:dyDescent="0.25">
      <c r="B164" s="11"/>
      <c r="C164" s="12"/>
      <c r="D164" s="5" t="s">
        <v>155</v>
      </c>
      <c r="E164" s="6"/>
      <c r="F164" s="7" t="s">
        <v>68</v>
      </c>
      <c r="G164" s="31">
        <v>52</v>
      </c>
      <c r="H164" s="31">
        <v>59</v>
      </c>
      <c r="I164" s="32">
        <f>SUM(G164:H164)</f>
        <v>111</v>
      </c>
    </row>
    <row r="165" spans="2:9" x14ac:dyDescent="0.25">
      <c r="B165" s="11"/>
      <c r="C165" s="12"/>
      <c r="E165" s="40"/>
      <c r="F165" s="7"/>
    </row>
    <row r="166" spans="2:9" x14ac:dyDescent="0.25">
      <c r="B166" s="11"/>
    </row>
    <row r="167" spans="2:9" x14ac:dyDescent="0.25">
      <c r="B167" s="11"/>
    </row>
    <row r="168" spans="2:9" x14ac:dyDescent="0.25">
      <c r="B168" s="11"/>
    </row>
    <row r="169" spans="2:9" x14ac:dyDescent="0.25">
      <c r="B169" s="11"/>
    </row>
    <row r="170" spans="2:9" x14ac:dyDescent="0.25">
      <c r="B170" s="11"/>
      <c r="C170" s="12"/>
      <c r="E170" s="40"/>
      <c r="F170" s="7"/>
    </row>
    <row r="171" spans="2:9" x14ac:dyDescent="0.25">
      <c r="B171" s="11"/>
    </row>
    <row r="172" spans="2:9" x14ac:dyDescent="0.25">
      <c r="B172" s="11"/>
    </row>
    <row r="173" spans="2:9" x14ac:dyDescent="0.25">
      <c r="B173" s="11"/>
    </row>
    <row r="174" spans="2:9" x14ac:dyDescent="0.25">
      <c r="B174" s="11"/>
    </row>
  </sheetData>
  <sortState xmlns:xlrd2="http://schemas.microsoft.com/office/spreadsheetml/2017/richdata2" ref="D57:I69">
    <sortCondition descending="1" ref="I57:I69"/>
    <sortCondition descending="1" ref="H57:H69"/>
  </sortState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BDC9C-456F-43CA-8C28-9BAC7BD94938}">
  <dimension ref="B2:S177"/>
  <sheetViews>
    <sheetView workbookViewId="0">
      <selection activeCell="B2" sqref="B2:J177"/>
    </sheetView>
  </sheetViews>
  <sheetFormatPr defaultRowHeight="15" x14ac:dyDescent="0.25"/>
  <cols>
    <col min="1" max="1" width="2.28515625" customWidth="1"/>
    <col min="2" max="2" width="4.7109375" customWidth="1"/>
    <col min="3" max="3" width="5.5703125" customWidth="1"/>
    <col min="4" max="4" width="19.7109375" customWidth="1"/>
    <col min="5" max="5" width="6.28515625" style="205" customWidth="1"/>
    <col min="6" max="6" width="18.140625" customWidth="1"/>
    <col min="10" max="10" width="3.5703125" customWidth="1"/>
    <col min="12" max="12" width="23.7109375" style="206" customWidth="1"/>
    <col min="13" max="13" width="9.140625" style="206"/>
    <col min="14" max="14" width="23.7109375" style="206" customWidth="1"/>
    <col min="15" max="16" width="9.140625" style="206"/>
  </cols>
  <sheetData>
    <row r="2" spans="2:9" ht="18" x14ac:dyDescent="0.25">
      <c r="B2" s="127" t="s">
        <v>203</v>
      </c>
      <c r="C2" s="128"/>
      <c r="D2" s="129"/>
      <c r="E2" s="200"/>
      <c r="F2" s="129"/>
      <c r="G2" s="131"/>
      <c r="H2" s="133" t="s">
        <v>204</v>
      </c>
      <c r="I2" s="132"/>
    </row>
    <row r="3" spans="2:9" x14ac:dyDescent="0.25">
      <c r="B3" s="1" t="s">
        <v>0</v>
      </c>
      <c r="C3" s="2" t="s">
        <v>1</v>
      </c>
      <c r="D3" s="38" t="s">
        <v>2</v>
      </c>
      <c r="E3" s="201" t="s">
        <v>3</v>
      </c>
      <c r="F3" s="38" t="s">
        <v>4</v>
      </c>
      <c r="G3" s="39" t="s">
        <v>177</v>
      </c>
      <c r="H3" s="39" t="s">
        <v>178</v>
      </c>
      <c r="I3" s="134" t="s">
        <v>179</v>
      </c>
    </row>
    <row r="4" spans="2:9" x14ac:dyDescent="0.25">
      <c r="B4" s="3" t="s">
        <v>5</v>
      </c>
      <c r="C4" s="9"/>
      <c r="D4" s="5" t="s">
        <v>52</v>
      </c>
      <c r="E4" s="196">
        <v>1965</v>
      </c>
      <c r="F4" s="7" t="s">
        <v>15</v>
      </c>
      <c r="G4" s="31">
        <v>90</v>
      </c>
      <c r="H4" s="31">
        <v>95</v>
      </c>
      <c r="I4" s="32">
        <f t="shared" ref="I4:I28" si="0">SUM(G4:H4)</f>
        <v>185</v>
      </c>
    </row>
    <row r="5" spans="2:9" x14ac:dyDescent="0.25">
      <c r="B5" s="8" t="s">
        <v>8</v>
      </c>
      <c r="C5" s="4"/>
      <c r="D5" s="54" t="s">
        <v>48</v>
      </c>
      <c r="E5" s="198">
        <v>1958</v>
      </c>
      <c r="F5" s="52" t="s">
        <v>20</v>
      </c>
      <c r="G5" s="53">
        <v>92</v>
      </c>
      <c r="H5" s="53">
        <v>93</v>
      </c>
      <c r="I5" s="32">
        <f t="shared" si="0"/>
        <v>185</v>
      </c>
    </row>
    <row r="6" spans="2:9" x14ac:dyDescent="0.25">
      <c r="B6" s="10" t="s">
        <v>11</v>
      </c>
      <c r="C6" s="9"/>
      <c r="D6" s="5" t="s">
        <v>12</v>
      </c>
      <c r="E6" s="196">
        <v>1986</v>
      </c>
      <c r="F6" s="7" t="s">
        <v>10</v>
      </c>
      <c r="G6" s="137">
        <v>93</v>
      </c>
      <c r="H6" s="137">
        <v>89</v>
      </c>
      <c r="I6" s="32">
        <f t="shared" si="0"/>
        <v>182</v>
      </c>
    </row>
    <row r="7" spans="2:9" x14ac:dyDescent="0.25">
      <c r="B7" s="11" t="s">
        <v>13</v>
      </c>
      <c r="C7" s="9"/>
      <c r="D7" s="5" t="s">
        <v>6</v>
      </c>
      <c r="E7" s="196">
        <v>1957</v>
      </c>
      <c r="F7" s="7" t="s">
        <v>7</v>
      </c>
      <c r="G7" s="30">
        <v>89</v>
      </c>
      <c r="H7" s="30">
        <v>92</v>
      </c>
      <c r="I7" s="32">
        <f t="shared" si="0"/>
        <v>181</v>
      </c>
    </row>
    <row r="8" spans="2:9" x14ac:dyDescent="0.25">
      <c r="B8" s="11" t="s">
        <v>16</v>
      </c>
      <c r="C8" s="9"/>
      <c r="D8" s="5" t="s">
        <v>34</v>
      </c>
      <c r="E8" s="196">
        <v>1967</v>
      </c>
      <c r="F8" s="7" t="s">
        <v>15</v>
      </c>
      <c r="G8" s="31">
        <v>89</v>
      </c>
      <c r="H8" s="31">
        <v>92</v>
      </c>
      <c r="I8" s="32">
        <f t="shared" si="0"/>
        <v>181</v>
      </c>
    </row>
    <row r="9" spans="2:9" x14ac:dyDescent="0.25">
      <c r="B9" s="11" t="s">
        <v>18</v>
      </c>
      <c r="C9" s="12"/>
      <c r="D9" s="5" t="s">
        <v>14</v>
      </c>
      <c r="E9" s="196">
        <v>1988</v>
      </c>
      <c r="F9" s="7" t="s">
        <v>15</v>
      </c>
      <c r="G9" s="31">
        <v>88</v>
      </c>
      <c r="H9" s="31">
        <v>92</v>
      </c>
      <c r="I9" s="32">
        <f t="shared" si="0"/>
        <v>180</v>
      </c>
    </row>
    <row r="10" spans="2:9" x14ac:dyDescent="0.25">
      <c r="B10" s="11"/>
      <c r="C10" s="9"/>
      <c r="D10" s="5" t="s">
        <v>42</v>
      </c>
      <c r="E10" s="196"/>
      <c r="F10" s="7" t="s">
        <v>15</v>
      </c>
      <c r="G10" s="31">
        <v>89</v>
      </c>
      <c r="H10" s="31">
        <v>91</v>
      </c>
      <c r="I10" s="32">
        <f t="shared" si="0"/>
        <v>180</v>
      </c>
    </row>
    <row r="11" spans="2:9" x14ac:dyDescent="0.25">
      <c r="B11" s="11" t="s">
        <v>21</v>
      </c>
      <c r="C11" s="9">
        <v>15062</v>
      </c>
      <c r="D11" s="5" t="s">
        <v>9</v>
      </c>
      <c r="E11" s="196">
        <v>1958</v>
      </c>
      <c r="F11" s="7" t="s">
        <v>10</v>
      </c>
      <c r="G11" s="53">
        <v>89</v>
      </c>
      <c r="H11" s="53">
        <v>91</v>
      </c>
      <c r="I11" s="32">
        <f t="shared" si="0"/>
        <v>180</v>
      </c>
    </row>
    <row r="12" spans="2:9" x14ac:dyDescent="0.25">
      <c r="B12" s="11" t="s">
        <v>23</v>
      </c>
      <c r="C12" s="12"/>
      <c r="D12" s="54" t="s">
        <v>22</v>
      </c>
      <c r="E12" s="198">
        <v>1969</v>
      </c>
      <c r="F12" s="52" t="s">
        <v>20</v>
      </c>
      <c r="G12" s="51">
        <v>88</v>
      </c>
      <c r="H12" s="51">
        <v>91</v>
      </c>
      <c r="I12" s="32">
        <f t="shared" si="0"/>
        <v>179</v>
      </c>
    </row>
    <row r="13" spans="2:9" x14ac:dyDescent="0.25">
      <c r="B13" s="11" t="s">
        <v>26</v>
      </c>
      <c r="C13" s="9"/>
      <c r="D13" s="5" t="s">
        <v>46</v>
      </c>
      <c r="E13" s="196"/>
      <c r="F13" s="7" t="s">
        <v>7</v>
      </c>
      <c r="G13" s="30">
        <v>89</v>
      </c>
      <c r="H13" s="30">
        <v>90</v>
      </c>
      <c r="I13" s="32">
        <f t="shared" si="0"/>
        <v>179</v>
      </c>
    </row>
    <row r="14" spans="2:9" x14ac:dyDescent="0.25">
      <c r="B14" s="11" t="s">
        <v>28</v>
      </c>
      <c r="C14" s="9"/>
      <c r="D14" s="54" t="s">
        <v>19</v>
      </c>
      <c r="E14" s="198">
        <v>1956</v>
      </c>
      <c r="F14" s="52" t="s">
        <v>20</v>
      </c>
      <c r="G14" s="51">
        <v>90</v>
      </c>
      <c r="H14" s="51">
        <v>89</v>
      </c>
      <c r="I14" s="32">
        <f t="shared" si="0"/>
        <v>179</v>
      </c>
    </row>
    <row r="15" spans="2:9" x14ac:dyDescent="0.25">
      <c r="B15" s="11" t="s">
        <v>31</v>
      </c>
      <c r="C15" s="9">
        <v>15060</v>
      </c>
      <c r="D15" s="5" t="s">
        <v>38</v>
      </c>
      <c r="E15" s="196">
        <v>1968</v>
      </c>
      <c r="F15" s="7" t="s">
        <v>10</v>
      </c>
      <c r="G15" s="137">
        <v>92</v>
      </c>
      <c r="H15" s="137">
        <v>86</v>
      </c>
      <c r="I15" s="32">
        <f t="shared" si="0"/>
        <v>178</v>
      </c>
    </row>
    <row r="16" spans="2:9" x14ac:dyDescent="0.25">
      <c r="B16" s="11" t="s">
        <v>33</v>
      </c>
      <c r="C16" s="9"/>
      <c r="D16" s="5" t="s">
        <v>193</v>
      </c>
      <c r="E16" s="196">
        <v>1960</v>
      </c>
      <c r="F16" s="7" t="s">
        <v>15</v>
      </c>
      <c r="G16" s="31">
        <v>93</v>
      </c>
      <c r="H16" s="31">
        <v>85</v>
      </c>
      <c r="I16" s="32">
        <f t="shared" si="0"/>
        <v>178</v>
      </c>
    </row>
    <row r="17" spans="2:17" x14ac:dyDescent="0.25">
      <c r="B17" s="11" t="s">
        <v>35</v>
      </c>
      <c r="C17" s="9"/>
      <c r="D17" s="54" t="s">
        <v>36</v>
      </c>
      <c r="E17" s="198"/>
      <c r="F17" s="52" t="s">
        <v>20</v>
      </c>
      <c r="G17" s="51">
        <v>87</v>
      </c>
      <c r="H17" s="51">
        <v>90</v>
      </c>
      <c r="I17" s="32">
        <f t="shared" si="0"/>
        <v>177</v>
      </c>
    </row>
    <row r="18" spans="2:17" x14ac:dyDescent="0.25">
      <c r="B18" s="11" t="s">
        <v>37</v>
      </c>
      <c r="C18" s="9"/>
      <c r="D18" s="54" t="s">
        <v>40</v>
      </c>
      <c r="E18" s="198">
        <v>1967</v>
      </c>
      <c r="F18" s="52" t="s">
        <v>20</v>
      </c>
      <c r="G18" s="51">
        <v>90</v>
      </c>
      <c r="H18" s="51">
        <v>85</v>
      </c>
      <c r="I18" s="32">
        <f t="shared" si="0"/>
        <v>175</v>
      </c>
    </row>
    <row r="19" spans="2:17" x14ac:dyDescent="0.25">
      <c r="B19" s="11" t="s">
        <v>39</v>
      </c>
      <c r="C19" s="9"/>
      <c r="D19" s="54" t="s">
        <v>44</v>
      </c>
      <c r="E19" s="198">
        <v>1961</v>
      </c>
      <c r="F19" s="52" t="s">
        <v>20</v>
      </c>
      <c r="G19" s="51">
        <v>91</v>
      </c>
      <c r="H19" s="51">
        <v>84</v>
      </c>
      <c r="I19" s="32">
        <f t="shared" si="0"/>
        <v>175</v>
      </c>
    </row>
    <row r="20" spans="2:17" x14ac:dyDescent="0.25">
      <c r="B20" s="11" t="s">
        <v>41</v>
      </c>
      <c r="C20" s="12"/>
      <c r="D20" s="54" t="s">
        <v>54</v>
      </c>
      <c r="E20" s="198">
        <v>1959</v>
      </c>
      <c r="F20" s="52" t="s">
        <v>20</v>
      </c>
      <c r="G20" s="51">
        <v>85</v>
      </c>
      <c r="H20" s="51">
        <v>89</v>
      </c>
      <c r="I20" s="32">
        <f t="shared" si="0"/>
        <v>174</v>
      </c>
      <c r="L20" s="25"/>
      <c r="M20" s="142"/>
      <c r="N20" s="26"/>
      <c r="O20" s="142"/>
      <c r="P20" s="142"/>
      <c r="Q20" s="197"/>
    </row>
    <row r="21" spans="2:17" x14ac:dyDescent="0.25">
      <c r="B21" s="11" t="s">
        <v>43</v>
      </c>
      <c r="C21" s="9"/>
      <c r="D21" s="54" t="s">
        <v>32</v>
      </c>
      <c r="E21" s="198">
        <v>1954</v>
      </c>
      <c r="F21" s="52" t="s">
        <v>20</v>
      </c>
      <c r="G21" s="51">
        <v>84</v>
      </c>
      <c r="H21" s="51">
        <v>89</v>
      </c>
      <c r="I21" s="32">
        <f t="shared" si="0"/>
        <v>173</v>
      </c>
      <c r="L21" s="25"/>
      <c r="M21" s="13"/>
      <c r="N21" s="26"/>
      <c r="O21" s="13"/>
      <c r="P21" s="13"/>
      <c r="Q21" s="197"/>
    </row>
    <row r="22" spans="2:17" x14ac:dyDescent="0.25">
      <c r="B22" s="11" t="s">
        <v>45</v>
      </c>
      <c r="C22" s="9"/>
      <c r="D22" s="5" t="s">
        <v>59</v>
      </c>
      <c r="E22" s="196">
        <v>1951</v>
      </c>
      <c r="F22" s="7" t="s">
        <v>7</v>
      </c>
      <c r="G22" s="30">
        <v>87</v>
      </c>
      <c r="H22" s="30">
        <v>86</v>
      </c>
      <c r="I22" s="32">
        <f t="shared" si="0"/>
        <v>173</v>
      </c>
      <c r="L22" s="25"/>
      <c r="M22" s="13"/>
      <c r="N22" s="26"/>
      <c r="O22" s="142"/>
      <c r="P22" s="142"/>
      <c r="Q22" s="197"/>
    </row>
    <row r="23" spans="2:17" x14ac:dyDescent="0.25">
      <c r="B23" s="11" t="s">
        <v>47</v>
      </c>
      <c r="C23" s="9"/>
      <c r="D23" s="54" t="s">
        <v>24</v>
      </c>
      <c r="E23" s="198">
        <v>1957</v>
      </c>
      <c r="F23" s="52" t="s">
        <v>25</v>
      </c>
      <c r="G23" s="57">
        <v>88</v>
      </c>
      <c r="H23" s="57">
        <v>85</v>
      </c>
      <c r="I23" s="32">
        <f t="shared" si="0"/>
        <v>173</v>
      </c>
      <c r="L23" s="25"/>
      <c r="M23" s="13"/>
      <c r="N23" s="26"/>
      <c r="O23" s="13"/>
      <c r="P23" s="13"/>
      <c r="Q23" s="197"/>
    </row>
    <row r="24" spans="2:17" x14ac:dyDescent="0.25">
      <c r="B24" s="11" t="s">
        <v>49</v>
      </c>
      <c r="C24" s="9"/>
      <c r="D24" s="5" t="s">
        <v>65</v>
      </c>
      <c r="E24" s="196">
        <v>1963</v>
      </c>
      <c r="F24" s="7" t="s">
        <v>15</v>
      </c>
      <c r="G24" s="31">
        <v>84</v>
      </c>
      <c r="H24" s="31">
        <v>88</v>
      </c>
      <c r="I24" s="32">
        <f t="shared" si="0"/>
        <v>172</v>
      </c>
      <c r="L24" s="25"/>
      <c r="M24" s="13"/>
      <c r="N24" s="26"/>
      <c r="O24" s="13"/>
      <c r="P24" s="13"/>
      <c r="Q24" s="197"/>
    </row>
    <row r="25" spans="2:17" x14ac:dyDescent="0.25">
      <c r="B25" s="11" t="s">
        <v>51</v>
      </c>
      <c r="C25" s="9"/>
      <c r="D25" s="5" t="s">
        <v>180</v>
      </c>
      <c r="E25" s="196">
        <v>1999</v>
      </c>
      <c r="F25" s="7" t="s">
        <v>15</v>
      </c>
      <c r="G25" s="31">
        <v>86</v>
      </c>
      <c r="H25" s="31">
        <v>86</v>
      </c>
      <c r="I25" s="32">
        <f t="shared" si="0"/>
        <v>172</v>
      </c>
      <c r="L25" s="25"/>
      <c r="M25" s="13"/>
      <c r="N25" s="26"/>
      <c r="O25" s="142"/>
      <c r="P25" s="142"/>
      <c r="Q25" s="197"/>
    </row>
    <row r="26" spans="2:17" x14ac:dyDescent="0.25">
      <c r="B26" s="11"/>
      <c r="C26" s="9">
        <v>14821</v>
      </c>
      <c r="D26" s="5" t="s">
        <v>56</v>
      </c>
      <c r="E26" s="196">
        <v>1972</v>
      </c>
      <c r="F26" s="7" t="s">
        <v>57</v>
      </c>
      <c r="G26" s="53">
        <v>86</v>
      </c>
      <c r="H26" s="53">
        <v>86</v>
      </c>
      <c r="I26" s="32">
        <f t="shared" si="0"/>
        <v>172</v>
      </c>
      <c r="L26" s="25"/>
      <c r="M26" s="13"/>
      <c r="N26" s="26"/>
      <c r="O26" s="142"/>
      <c r="P26" s="142"/>
      <c r="Q26" s="197"/>
    </row>
    <row r="27" spans="2:17" x14ac:dyDescent="0.25">
      <c r="B27" s="11" t="s">
        <v>53</v>
      </c>
      <c r="C27" s="9"/>
      <c r="D27" s="5" t="s">
        <v>77</v>
      </c>
      <c r="E27" s="196">
        <v>1964</v>
      </c>
      <c r="F27" s="7" t="s">
        <v>15</v>
      </c>
      <c r="G27" s="31">
        <v>83</v>
      </c>
      <c r="H27" s="31">
        <v>87</v>
      </c>
      <c r="I27" s="32">
        <f t="shared" si="0"/>
        <v>170</v>
      </c>
      <c r="L27" s="25"/>
      <c r="M27" s="142"/>
      <c r="N27" s="26"/>
      <c r="O27" s="142"/>
      <c r="P27" s="142"/>
      <c r="Q27" s="197"/>
    </row>
    <row r="28" spans="2:17" x14ac:dyDescent="0.25">
      <c r="B28" s="11" t="s">
        <v>55</v>
      </c>
      <c r="C28" s="9">
        <v>14346</v>
      </c>
      <c r="D28" s="5" t="s">
        <v>27</v>
      </c>
      <c r="E28" s="196">
        <v>1968</v>
      </c>
      <c r="F28" s="7" t="s">
        <v>10</v>
      </c>
      <c r="G28" s="53">
        <v>84</v>
      </c>
      <c r="H28" s="53">
        <v>86</v>
      </c>
      <c r="I28" s="32">
        <f t="shared" si="0"/>
        <v>170</v>
      </c>
      <c r="L28" s="25"/>
      <c r="M28" s="13"/>
      <c r="N28" s="26"/>
      <c r="O28" s="13"/>
      <c r="P28" s="13"/>
      <c r="Q28" s="197"/>
    </row>
    <row r="29" spans="2:17" x14ac:dyDescent="0.25">
      <c r="B29" s="11" t="s">
        <v>58</v>
      </c>
      <c r="C29" s="9"/>
      <c r="D29" s="54" t="s">
        <v>70</v>
      </c>
      <c r="E29" s="198">
        <v>1954</v>
      </c>
      <c r="F29" s="52" t="s">
        <v>25</v>
      </c>
      <c r="G29" s="57">
        <v>82</v>
      </c>
      <c r="H29" s="57">
        <v>87</v>
      </c>
      <c r="I29" s="32">
        <f t="shared" ref="I29:I35" si="1">SUM(G29:H29)</f>
        <v>169</v>
      </c>
      <c r="L29" s="25"/>
      <c r="M29" s="13"/>
      <c r="N29" s="26"/>
      <c r="O29" s="58"/>
      <c r="P29" s="58"/>
      <c r="Q29" s="197"/>
    </row>
    <row r="30" spans="2:17" x14ac:dyDescent="0.25">
      <c r="B30" s="11" t="s">
        <v>60</v>
      </c>
      <c r="C30" s="9"/>
      <c r="D30" s="54" t="s">
        <v>79</v>
      </c>
      <c r="E30" s="198">
        <v>1956</v>
      </c>
      <c r="F30" s="52" t="s">
        <v>25</v>
      </c>
      <c r="G30" s="57">
        <v>83</v>
      </c>
      <c r="H30" s="57">
        <v>86</v>
      </c>
      <c r="I30" s="32">
        <f t="shared" si="1"/>
        <v>169</v>
      </c>
      <c r="L30" s="25"/>
      <c r="M30" s="13"/>
      <c r="N30" s="26"/>
      <c r="O30" s="58"/>
      <c r="P30" s="58"/>
      <c r="Q30" s="197"/>
    </row>
    <row r="31" spans="2:17" x14ac:dyDescent="0.25">
      <c r="B31" s="11" t="s">
        <v>62</v>
      </c>
      <c r="C31" s="9"/>
      <c r="D31" s="5" t="s">
        <v>87</v>
      </c>
      <c r="E31" s="196"/>
      <c r="F31" s="7" t="s">
        <v>7</v>
      </c>
      <c r="G31" s="30">
        <v>84</v>
      </c>
      <c r="H31" s="30">
        <v>85</v>
      </c>
      <c r="I31" s="32">
        <f t="shared" si="1"/>
        <v>169</v>
      </c>
      <c r="L31" s="25"/>
      <c r="M31" s="13"/>
      <c r="N31" s="26"/>
      <c r="O31" s="58"/>
      <c r="P31" s="58"/>
      <c r="Q31" s="197"/>
    </row>
    <row r="32" spans="2:17" x14ac:dyDescent="0.25">
      <c r="B32" s="11" t="s">
        <v>64</v>
      </c>
      <c r="C32" s="9"/>
      <c r="D32" s="54" t="s">
        <v>63</v>
      </c>
      <c r="E32" s="198">
        <v>1993</v>
      </c>
      <c r="F32" s="52" t="s">
        <v>10</v>
      </c>
      <c r="G32" s="137">
        <v>85</v>
      </c>
      <c r="H32" s="137">
        <v>84</v>
      </c>
      <c r="I32" s="32">
        <f t="shared" si="1"/>
        <v>169</v>
      </c>
      <c r="L32" s="25"/>
      <c r="M32" s="13"/>
      <c r="N32" s="26"/>
      <c r="O32" s="58"/>
      <c r="P32" s="58"/>
      <c r="Q32" s="197"/>
    </row>
    <row r="33" spans="2:17" x14ac:dyDescent="0.25">
      <c r="B33" s="11" t="s">
        <v>66</v>
      </c>
      <c r="C33" s="9"/>
      <c r="D33" s="54" t="s">
        <v>29</v>
      </c>
      <c r="E33" s="198">
        <v>1989</v>
      </c>
      <c r="F33" s="52" t="s">
        <v>30</v>
      </c>
      <c r="G33" s="51">
        <v>85</v>
      </c>
      <c r="H33" s="51">
        <v>84</v>
      </c>
      <c r="I33" s="32">
        <f t="shared" si="1"/>
        <v>169</v>
      </c>
      <c r="L33" s="25"/>
      <c r="M33" s="139"/>
      <c r="N33" s="26"/>
      <c r="O33" s="58"/>
      <c r="P33" s="58"/>
      <c r="Q33" s="197"/>
    </row>
    <row r="34" spans="2:17" x14ac:dyDescent="0.25">
      <c r="B34" s="11" t="s">
        <v>69</v>
      </c>
      <c r="C34" s="9"/>
      <c r="D34" s="5" t="s">
        <v>91</v>
      </c>
      <c r="E34" s="196"/>
      <c r="F34" s="7" t="s">
        <v>7</v>
      </c>
      <c r="G34" s="30">
        <v>87</v>
      </c>
      <c r="H34" s="30">
        <v>81</v>
      </c>
      <c r="I34" s="32">
        <f t="shared" si="1"/>
        <v>168</v>
      </c>
      <c r="L34" s="25"/>
      <c r="M34" s="13"/>
      <c r="N34" s="26"/>
      <c r="O34" s="58"/>
      <c r="P34" s="58"/>
      <c r="Q34" s="197"/>
    </row>
    <row r="35" spans="2:17" x14ac:dyDescent="0.25">
      <c r="B35" s="11" t="s">
        <v>71</v>
      </c>
      <c r="C35" s="9"/>
      <c r="D35" s="54" t="s">
        <v>195</v>
      </c>
      <c r="E35" s="198">
        <v>1981</v>
      </c>
      <c r="F35" s="26" t="s">
        <v>57</v>
      </c>
      <c r="G35" s="137">
        <v>80</v>
      </c>
      <c r="H35" s="137">
        <v>87</v>
      </c>
      <c r="I35" s="32">
        <f t="shared" si="1"/>
        <v>167</v>
      </c>
      <c r="L35" s="25"/>
      <c r="M35" s="139"/>
      <c r="N35" s="26"/>
      <c r="O35" s="58"/>
      <c r="P35" s="58"/>
      <c r="Q35" s="197"/>
    </row>
    <row r="36" spans="2:17" x14ac:dyDescent="0.25">
      <c r="B36" s="11" t="s">
        <v>73</v>
      </c>
      <c r="C36" s="9"/>
      <c r="D36" s="5" t="s">
        <v>89</v>
      </c>
      <c r="E36" s="196"/>
      <c r="F36" s="7" t="s">
        <v>7</v>
      </c>
      <c r="G36" s="30">
        <v>81</v>
      </c>
      <c r="H36" s="30">
        <v>86</v>
      </c>
      <c r="I36" s="32">
        <f t="shared" ref="I36:I58" si="2">SUM(G36:H36)</f>
        <v>167</v>
      </c>
      <c r="L36" s="25"/>
      <c r="M36" s="13"/>
      <c r="N36" s="26"/>
      <c r="O36" s="58"/>
      <c r="P36" s="58"/>
      <c r="Q36" s="197"/>
    </row>
    <row r="37" spans="2:17" x14ac:dyDescent="0.25">
      <c r="B37" s="11" t="s">
        <v>76</v>
      </c>
      <c r="C37" s="9"/>
      <c r="D37" s="5" t="s">
        <v>105</v>
      </c>
      <c r="E37" s="196">
        <v>1960</v>
      </c>
      <c r="F37" s="7" t="s">
        <v>68</v>
      </c>
      <c r="G37" s="31">
        <v>82</v>
      </c>
      <c r="H37" s="31">
        <v>85</v>
      </c>
      <c r="I37" s="32">
        <f t="shared" si="2"/>
        <v>167</v>
      </c>
      <c r="L37" s="25"/>
      <c r="M37" s="139"/>
      <c r="N37" s="26"/>
      <c r="O37" s="58"/>
      <c r="P37" s="58"/>
      <c r="Q37" s="197"/>
    </row>
    <row r="38" spans="2:17" x14ac:dyDescent="0.25">
      <c r="B38" s="11" t="s">
        <v>78</v>
      </c>
      <c r="C38" s="9"/>
      <c r="D38" s="54" t="s">
        <v>61</v>
      </c>
      <c r="E38" s="198"/>
      <c r="F38" s="52" t="s">
        <v>30</v>
      </c>
      <c r="G38" s="51">
        <v>79</v>
      </c>
      <c r="H38" s="51">
        <v>87</v>
      </c>
      <c r="I38" s="32">
        <f t="shared" si="2"/>
        <v>166</v>
      </c>
      <c r="L38" s="25"/>
      <c r="M38" s="13"/>
      <c r="N38" s="26"/>
      <c r="O38" s="58"/>
      <c r="P38" s="58"/>
      <c r="Q38" s="197"/>
    </row>
    <row r="39" spans="2:17" x14ac:dyDescent="0.25">
      <c r="B39" s="11" t="s">
        <v>80</v>
      </c>
      <c r="C39" s="9"/>
      <c r="D39" s="5" t="s">
        <v>50</v>
      </c>
      <c r="E39" s="196"/>
      <c r="F39" s="7" t="s">
        <v>15</v>
      </c>
      <c r="G39" s="31">
        <v>84</v>
      </c>
      <c r="H39" s="31">
        <v>82</v>
      </c>
      <c r="I39" s="32">
        <f t="shared" si="2"/>
        <v>166</v>
      </c>
      <c r="L39" s="25"/>
      <c r="M39" s="13"/>
      <c r="N39" s="26"/>
      <c r="O39" s="58"/>
      <c r="P39" s="58"/>
      <c r="Q39" s="197"/>
    </row>
    <row r="40" spans="2:17" x14ac:dyDescent="0.25">
      <c r="B40" s="11" t="s">
        <v>82</v>
      </c>
      <c r="C40" s="16">
        <v>15062</v>
      </c>
      <c r="D40" s="5" t="s">
        <v>156</v>
      </c>
      <c r="E40" s="196"/>
      <c r="F40" s="7" t="s">
        <v>7</v>
      </c>
      <c r="G40" s="30">
        <v>82</v>
      </c>
      <c r="H40" s="30">
        <v>83</v>
      </c>
      <c r="I40" s="32">
        <f t="shared" si="2"/>
        <v>165</v>
      </c>
      <c r="L40" s="25"/>
      <c r="M40" s="13"/>
      <c r="N40" s="26"/>
      <c r="O40" s="58"/>
      <c r="P40" s="58"/>
      <c r="Q40" s="197"/>
    </row>
    <row r="41" spans="2:17" x14ac:dyDescent="0.25">
      <c r="B41" s="11" t="s">
        <v>84</v>
      </c>
      <c r="C41" s="12"/>
      <c r="D41" s="5" t="s">
        <v>67</v>
      </c>
      <c r="E41" s="196">
        <v>1967</v>
      </c>
      <c r="F41" s="7" t="s">
        <v>68</v>
      </c>
      <c r="G41" s="31">
        <v>80</v>
      </c>
      <c r="H41" s="31">
        <v>83</v>
      </c>
      <c r="I41" s="32">
        <f t="shared" si="2"/>
        <v>163</v>
      </c>
      <c r="L41" s="25"/>
      <c r="M41" s="13"/>
      <c r="N41" s="26"/>
      <c r="O41" s="58"/>
      <c r="P41" s="58"/>
      <c r="Q41" s="197"/>
    </row>
    <row r="42" spans="2:17" x14ac:dyDescent="0.25">
      <c r="B42" s="11" t="s">
        <v>86</v>
      </c>
      <c r="C42" s="9"/>
      <c r="D42" s="5" t="s">
        <v>74</v>
      </c>
      <c r="E42" s="196">
        <v>1955</v>
      </c>
      <c r="F42" s="7" t="s">
        <v>75</v>
      </c>
      <c r="G42" s="57">
        <v>84</v>
      </c>
      <c r="H42" s="57">
        <v>78</v>
      </c>
      <c r="I42" s="32">
        <f t="shared" si="2"/>
        <v>162</v>
      </c>
      <c r="L42" s="25"/>
      <c r="M42" s="13"/>
      <c r="N42" s="26"/>
      <c r="O42" s="142"/>
      <c r="P42" s="142"/>
      <c r="Q42" s="197"/>
    </row>
    <row r="43" spans="2:17" x14ac:dyDescent="0.25">
      <c r="B43" s="11" t="s">
        <v>88</v>
      </c>
      <c r="C43" s="9"/>
      <c r="D43" s="5" t="s">
        <v>194</v>
      </c>
      <c r="E43" s="196"/>
      <c r="F43" s="7" t="s">
        <v>7</v>
      </c>
      <c r="G43" s="30">
        <v>79</v>
      </c>
      <c r="H43" s="30">
        <v>82</v>
      </c>
      <c r="I43" s="32">
        <f t="shared" si="2"/>
        <v>161</v>
      </c>
      <c r="L43" s="25"/>
      <c r="M43" s="139"/>
      <c r="N43" s="26"/>
      <c r="O43" s="142"/>
      <c r="P43" s="142"/>
      <c r="Q43" s="197"/>
    </row>
    <row r="44" spans="2:17" x14ac:dyDescent="0.25">
      <c r="B44" s="11" t="s">
        <v>90</v>
      </c>
      <c r="C44" s="9"/>
      <c r="D44" s="54" t="s">
        <v>72</v>
      </c>
      <c r="E44" s="198">
        <v>1955</v>
      </c>
      <c r="F44" s="52" t="s">
        <v>25</v>
      </c>
      <c r="G44" s="57">
        <v>78</v>
      </c>
      <c r="H44" s="57">
        <v>80</v>
      </c>
      <c r="I44" s="32">
        <f t="shared" si="2"/>
        <v>158</v>
      </c>
      <c r="L44" s="25"/>
      <c r="M44" s="13"/>
      <c r="N44" s="26"/>
      <c r="O44" s="142"/>
      <c r="P44" s="142"/>
      <c r="Q44" s="197"/>
    </row>
    <row r="45" spans="2:17" x14ac:dyDescent="0.25">
      <c r="B45" s="11" t="s">
        <v>92</v>
      </c>
      <c r="C45" s="9"/>
      <c r="D45" s="5" t="s">
        <v>81</v>
      </c>
      <c r="E45" s="196"/>
      <c r="F45" s="7" t="s">
        <v>75</v>
      </c>
      <c r="G45" s="57">
        <v>75</v>
      </c>
      <c r="H45" s="57">
        <v>82</v>
      </c>
      <c r="I45" s="32">
        <f t="shared" si="2"/>
        <v>157</v>
      </c>
      <c r="L45" s="25"/>
      <c r="M45" s="142"/>
      <c r="N45" s="26"/>
      <c r="O45" s="142"/>
      <c r="P45" s="142"/>
      <c r="Q45" s="197"/>
    </row>
    <row r="46" spans="2:17" x14ac:dyDescent="0.25">
      <c r="B46" s="11" t="s">
        <v>95</v>
      </c>
      <c r="C46" s="9"/>
      <c r="D46" s="5" t="s">
        <v>107</v>
      </c>
      <c r="E46" s="196">
        <v>1964</v>
      </c>
      <c r="F46" s="7" t="s">
        <v>68</v>
      </c>
      <c r="G46" s="31">
        <v>77</v>
      </c>
      <c r="H46" s="31">
        <v>80</v>
      </c>
      <c r="I46" s="32">
        <f t="shared" si="2"/>
        <v>157</v>
      </c>
    </row>
    <row r="47" spans="2:17" x14ac:dyDescent="0.25">
      <c r="B47" s="11"/>
      <c r="C47" s="9">
        <v>14820</v>
      </c>
      <c r="D47" s="54" t="s">
        <v>93</v>
      </c>
      <c r="E47" s="198">
        <v>1975</v>
      </c>
      <c r="F47" s="52" t="s">
        <v>94</v>
      </c>
      <c r="G47" s="137">
        <v>77</v>
      </c>
      <c r="H47" s="137">
        <v>76</v>
      </c>
      <c r="I47" s="32">
        <f t="shared" si="2"/>
        <v>153</v>
      </c>
      <c r="L47" s="23"/>
      <c r="M47" s="21"/>
      <c r="N47" s="24"/>
      <c r="O47" s="36"/>
      <c r="P47" s="36"/>
      <c r="Q47" s="44"/>
    </row>
    <row r="48" spans="2:17" x14ac:dyDescent="0.25">
      <c r="B48" s="11" t="s">
        <v>97</v>
      </c>
      <c r="C48" s="9"/>
      <c r="D48" s="5" t="s">
        <v>98</v>
      </c>
      <c r="E48" s="202"/>
      <c r="F48" s="7" t="s">
        <v>94</v>
      </c>
      <c r="G48" s="137">
        <v>77</v>
      </c>
      <c r="H48" s="137">
        <v>75</v>
      </c>
      <c r="I48" s="32">
        <f t="shared" si="2"/>
        <v>152</v>
      </c>
      <c r="L48" s="23"/>
      <c r="M48" s="21"/>
      <c r="N48" s="24"/>
      <c r="O48" s="36"/>
      <c r="P48" s="36"/>
      <c r="Q48" s="44"/>
    </row>
    <row r="49" spans="2:17" x14ac:dyDescent="0.25">
      <c r="B49" s="11" t="s">
        <v>99</v>
      </c>
      <c r="C49" s="9"/>
      <c r="D49" s="5" t="s">
        <v>96</v>
      </c>
      <c r="E49" s="196"/>
      <c r="F49" s="7" t="s">
        <v>7</v>
      </c>
      <c r="G49" s="30">
        <v>75</v>
      </c>
      <c r="H49" s="30">
        <v>76</v>
      </c>
      <c r="I49" s="32">
        <f t="shared" si="2"/>
        <v>151</v>
      </c>
      <c r="L49" s="23"/>
      <c r="M49" s="21"/>
      <c r="N49" s="24"/>
      <c r="O49" s="36"/>
      <c r="P49" s="36"/>
      <c r="Q49" s="44"/>
    </row>
    <row r="50" spans="2:17" x14ac:dyDescent="0.25">
      <c r="B50" s="11" t="s">
        <v>102</v>
      </c>
      <c r="C50" s="9"/>
      <c r="D50" s="5" t="s">
        <v>197</v>
      </c>
      <c r="E50" s="196">
        <v>1978</v>
      </c>
      <c r="F50" s="7" t="s">
        <v>68</v>
      </c>
      <c r="G50" s="31">
        <v>76</v>
      </c>
      <c r="H50" s="31">
        <v>74</v>
      </c>
      <c r="I50" s="32">
        <f t="shared" si="2"/>
        <v>150</v>
      </c>
      <c r="L50" s="23"/>
      <c r="M50" s="21"/>
      <c r="N50" s="24"/>
      <c r="O50" s="36"/>
      <c r="P50" s="36"/>
      <c r="Q50" s="44"/>
    </row>
    <row r="51" spans="2:17" x14ac:dyDescent="0.25">
      <c r="B51" s="11" t="s">
        <v>104</v>
      </c>
      <c r="C51" s="9">
        <v>14824</v>
      </c>
      <c r="D51" s="54" t="s">
        <v>109</v>
      </c>
      <c r="E51" s="198">
        <v>1954</v>
      </c>
      <c r="F51" s="52" t="s">
        <v>94</v>
      </c>
      <c r="G51" s="137">
        <v>71</v>
      </c>
      <c r="H51" s="137">
        <v>75</v>
      </c>
      <c r="I51" s="32">
        <f t="shared" si="2"/>
        <v>146</v>
      </c>
      <c r="L51" s="23"/>
      <c r="M51" s="21"/>
      <c r="N51" s="24"/>
      <c r="O51" s="136"/>
      <c r="P51" s="136"/>
      <c r="Q51" s="32"/>
    </row>
    <row r="52" spans="2:17" x14ac:dyDescent="0.25">
      <c r="B52" s="11" t="s">
        <v>106</v>
      </c>
      <c r="C52" s="9">
        <v>14823</v>
      </c>
      <c r="D52" s="54" t="s">
        <v>117</v>
      </c>
      <c r="E52" s="195">
        <v>1961</v>
      </c>
      <c r="F52" s="52" t="s">
        <v>94</v>
      </c>
      <c r="G52" s="137">
        <v>75</v>
      </c>
      <c r="H52" s="137">
        <v>70</v>
      </c>
      <c r="I52" s="32">
        <f t="shared" si="2"/>
        <v>145</v>
      </c>
      <c r="L52" s="23"/>
      <c r="M52" s="21"/>
      <c r="N52" s="24"/>
      <c r="O52" s="136"/>
      <c r="P52" s="136"/>
      <c r="Q52" s="32"/>
    </row>
    <row r="53" spans="2:17" x14ac:dyDescent="0.25">
      <c r="B53" s="11" t="s">
        <v>108</v>
      </c>
      <c r="C53" s="12"/>
      <c r="D53" s="5" t="s">
        <v>103</v>
      </c>
      <c r="E53" s="196">
        <v>1961</v>
      </c>
      <c r="F53" s="7" t="s">
        <v>68</v>
      </c>
      <c r="G53" s="31">
        <v>71</v>
      </c>
      <c r="H53" s="31">
        <v>71</v>
      </c>
      <c r="I53" s="32">
        <f t="shared" si="2"/>
        <v>142</v>
      </c>
      <c r="L53" s="23"/>
      <c r="M53" s="21"/>
      <c r="N53" s="24"/>
      <c r="O53" s="136"/>
      <c r="P53" s="136"/>
      <c r="Q53" s="32"/>
    </row>
    <row r="54" spans="2:17" x14ac:dyDescent="0.25">
      <c r="B54" s="11" t="s">
        <v>110</v>
      </c>
      <c r="C54" s="9"/>
      <c r="D54" s="5" t="s">
        <v>83</v>
      </c>
      <c r="E54" s="196">
        <v>1960</v>
      </c>
      <c r="F54" s="7" t="s">
        <v>68</v>
      </c>
      <c r="G54" s="31">
        <v>69</v>
      </c>
      <c r="H54" s="31">
        <v>71</v>
      </c>
      <c r="I54" s="32">
        <f t="shared" si="2"/>
        <v>140</v>
      </c>
      <c r="L54" s="23"/>
      <c r="M54" s="21"/>
      <c r="N54" s="24"/>
      <c r="O54" s="136"/>
      <c r="P54" s="136"/>
      <c r="Q54" s="32"/>
    </row>
    <row r="55" spans="2:17" x14ac:dyDescent="0.25">
      <c r="B55" s="11" t="s">
        <v>112</v>
      </c>
      <c r="C55" s="9">
        <v>10605</v>
      </c>
      <c r="D55" s="54" t="s">
        <v>113</v>
      </c>
      <c r="E55" s="198">
        <v>1949</v>
      </c>
      <c r="F55" s="52" t="s">
        <v>75</v>
      </c>
      <c r="G55" s="57">
        <v>66</v>
      </c>
      <c r="H55" s="57">
        <v>70</v>
      </c>
      <c r="I55" s="32">
        <f t="shared" si="2"/>
        <v>136</v>
      </c>
      <c r="L55" s="23"/>
      <c r="M55" s="21"/>
      <c r="N55" s="24"/>
      <c r="O55" s="136"/>
      <c r="P55" s="136"/>
      <c r="Q55" s="32"/>
    </row>
    <row r="56" spans="2:17" x14ac:dyDescent="0.25">
      <c r="B56" s="11" t="s">
        <v>114</v>
      </c>
      <c r="C56" s="9"/>
      <c r="D56" s="5" t="s">
        <v>100</v>
      </c>
      <c r="E56" s="196">
        <v>1960</v>
      </c>
      <c r="F56" s="7" t="s">
        <v>101</v>
      </c>
      <c r="G56" s="31">
        <v>62</v>
      </c>
      <c r="H56" s="31">
        <v>65</v>
      </c>
      <c r="I56" s="32">
        <f t="shared" si="2"/>
        <v>127</v>
      </c>
      <c r="L56" s="23"/>
      <c r="M56" s="21"/>
      <c r="N56" s="24"/>
      <c r="O56" s="136"/>
      <c r="P56" s="136"/>
      <c r="Q56" s="32"/>
    </row>
    <row r="57" spans="2:17" x14ac:dyDescent="0.25">
      <c r="B57" s="11"/>
      <c r="C57" s="9"/>
      <c r="D57" s="5" t="s">
        <v>115</v>
      </c>
      <c r="E57" s="196"/>
      <c r="F57" s="7" t="s">
        <v>75</v>
      </c>
      <c r="G57" s="57">
        <v>65</v>
      </c>
      <c r="H57" s="57">
        <v>59</v>
      </c>
      <c r="I57" s="32">
        <f t="shared" si="2"/>
        <v>124</v>
      </c>
      <c r="L57" s="23"/>
      <c r="M57" s="21"/>
      <c r="N57" s="24"/>
      <c r="O57" s="136"/>
      <c r="P57" s="136"/>
      <c r="Q57" s="32"/>
    </row>
    <row r="58" spans="2:17" x14ac:dyDescent="0.25">
      <c r="B58" s="11" t="s">
        <v>116</v>
      </c>
      <c r="C58" s="9"/>
      <c r="D58" s="5" t="s">
        <v>155</v>
      </c>
      <c r="E58" s="196">
        <v>1969</v>
      </c>
      <c r="F58" s="7" t="s">
        <v>68</v>
      </c>
      <c r="G58" s="31">
        <v>58</v>
      </c>
      <c r="H58" s="31">
        <v>57</v>
      </c>
      <c r="I58" s="32">
        <f t="shared" si="2"/>
        <v>115</v>
      </c>
      <c r="L58" s="23"/>
      <c r="M58" s="21"/>
      <c r="N58" s="24"/>
      <c r="O58" s="136"/>
      <c r="P58" s="136"/>
      <c r="Q58" s="32"/>
    </row>
    <row r="59" spans="2:17" x14ac:dyDescent="0.25">
      <c r="B59" s="17"/>
      <c r="C59" s="17" t="s">
        <v>118</v>
      </c>
      <c r="D59" s="18"/>
      <c r="E59" s="203"/>
      <c r="F59" s="20"/>
      <c r="G59" s="20"/>
      <c r="H59" s="20"/>
      <c r="I59" s="20"/>
    </row>
    <row r="60" spans="2:17" x14ac:dyDescent="0.25">
      <c r="B60" s="3" t="s">
        <v>5</v>
      </c>
      <c r="C60" s="4"/>
      <c r="D60" s="5" t="s">
        <v>124</v>
      </c>
      <c r="E60" s="196"/>
      <c r="F60" s="7" t="s">
        <v>7</v>
      </c>
      <c r="G60" s="30">
        <v>87</v>
      </c>
      <c r="H60" s="30">
        <v>91</v>
      </c>
      <c r="I60" s="32">
        <f t="shared" ref="I60:I72" si="3">SUM(G60:H60)</f>
        <v>178</v>
      </c>
    </row>
    <row r="61" spans="2:17" x14ac:dyDescent="0.25">
      <c r="B61" s="8" t="s">
        <v>8</v>
      </c>
      <c r="C61" s="4"/>
      <c r="D61" s="54" t="s">
        <v>120</v>
      </c>
      <c r="E61" s="195">
        <v>2000</v>
      </c>
      <c r="F61" s="52" t="s">
        <v>10</v>
      </c>
      <c r="G61" s="137">
        <v>85</v>
      </c>
      <c r="H61" s="137">
        <v>91</v>
      </c>
      <c r="I61" s="32">
        <f t="shared" si="3"/>
        <v>176</v>
      </c>
    </row>
    <row r="62" spans="2:17" x14ac:dyDescent="0.25">
      <c r="B62" s="10" t="s">
        <v>11</v>
      </c>
      <c r="C62" s="4"/>
      <c r="D62" s="144" t="s">
        <v>119</v>
      </c>
      <c r="E62" s="199">
        <v>1978</v>
      </c>
      <c r="F62" s="144" t="s">
        <v>30</v>
      </c>
      <c r="G62" s="53">
        <v>84</v>
      </c>
      <c r="H62" s="53">
        <v>83</v>
      </c>
      <c r="I62" s="32">
        <f t="shared" si="3"/>
        <v>167</v>
      </c>
    </row>
    <row r="63" spans="2:17" x14ac:dyDescent="0.25">
      <c r="B63" s="11" t="s">
        <v>13</v>
      </c>
      <c r="C63" s="4"/>
      <c r="D63" s="54" t="s">
        <v>126</v>
      </c>
      <c r="E63" s="198">
        <v>1951</v>
      </c>
      <c r="F63" s="52" t="s">
        <v>25</v>
      </c>
      <c r="G63" s="57">
        <v>86</v>
      </c>
      <c r="H63" s="57">
        <v>81</v>
      </c>
      <c r="I63" s="32">
        <f t="shared" si="3"/>
        <v>167</v>
      </c>
    </row>
    <row r="64" spans="2:17" x14ac:dyDescent="0.25">
      <c r="B64" s="11" t="s">
        <v>16</v>
      </c>
      <c r="C64" s="4"/>
      <c r="D64" s="5" t="s">
        <v>121</v>
      </c>
      <c r="E64" s="196"/>
      <c r="F64" s="7" t="s">
        <v>122</v>
      </c>
      <c r="G64" s="57">
        <v>79</v>
      </c>
      <c r="H64" s="57">
        <v>84</v>
      </c>
      <c r="I64" s="32">
        <f t="shared" si="3"/>
        <v>163</v>
      </c>
    </row>
    <row r="65" spans="2:18" x14ac:dyDescent="0.25">
      <c r="B65" s="11" t="s">
        <v>18</v>
      </c>
      <c r="C65" s="4"/>
      <c r="D65" s="144" t="s">
        <v>125</v>
      </c>
      <c r="E65" s="199">
        <v>1959</v>
      </c>
      <c r="F65" s="144" t="s">
        <v>30</v>
      </c>
      <c r="G65" s="57">
        <v>80</v>
      </c>
      <c r="H65" s="57">
        <v>80</v>
      </c>
      <c r="I65" s="32">
        <f t="shared" si="3"/>
        <v>160</v>
      </c>
    </row>
    <row r="66" spans="2:18" x14ac:dyDescent="0.25">
      <c r="B66" s="11" t="s">
        <v>21</v>
      </c>
      <c r="C66" s="4"/>
      <c r="D66" s="54" t="s">
        <v>123</v>
      </c>
      <c r="E66" s="198">
        <v>1963</v>
      </c>
      <c r="F66" s="52" t="s">
        <v>57</v>
      </c>
      <c r="G66" s="53">
        <v>77</v>
      </c>
      <c r="H66" s="53">
        <v>81</v>
      </c>
      <c r="I66" s="32">
        <f t="shared" si="3"/>
        <v>158</v>
      </c>
    </row>
    <row r="67" spans="2:18" x14ac:dyDescent="0.25">
      <c r="B67" s="11" t="s">
        <v>23</v>
      </c>
      <c r="C67" s="4"/>
      <c r="D67" s="5" t="s">
        <v>128</v>
      </c>
      <c r="E67" s="196"/>
      <c r="F67" s="7" t="s">
        <v>25</v>
      </c>
      <c r="G67" s="57">
        <v>82</v>
      </c>
      <c r="H67" s="57">
        <v>74</v>
      </c>
      <c r="I67" s="32">
        <f t="shared" si="3"/>
        <v>156</v>
      </c>
    </row>
    <row r="68" spans="2:18" x14ac:dyDescent="0.25">
      <c r="B68" s="11" t="s">
        <v>26</v>
      </c>
      <c r="C68" s="4"/>
      <c r="D68" s="144" t="s">
        <v>127</v>
      </c>
      <c r="E68" s="199">
        <v>1960</v>
      </c>
      <c r="F68" s="144" t="s">
        <v>30</v>
      </c>
      <c r="G68" s="53">
        <v>74</v>
      </c>
      <c r="H68" s="53">
        <v>77</v>
      </c>
      <c r="I68" s="32">
        <f t="shared" si="3"/>
        <v>151</v>
      </c>
      <c r="R68" t="s">
        <v>192</v>
      </c>
    </row>
    <row r="69" spans="2:18" x14ac:dyDescent="0.25">
      <c r="B69" s="11" t="s">
        <v>28</v>
      </c>
      <c r="C69" s="4"/>
      <c r="D69" s="5" t="s">
        <v>132</v>
      </c>
      <c r="E69" s="196"/>
      <c r="F69" s="7" t="s">
        <v>122</v>
      </c>
      <c r="G69" s="57">
        <v>75</v>
      </c>
      <c r="H69" s="57">
        <v>70</v>
      </c>
      <c r="I69" s="32">
        <f t="shared" si="3"/>
        <v>145</v>
      </c>
    </row>
    <row r="70" spans="2:18" x14ac:dyDescent="0.25">
      <c r="B70" s="11" t="s">
        <v>31</v>
      </c>
      <c r="C70" s="4"/>
      <c r="D70" s="5" t="s">
        <v>129</v>
      </c>
      <c r="E70" s="196"/>
      <c r="F70" s="7" t="s">
        <v>25</v>
      </c>
      <c r="G70" s="57">
        <v>71</v>
      </c>
      <c r="H70" s="57">
        <v>69</v>
      </c>
      <c r="I70" s="32">
        <f t="shared" si="3"/>
        <v>140</v>
      </c>
    </row>
    <row r="71" spans="2:18" x14ac:dyDescent="0.25">
      <c r="B71" s="11" t="s">
        <v>33</v>
      </c>
      <c r="C71" s="4"/>
      <c r="D71" s="144" t="s">
        <v>131</v>
      </c>
      <c r="E71" s="199">
        <v>1960</v>
      </c>
      <c r="F71" s="144" t="s">
        <v>30</v>
      </c>
      <c r="G71" s="57">
        <v>68</v>
      </c>
      <c r="H71" s="57">
        <v>70</v>
      </c>
      <c r="I71" s="32">
        <f t="shared" si="3"/>
        <v>138</v>
      </c>
    </row>
    <row r="72" spans="2:18" x14ac:dyDescent="0.25">
      <c r="B72" s="11" t="s">
        <v>35</v>
      </c>
      <c r="C72" s="4"/>
      <c r="D72" s="144" t="s">
        <v>130</v>
      </c>
      <c r="E72" s="199">
        <v>1960</v>
      </c>
      <c r="F72" s="144" t="s">
        <v>30</v>
      </c>
      <c r="G72" s="53">
        <v>64</v>
      </c>
      <c r="H72" s="53">
        <v>64</v>
      </c>
      <c r="I72" s="32">
        <f t="shared" si="3"/>
        <v>128</v>
      </c>
    </row>
    <row r="73" spans="2:18" x14ac:dyDescent="0.25">
      <c r="B73" s="11"/>
      <c r="C73" s="17" t="s">
        <v>133</v>
      </c>
      <c r="D73" s="18"/>
      <c r="E73" s="203"/>
      <c r="F73" s="20"/>
      <c r="G73" s="20"/>
      <c r="H73" s="20"/>
      <c r="I73" s="20"/>
    </row>
    <row r="74" spans="2:18" x14ac:dyDescent="0.25">
      <c r="B74" s="11"/>
      <c r="C74" s="37" t="s">
        <v>5</v>
      </c>
      <c r="D74" s="41" t="s">
        <v>135</v>
      </c>
      <c r="E74" s="204"/>
      <c r="F74" s="43"/>
      <c r="G74" s="46"/>
      <c r="H74" s="46"/>
      <c r="I74" s="47">
        <f>SUM(I75:I77)</f>
        <v>546</v>
      </c>
      <c r="L74" s="25"/>
      <c r="M74" s="13"/>
      <c r="N74" s="26"/>
      <c r="O74" s="13"/>
      <c r="P74" s="13"/>
      <c r="Q74" s="44"/>
    </row>
    <row r="75" spans="2:18" x14ac:dyDescent="0.25">
      <c r="B75" s="11"/>
      <c r="C75" s="12"/>
      <c r="D75" s="23" t="s">
        <v>52</v>
      </c>
      <c r="E75" s="196">
        <v>1965</v>
      </c>
      <c r="F75" s="24" t="s">
        <v>15</v>
      </c>
      <c r="G75" s="136">
        <v>90</v>
      </c>
      <c r="H75" s="136">
        <v>95</v>
      </c>
      <c r="I75" s="44">
        <f>SUM(G75:H75)</f>
        <v>185</v>
      </c>
      <c r="L75" s="25"/>
      <c r="M75" s="13"/>
      <c r="N75" s="26"/>
      <c r="O75" s="61"/>
      <c r="P75" s="61"/>
      <c r="Q75" s="44"/>
      <c r="R75" s="44"/>
    </row>
    <row r="76" spans="2:18" x14ac:dyDescent="0.25">
      <c r="B76" s="11"/>
      <c r="C76" s="12"/>
      <c r="D76" s="23" t="s">
        <v>42</v>
      </c>
      <c r="E76" s="196"/>
      <c r="F76" s="24" t="s">
        <v>15</v>
      </c>
      <c r="G76" s="136">
        <v>89</v>
      </c>
      <c r="H76" s="136">
        <v>91</v>
      </c>
      <c r="I76" s="44">
        <f>SUM(G76:H76)</f>
        <v>180</v>
      </c>
      <c r="L76" s="25"/>
      <c r="M76" s="13"/>
      <c r="N76" s="26"/>
      <c r="O76" s="61"/>
      <c r="P76" s="61"/>
      <c r="Q76" s="44"/>
      <c r="R76" s="44"/>
    </row>
    <row r="77" spans="2:18" x14ac:dyDescent="0.25">
      <c r="B77" s="11"/>
      <c r="C77" s="12"/>
      <c r="D77" s="23" t="s">
        <v>34</v>
      </c>
      <c r="E77" s="196">
        <v>1967</v>
      </c>
      <c r="F77" s="24" t="s">
        <v>15</v>
      </c>
      <c r="G77" s="136">
        <v>89</v>
      </c>
      <c r="H77" s="136">
        <v>92</v>
      </c>
      <c r="I77" s="44">
        <f>SUM(G77:H77)</f>
        <v>181</v>
      </c>
      <c r="L77" s="25"/>
      <c r="M77" s="13"/>
      <c r="N77" s="26"/>
      <c r="O77" s="61"/>
      <c r="P77" s="61"/>
      <c r="Q77" s="44"/>
      <c r="R77" s="44"/>
    </row>
    <row r="78" spans="2:18" x14ac:dyDescent="0.25">
      <c r="B78" s="11"/>
      <c r="C78" s="27"/>
      <c r="D78" s="5"/>
      <c r="E78" s="202"/>
      <c r="F78" s="7"/>
      <c r="G78" s="31"/>
      <c r="H78" s="31"/>
      <c r="I78" s="32"/>
      <c r="L78" s="25"/>
      <c r="M78" s="13"/>
      <c r="N78" s="26"/>
      <c r="O78" s="61"/>
      <c r="P78" s="61"/>
      <c r="Q78" s="44"/>
      <c r="R78" s="44"/>
    </row>
    <row r="79" spans="2:18" x14ac:dyDescent="0.25">
      <c r="B79" s="11"/>
      <c r="C79" s="37" t="s">
        <v>8</v>
      </c>
      <c r="D79" s="41" t="s">
        <v>136</v>
      </c>
      <c r="E79" s="204"/>
      <c r="F79" s="43"/>
      <c r="G79" s="46"/>
      <c r="H79" s="46"/>
      <c r="I79" s="47">
        <f>SUM(I80:I82)</f>
        <v>543</v>
      </c>
      <c r="L79" s="25"/>
    </row>
    <row r="80" spans="2:18" x14ac:dyDescent="0.25">
      <c r="B80" s="11"/>
      <c r="C80" s="12"/>
      <c r="D80" s="25" t="s">
        <v>48</v>
      </c>
      <c r="E80" s="13">
        <v>1958</v>
      </c>
      <c r="F80" s="26" t="s">
        <v>20</v>
      </c>
      <c r="G80" s="13">
        <v>92</v>
      </c>
      <c r="H80" s="13">
        <v>93</v>
      </c>
      <c r="I80" s="44">
        <f t="shared" ref="I80:I82" si="4">SUM(G80:H80)</f>
        <v>185</v>
      </c>
      <c r="L80" s="25"/>
    </row>
    <row r="81" spans="2:18" x14ac:dyDescent="0.25">
      <c r="B81" s="11"/>
      <c r="C81" s="12"/>
      <c r="D81" s="25" t="s">
        <v>19</v>
      </c>
      <c r="E81" s="13">
        <v>1956</v>
      </c>
      <c r="F81" s="26" t="s">
        <v>20</v>
      </c>
      <c r="G81" s="61">
        <v>90</v>
      </c>
      <c r="H81" s="61">
        <v>89</v>
      </c>
      <c r="I81" s="44">
        <f t="shared" si="4"/>
        <v>179</v>
      </c>
      <c r="L81" s="25"/>
    </row>
    <row r="82" spans="2:18" x14ac:dyDescent="0.25">
      <c r="B82" s="11"/>
      <c r="C82" s="12"/>
      <c r="D82" s="25" t="s">
        <v>22</v>
      </c>
      <c r="E82" s="13">
        <v>1969</v>
      </c>
      <c r="F82" s="26" t="s">
        <v>20</v>
      </c>
      <c r="G82" s="61">
        <v>88</v>
      </c>
      <c r="H82" s="61">
        <v>91</v>
      </c>
      <c r="I82" s="44">
        <f t="shared" si="4"/>
        <v>179</v>
      </c>
    </row>
    <row r="83" spans="2:18" x14ac:dyDescent="0.25">
      <c r="B83" s="11"/>
      <c r="C83" s="27"/>
      <c r="D83" s="5"/>
      <c r="E83" s="202"/>
      <c r="F83" s="7"/>
      <c r="G83" s="31"/>
      <c r="H83" s="31"/>
      <c r="I83" s="32"/>
      <c r="L83" s="23"/>
      <c r="M83" s="196"/>
      <c r="N83" s="24"/>
      <c r="O83" s="136"/>
      <c r="P83" s="136"/>
      <c r="Q83" s="44"/>
      <c r="R83" s="44"/>
    </row>
    <row r="84" spans="2:18" x14ac:dyDescent="0.25">
      <c r="B84" s="11"/>
      <c r="C84" s="37" t="s">
        <v>11</v>
      </c>
      <c r="D84" s="41" t="s">
        <v>134</v>
      </c>
      <c r="E84" s="204"/>
      <c r="F84" s="43"/>
      <c r="G84" s="46"/>
      <c r="H84" s="46"/>
      <c r="I84" s="47">
        <f>SUM(I85:I87)</f>
        <v>540</v>
      </c>
      <c r="L84" s="25"/>
      <c r="M84" s="13"/>
      <c r="N84" s="26"/>
      <c r="O84" s="61"/>
      <c r="P84" s="61"/>
      <c r="Q84" s="44"/>
    </row>
    <row r="85" spans="2:18" x14ac:dyDescent="0.25">
      <c r="B85" s="11"/>
      <c r="C85" s="12"/>
      <c r="D85" s="25" t="s">
        <v>181</v>
      </c>
      <c r="E85" s="142">
        <v>1986</v>
      </c>
      <c r="F85" s="26" t="s">
        <v>57</v>
      </c>
      <c r="G85" s="142">
        <v>93</v>
      </c>
      <c r="H85" s="142">
        <v>89</v>
      </c>
      <c r="I85" s="140">
        <f>SUM(G85:H85)</f>
        <v>182</v>
      </c>
      <c r="L85" s="60"/>
      <c r="M85" s="61"/>
      <c r="N85" s="60"/>
      <c r="O85" s="58"/>
      <c r="P85" s="58"/>
      <c r="Q85" s="44"/>
    </row>
    <row r="86" spans="2:18" x14ac:dyDescent="0.25">
      <c r="B86" s="11"/>
      <c r="C86" s="12"/>
      <c r="D86" s="25" t="s">
        <v>9</v>
      </c>
      <c r="E86" s="13">
        <v>1958</v>
      </c>
      <c r="F86" s="26" t="s">
        <v>57</v>
      </c>
      <c r="G86" s="13">
        <v>89</v>
      </c>
      <c r="H86" s="13">
        <v>91</v>
      </c>
      <c r="I86" s="140">
        <f>SUM(G86:H86)</f>
        <v>180</v>
      </c>
      <c r="L86" s="60"/>
      <c r="M86" s="61"/>
      <c r="N86" s="60"/>
      <c r="O86" s="13"/>
      <c r="P86" s="13"/>
      <c r="Q86" s="44"/>
    </row>
    <row r="87" spans="2:18" x14ac:dyDescent="0.25">
      <c r="B87" s="11"/>
      <c r="C87" s="12"/>
      <c r="D87" s="25" t="s">
        <v>38</v>
      </c>
      <c r="E87" s="13">
        <v>1968</v>
      </c>
      <c r="F87" s="26" t="s">
        <v>57</v>
      </c>
      <c r="G87" s="142">
        <v>92</v>
      </c>
      <c r="H87" s="142">
        <v>86</v>
      </c>
      <c r="I87" s="140">
        <f>SUM(G87:H87)</f>
        <v>178</v>
      </c>
      <c r="L87" s="60"/>
      <c r="M87" s="61"/>
      <c r="N87" s="60"/>
      <c r="O87" s="58"/>
      <c r="P87" s="58"/>
      <c r="Q87" s="44"/>
    </row>
    <row r="88" spans="2:18" x14ac:dyDescent="0.25">
      <c r="B88" s="11"/>
      <c r="C88" s="12"/>
      <c r="D88" s="29"/>
      <c r="E88" s="202"/>
      <c r="F88" s="7"/>
      <c r="G88" s="31"/>
      <c r="H88" s="31"/>
      <c r="I88" s="32"/>
      <c r="L88" s="60"/>
      <c r="M88" s="61"/>
      <c r="N88" s="60"/>
      <c r="O88" s="13"/>
      <c r="P88" s="13"/>
      <c r="Q88" s="44"/>
    </row>
    <row r="89" spans="2:18" x14ac:dyDescent="0.25">
      <c r="B89" s="11"/>
      <c r="C89" s="37" t="s">
        <v>13</v>
      </c>
      <c r="D89" s="41" t="s">
        <v>137</v>
      </c>
      <c r="E89" s="204"/>
      <c r="F89" s="43"/>
      <c r="G89" s="46"/>
      <c r="H89" s="46"/>
      <c r="I89" s="47">
        <f>SUM(I90:I92)</f>
        <v>538</v>
      </c>
    </row>
    <row r="90" spans="2:18" x14ac:dyDescent="0.25">
      <c r="B90" s="11"/>
      <c r="C90" s="12"/>
      <c r="D90" s="23" t="s">
        <v>6</v>
      </c>
      <c r="E90" s="196">
        <v>1957</v>
      </c>
      <c r="F90" s="24" t="s">
        <v>7</v>
      </c>
      <c r="G90" s="36">
        <v>89</v>
      </c>
      <c r="H90" s="36">
        <v>92</v>
      </c>
      <c r="I90" s="44">
        <f t="shared" ref="I90:I92" si="5">SUM(G90:H90)</f>
        <v>181</v>
      </c>
    </row>
    <row r="91" spans="2:18" x14ac:dyDescent="0.25">
      <c r="B91" s="11"/>
      <c r="C91" s="12"/>
      <c r="D91" s="23" t="s">
        <v>46</v>
      </c>
      <c r="E91" s="196"/>
      <c r="F91" s="24" t="s">
        <v>7</v>
      </c>
      <c r="G91" s="36">
        <v>89</v>
      </c>
      <c r="H91" s="36">
        <v>90</v>
      </c>
      <c r="I91" s="44">
        <f t="shared" si="5"/>
        <v>179</v>
      </c>
    </row>
    <row r="92" spans="2:18" x14ac:dyDescent="0.25">
      <c r="B92" s="11"/>
      <c r="C92" s="12"/>
      <c r="D92" s="23" t="s">
        <v>124</v>
      </c>
      <c r="E92" s="196"/>
      <c r="F92" s="24" t="s">
        <v>7</v>
      </c>
      <c r="G92" s="36">
        <v>87</v>
      </c>
      <c r="H92" s="36">
        <v>91</v>
      </c>
      <c r="I92" s="44">
        <f t="shared" si="5"/>
        <v>178</v>
      </c>
    </row>
    <row r="93" spans="2:18" x14ac:dyDescent="0.25">
      <c r="B93" s="11"/>
      <c r="C93" s="12"/>
      <c r="D93" s="29"/>
      <c r="E93" s="202"/>
      <c r="F93" s="7"/>
      <c r="G93" s="31"/>
      <c r="H93" s="31"/>
      <c r="I93" s="32"/>
    </row>
    <row r="94" spans="2:18" x14ac:dyDescent="0.25">
      <c r="B94" s="11"/>
      <c r="C94" s="37" t="s">
        <v>16</v>
      </c>
      <c r="D94" s="41" t="s">
        <v>138</v>
      </c>
      <c r="E94" s="204"/>
      <c r="F94" s="43"/>
      <c r="G94" s="46"/>
      <c r="H94" s="46"/>
      <c r="I94" s="47">
        <f>SUM(I95:I97)</f>
        <v>531</v>
      </c>
    </row>
    <row r="95" spans="2:18" x14ac:dyDescent="0.25">
      <c r="B95" s="11"/>
      <c r="C95" s="12"/>
      <c r="D95" s="25" t="s">
        <v>36</v>
      </c>
      <c r="E95" s="13"/>
      <c r="F95" s="26" t="s">
        <v>20</v>
      </c>
      <c r="G95" s="61">
        <v>87</v>
      </c>
      <c r="H95" s="61">
        <v>90</v>
      </c>
      <c r="I95" s="44">
        <f>SUM(G95:H95)</f>
        <v>177</v>
      </c>
    </row>
    <row r="96" spans="2:18" x14ac:dyDescent="0.25">
      <c r="B96" s="11"/>
      <c r="C96" s="12"/>
      <c r="D96" s="25" t="s">
        <v>44</v>
      </c>
      <c r="E96" s="13">
        <v>1961</v>
      </c>
      <c r="F96" s="26" t="s">
        <v>20</v>
      </c>
      <c r="G96" s="61">
        <v>91</v>
      </c>
      <c r="H96" s="61">
        <v>84</v>
      </c>
      <c r="I96" s="62">
        <v>177</v>
      </c>
    </row>
    <row r="97" spans="2:9" x14ac:dyDescent="0.25">
      <c r="B97" s="11"/>
      <c r="C97" s="12"/>
      <c r="D97" s="25" t="s">
        <v>40</v>
      </c>
      <c r="E97" s="13">
        <v>1967</v>
      </c>
      <c r="F97" s="26" t="s">
        <v>20</v>
      </c>
      <c r="G97" s="61">
        <v>90</v>
      </c>
      <c r="H97" s="61">
        <v>85</v>
      </c>
      <c r="I97" s="62">
        <v>177</v>
      </c>
    </row>
    <row r="98" spans="2:9" x14ac:dyDescent="0.25">
      <c r="B98" s="11"/>
      <c r="C98" s="12"/>
      <c r="D98" s="29"/>
      <c r="E98" s="202"/>
      <c r="F98" s="7"/>
      <c r="G98" s="31"/>
      <c r="H98" s="31"/>
      <c r="I98" s="32"/>
    </row>
    <row r="99" spans="2:9" x14ac:dyDescent="0.25">
      <c r="B99" s="11"/>
      <c r="C99" s="37" t="s">
        <v>18</v>
      </c>
      <c r="D99" s="41" t="s">
        <v>141</v>
      </c>
      <c r="E99" s="204"/>
      <c r="F99" s="43"/>
      <c r="G99" s="46"/>
      <c r="H99" s="46"/>
      <c r="I99" s="47">
        <f>SUM(I100:I102)</f>
        <v>530</v>
      </c>
    </row>
    <row r="100" spans="2:9" x14ac:dyDescent="0.25">
      <c r="B100" s="11"/>
      <c r="C100" s="12"/>
      <c r="D100" s="23" t="s">
        <v>193</v>
      </c>
      <c r="E100" s="196">
        <v>1960</v>
      </c>
      <c r="F100" s="24" t="s">
        <v>15</v>
      </c>
      <c r="G100" s="136">
        <v>93</v>
      </c>
      <c r="H100" s="136">
        <v>85</v>
      </c>
      <c r="I100" s="44">
        <f>SUM(G100:H100)</f>
        <v>178</v>
      </c>
    </row>
    <row r="101" spans="2:9" x14ac:dyDescent="0.25">
      <c r="B101" s="11"/>
      <c r="C101" s="12"/>
      <c r="D101" s="23" t="s">
        <v>65</v>
      </c>
      <c r="E101" s="196">
        <v>1963</v>
      </c>
      <c r="F101" s="24" t="s">
        <v>15</v>
      </c>
      <c r="G101" s="136">
        <v>84</v>
      </c>
      <c r="H101" s="136">
        <v>88</v>
      </c>
      <c r="I101" s="44">
        <f>SUM(G101:H101)</f>
        <v>172</v>
      </c>
    </row>
    <row r="102" spans="2:9" x14ac:dyDescent="0.25">
      <c r="B102" s="11"/>
      <c r="C102" s="12"/>
      <c r="D102" s="23" t="s">
        <v>14</v>
      </c>
      <c r="E102" s="196">
        <v>1988</v>
      </c>
      <c r="F102" s="24" t="s">
        <v>15</v>
      </c>
      <c r="G102" s="136">
        <v>88</v>
      </c>
      <c r="H102" s="136">
        <v>92</v>
      </c>
      <c r="I102" s="44">
        <f>SUM(G102:H102)</f>
        <v>180</v>
      </c>
    </row>
    <row r="103" spans="2:9" x14ac:dyDescent="0.25">
      <c r="B103" s="11"/>
      <c r="C103" s="12"/>
      <c r="D103" s="29"/>
      <c r="E103" s="202"/>
      <c r="F103" s="7"/>
      <c r="G103" s="31"/>
      <c r="H103" s="31"/>
      <c r="I103" s="32"/>
    </row>
    <row r="104" spans="2:9" x14ac:dyDescent="0.25">
      <c r="B104" s="11"/>
      <c r="C104" s="37" t="s">
        <v>21</v>
      </c>
      <c r="D104" s="41" t="s">
        <v>140</v>
      </c>
      <c r="E104" s="204"/>
      <c r="F104" s="43"/>
      <c r="G104" s="46"/>
      <c r="H104" s="46"/>
      <c r="I104" s="47">
        <f>SUM(I105:I107)</f>
        <v>525</v>
      </c>
    </row>
    <row r="105" spans="2:9" x14ac:dyDescent="0.25">
      <c r="B105" s="11"/>
      <c r="C105" s="12"/>
      <c r="D105" s="25" t="s">
        <v>54</v>
      </c>
      <c r="E105" s="13">
        <v>1959</v>
      </c>
      <c r="F105" s="26" t="s">
        <v>20</v>
      </c>
      <c r="G105" s="61">
        <v>85</v>
      </c>
      <c r="H105" s="61">
        <v>89</v>
      </c>
      <c r="I105" s="62">
        <v>177</v>
      </c>
    </row>
    <row r="106" spans="2:9" x14ac:dyDescent="0.25">
      <c r="B106" s="11"/>
      <c r="C106" s="12"/>
      <c r="D106" s="25" t="s">
        <v>32</v>
      </c>
      <c r="E106" s="13">
        <v>1954</v>
      </c>
      <c r="F106" s="26" t="s">
        <v>20</v>
      </c>
      <c r="G106" s="61">
        <v>84</v>
      </c>
      <c r="H106" s="61">
        <v>89</v>
      </c>
      <c r="I106" s="62">
        <v>176</v>
      </c>
    </row>
    <row r="107" spans="2:9" x14ac:dyDescent="0.25">
      <c r="B107" s="11"/>
      <c r="C107" s="12"/>
      <c r="D107" s="25" t="s">
        <v>29</v>
      </c>
      <c r="E107" s="13">
        <v>1989</v>
      </c>
      <c r="F107" s="26" t="s">
        <v>30</v>
      </c>
      <c r="G107" s="61">
        <v>85</v>
      </c>
      <c r="H107" s="61">
        <v>84</v>
      </c>
      <c r="I107" s="62">
        <v>172</v>
      </c>
    </row>
    <row r="108" spans="2:9" x14ac:dyDescent="0.25">
      <c r="B108" s="11"/>
      <c r="C108" s="12"/>
      <c r="D108" s="29"/>
      <c r="E108" s="202"/>
      <c r="F108" s="7"/>
      <c r="G108" s="31"/>
      <c r="H108" s="31"/>
      <c r="I108" s="32"/>
    </row>
    <row r="109" spans="2:9" x14ac:dyDescent="0.25">
      <c r="B109" s="11"/>
      <c r="C109" s="37" t="s">
        <v>23</v>
      </c>
      <c r="D109" s="145" t="s">
        <v>142</v>
      </c>
      <c r="E109" s="204"/>
      <c r="F109" s="43"/>
      <c r="G109" s="46"/>
      <c r="H109" s="46">
        <f>SUM(H110:H112)</f>
        <v>258</v>
      </c>
      <c r="I109" s="47">
        <f>SUM(I110:I112)</f>
        <v>511</v>
      </c>
    </row>
    <row r="110" spans="2:9" x14ac:dyDescent="0.25">
      <c r="B110" s="11"/>
      <c r="C110" s="12"/>
      <c r="D110" s="25" t="s">
        <v>24</v>
      </c>
      <c r="E110" s="13">
        <v>1957</v>
      </c>
      <c r="F110" s="26" t="s">
        <v>25</v>
      </c>
      <c r="G110" s="58">
        <v>88</v>
      </c>
      <c r="H110" s="58">
        <v>85</v>
      </c>
      <c r="I110" s="140">
        <f>SUM(G110:H110)</f>
        <v>173</v>
      </c>
    </row>
    <row r="111" spans="2:9" x14ac:dyDescent="0.25">
      <c r="B111" s="11"/>
      <c r="C111" s="12"/>
      <c r="D111" s="25" t="s">
        <v>70</v>
      </c>
      <c r="E111" s="13">
        <v>1954</v>
      </c>
      <c r="F111" s="26" t="s">
        <v>25</v>
      </c>
      <c r="G111" s="58">
        <v>82</v>
      </c>
      <c r="H111" s="58">
        <v>87</v>
      </c>
      <c r="I111" s="140">
        <f>SUM(G111:H111)</f>
        <v>169</v>
      </c>
    </row>
    <row r="112" spans="2:9" x14ac:dyDescent="0.25">
      <c r="B112" s="11"/>
      <c r="C112" s="12"/>
      <c r="D112" s="25" t="s">
        <v>79</v>
      </c>
      <c r="E112" s="13">
        <v>1956</v>
      </c>
      <c r="F112" s="26" t="s">
        <v>25</v>
      </c>
      <c r="G112" s="58">
        <v>83</v>
      </c>
      <c r="H112" s="58">
        <v>86</v>
      </c>
      <c r="I112" s="136">
        <f>SUM(G112:H112)</f>
        <v>169</v>
      </c>
    </row>
    <row r="113" spans="2:19" x14ac:dyDescent="0.25">
      <c r="B113" s="11"/>
      <c r="C113" s="12"/>
      <c r="D113" s="29"/>
      <c r="E113" s="202"/>
      <c r="F113" s="7"/>
      <c r="G113" s="31"/>
      <c r="H113" s="31"/>
      <c r="I113" s="32"/>
    </row>
    <row r="114" spans="2:19" x14ac:dyDescent="0.25">
      <c r="B114" s="11"/>
      <c r="C114" s="37" t="s">
        <v>26</v>
      </c>
      <c r="D114" s="41" t="s">
        <v>139</v>
      </c>
      <c r="E114" s="204"/>
      <c r="F114" s="43"/>
      <c r="G114" s="46"/>
      <c r="H114" s="46">
        <f>SUM(H115:H117)</f>
        <v>256</v>
      </c>
      <c r="I114" s="47">
        <f>SUM(I115:I117)</f>
        <v>511</v>
      </c>
    </row>
    <row r="115" spans="2:19" x14ac:dyDescent="0.25">
      <c r="B115" s="11"/>
      <c r="C115" s="12"/>
      <c r="D115" s="25" t="s">
        <v>56</v>
      </c>
      <c r="E115" s="13">
        <v>1972</v>
      </c>
      <c r="F115" s="26" t="s">
        <v>57</v>
      </c>
      <c r="G115" s="13">
        <v>86</v>
      </c>
      <c r="H115" s="13">
        <v>86</v>
      </c>
      <c r="I115" s="140">
        <f>SUM(G115:H115)</f>
        <v>172</v>
      </c>
    </row>
    <row r="116" spans="2:19" x14ac:dyDescent="0.25">
      <c r="B116" s="11"/>
      <c r="C116" s="12"/>
      <c r="D116" s="25" t="s">
        <v>27</v>
      </c>
      <c r="E116" s="13">
        <v>1968</v>
      </c>
      <c r="F116" s="26" t="s">
        <v>57</v>
      </c>
      <c r="G116" s="13">
        <v>84</v>
      </c>
      <c r="H116" s="13">
        <v>86</v>
      </c>
      <c r="I116" s="140">
        <f>SUM(G116:H116)</f>
        <v>170</v>
      </c>
    </row>
    <row r="117" spans="2:19" x14ac:dyDescent="0.25">
      <c r="B117" s="11"/>
      <c r="C117" s="12"/>
      <c r="D117" s="25" t="s">
        <v>63</v>
      </c>
      <c r="E117" s="13">
        <v>1993</v>
      </c>
      <c r="F117" s="26" t="s">
        <v>57</v>
      </c>
      <c r="G117" s="142">
        <v>85</v>
      </c>
      <c r="H117" s="142">
        <v>84</v>
      </c>
      <c r="I117" s="140">
        <f>SUM(G117:H117)</f>
        <v>169</v>
      </c>
    </row>
    <row r="118" spans="2:19" x14ac:dyDescent="0.25">
      <c r="B118" s="11"/>
      <c r="C118" s="12"/>
      <c r="D118" s="29"/>
      <c r="E118" s="202"/>
      <c r="F118" s="7"/>
      <c r="G118" s="31"/>
      <c r="H118" s="31"/>
      <c r="I118" s="32"/>
    </row>
    <row r="119" spans="2:19" x14ac:dyDescent="0.25">
      <c r="B119" s="11"/>
      <c r="C119" s="37" t="s">
        <v>28</v>
      </c>
      <c r="D119" s="41" t="s">
        <v>147</v>
      </c>
      <c r="E119" s="204"/>
      <c r="F119" s="43"/>
      <c r="G119" s="46"/>
      <c r="H119" s="46"/>
      <c r="I119" s="47">
        <f>SUM(I120:I122)</f>
        <v>510</v>
      </c>
    </row>
    <row r="120" spans="2:19" x14ac:dyDescent="0.25">
      <c r="B120" s="11"/>
      <c r="C120" s="12"/>
      <c r="D120" s="23" t="s">
        <v>59</v>
      </c>
      <c r="E120" s="196">
        <v>1951</v>
      </c>
      <c r="F120" s="24" t="s">
        <v>7</v>
      </c>
      <c r="G120" s="36">
        <v>87</v>
      </c>
      <c r="H120" s="36">
        <v>86</v>
      </c>
      <c r="I120" s="44">
        <f t="shared" ref="I120" si="6">SUM(G120:H120)</f>
        <v>173</v>
      </c>
    </row>
    <row r="121" spans="2:19" x14ac:dyDescent="0.25">
      <c r="B121" s="11"/>
      <c r="C121" s="12"/>
      <c r="D121" s="23" t="s">
        <v>87</v>
      </c>
      <c r="E121" s="196"/>
      <c r="F121" s="24" t="s">
        <v>7</v>
      </c>
      <c r="G121" s="36">
        <v>84</v>
      </c>
      <c r="H121" s="36">
        <v>85</v>
      </c>
      <c r="I121" s="44">
        <f>SUM(G121:H121)</f>
        <v>169</v>
      </c>
    </row>
    <row r="122" spans="2:19" x14ac:dyDescent="0.25">
      <c r="B122" s="11"/>
      <c r="C122" s="12"/>
      <c r="D122" s="23" t="s">
        <v>91</v>
      </c>
      <c r="E122" s="196"/>
      <c r="F122" s="24" t="s">
        <v>7</v>
      </c>
      <c r="G122" s="36">
        <v>87</v>
      </c>
      <c r="H122" s="36">
        <v>81</v>
      </c>
      <c r="I122" s="44">
        <f>SUM(G122:H122)</f>
        <v>168</v>
      </c>
    </row>
    <row r="123" spans="2:19" x14ac:dyDescent="0.25">
      <c r="B123" s="11"/>
      <c r="C123" s="12"/>
      <c r="D123" s="29"/>
      <c r="E123" s="202"/>
      <c r="F123" s="7"/>
      <c r="G123" s="31"/>
      <c r="H123" s="31"/>
      <c r="I123" s="32"/>
    </row>
    <row r="124" spans="2:19" x14ac:dyDescent="0.25">
      <c r="B124" s="11"/>
      <c r="C124" s="37" t="s">
        <v>31</v>
      </c>
      <c r="D124" s="41" t="s">
        <v>144</v>
      </c>
      <c r="E124" s="204"/>
      <c r="F124" s="43"/>
      <c r="G124" s="46"/>
      <c r="H124" s="46"/>
      <c r="I124" s="47">
        <f>SUM(I125:I127)</f>
        <v>508</v>
      </c>
    </row>
    <row r="125" spans="2:19" x14ac:dyDescent="0.25">
      <c r="B125" s="11"/>
      <c r="C125" s="12"/>
      <c r="D125" s="23" t="s">
        <v>180</v>
      </c>
      <c r="E125" s="196">
        <v>1999</v>
      </c>
      <c r="F125" s="24" t="s">
        <v>15</v>
      </c>
      <c r="G125" s="136">
        <v>86</v>
      </c>
      <c r="H125" s="136">
        <v>86</v>
      </c>
      <c r="I125" s="44">
        <f>SUM(G125:H125)</f>
        <v>172</v>
      </c>
    </row>
    <row r="126" spans="2:19" x14ac:dyDescent="0.25">
      <c r="B126" s="11"/>
      <c r="C126" s="12"/>
      <c r="D126" s="23" t="s">
        <v>77</v>
      </c>
      <c r="E126" s="196">
        <v>1964</v>
      </c>
      <c r="F126" s="24" t="s">
        <v>15</v>
      </c>
      <c r="G126" s="136">
        <v>83</v>
      </c>
      <c r="H126" s="136">
        <v>87</v>
      </c>
      <c r="I126" s="44">
        <f>SUM(G126:H126)</f>
        <v>170</v>
      </c>
    </row>
    <row r="127" spans="2:19" x14ac:dyDescent="0.25">
      <c r="B127" s="11"/>
      <c r="C127" s="12"/>
      <c r="D127" s="23" t="s">
        <v>50</v>
      </c>
      <c r="E127" s="196"/>
      <c r="F127" s="24" t="s">
        <v>15</v>
      </c>
      <c r="G127" s="136">
        <v>84</v>
      </c>
      <c r="H127" s="136">
        <v>82</v>
      </c>
      <c r="I127" s="44">
        <f>SUM(G127:H127)</f>
        <v>166</v>
      </c>
    </row>
    <row r="128" spans="2:19" x14ac:dyDescent="0.25">
      <c r="B128" s="11"/>
      <c r="M128" s="12"/>
      <c r="N128" s="29"/>
      <c r="O128" s="202"/>
      <c r="P128" s="7"/>
      <c r="Q128" s="31"/>
      <c r="R128" s="31"/>
      <c r="S128" s="32"/>
    </row>
    <row r="129" spans="2:19" x14ac:dyDescent="0.25">
      <c r="B129" s="11"/>
      <c r="C129" s="37" t="s">
        <v>33</v>
      </c>
      <c r="D129" s="145" t="s">
        <v>196</v>
      </c>
      <c r="E129" s="204"/>
      <c r="F129" s="43"/>
      <c r="G129" s="46"/>
      <c r="H129" s="46"/>
      <c r="I129" s="47">
        <f>SUM(I130:I132)</f>
        <v>501</v>
      </c>
      <c r="M129" s="12"/>
      <c r="N129" s="29"/>
      <c r="O129" s="202"/>
      <c r="P129" s="7"/>
      <c r="Q129" s="31"/>
      <c r="R129" s="31"/>
      <c r="S129" s="32"/>
    </row>
    <row r="130" spans="2:19" x14ac:dyDescent="0.25">
      <c r="B130" s="11"/>
      <c r="D130" s="25" t="s">
        <v>195</v>
      </c>
      <c r="E130" s="13">
        <v>1981</v>
      </c>
      <c r="F130" s="26" t="s">
        <v>57</v>
      </c>
      <c r="G130" s="142">
        <v>80</v>
      </c>
      <c r="H130" s="142">
        <v>87</v>
      </c>
      <c r="I130" s="44">
        <f>SUM(G130:H130)</f>
        <v>167</v>
      </c>
      <c r="M130" s="12"/>
      <c r="N130" s="29"/>
      <c r="O130" s="202"/>
      <c r="P130" s="7"/>
      <c r="Q130" s="31"/>
      <c r="R130" s="31"/>
      <c r="S130" s="32"/>
    </row>
    <row r="131" spans="2:19" x14ac:dyDescent="0.25">
      <c r="B131" s="11"/>
      <c r="D131" s="25" t="s">
        <v>120</v>
      </c>
      <c r="E131" s="142">
        <v>2000</v>
      </c>
      <c r="F131" s="26" t="s">
        <v>10</v>
      </c>
      <c r="G131" s="142">
        <v>85</v>
      </c>
      <c r="H131" s="142">
        <v>91</v>
      </c>
      <c r="I131" s="44">
        <f>SUM(G131:H131)</f>
        <v>176</v>
      </c>
      <c r="M131" s="12"/>
      <c r="N131" s="29"/>
      <c r="O131" s="202"/>
      <c r="P131" s="7"/>
      <c r="Q131" s="31"/>
      <c r="R131" s="31"/>
      <c r="S131" s="32"/>
    </row>
    <row r="132" spans="2:19" x14ac:dyDescent="0.25">
      <c r="B132" s="11"/>
      <c r="D132" s="25" t="s">
        <v>123</v>
      </c>
      <c r="E132" s="13">
        <v>1963</v>
      </c>
      <c r="F132" s="26" t="s">
        <v>10</v>
      </c>
      <c r="G132" s="13">
        <v>77</v>
      </c>
      <c r="H132" s="13">
        <v>81</v>
      </c>
      <c r="I132" s="44">
        <f>SUM(G132:H132)</f>
        <v>158</v>
      </c>
      <c r="M132" s="12"/>
      <c r="N132" s="29"/>
      <c r="O132" s="202"/>
      <c r="P132" s="7"/>
      <c r="Q132" s="31"/>
      <c r="R132" s="31"/>
      <c r="S132" s="32"/>
    </row>
    <row r="133" spans="2:19" x14ac:dyDescent="0.25">
      <c r="B133" s="11"/>
      <c r="M133" s="12"/>
      <c r="N133" s="29"/>
      <c r="O133" s="202"/>
      <c r="P133" s="7"/>
      <c r="Q133" s="31"/>
      <c r="R133" s="31"/>
      <c r="S133" s="32"/>
    </row>
    <row r="134" spans="2:19" x14ac:dyDescent="0.25">
      <c r="B134" s="11"/>
      <c r="C134" s="37" t="s">
        <v>35</v>
      </c>
      <c r="D134" s="41" t="s">
        <v>143</v>
      </c>
      <c r="E134" s="204"/>
      <c r="F134" s="43"/>
      <c r="G134" s="46"/>
      <c r="H134" s="135"/>
      <c r="I134" s="47">
        <f>SUM(I135:I137)</f>
        <v>498</v>
      </c>
    </row>
    <row r="135" spans="2:19" x14ac:dyDescent="0.25">
      <c r="B135" s="11"/>
      <c r="C135" s="12"/>
      <c r="D135" s="60" t="s">
        <v>119</v>
      </c>
      <c r="E135" s="61">
        <v>1978</v>
      </c>
      <c r="F135" s="60" t="s">
        <v>30</v>
      </c>
      <c r="G135" s="13">
        <v>84</v>
      </c>
      <c r="H135" s="13">
        <v>83</v>
      </c>
      <c r="I135" s="62">
        <v>168</v>
      </c>
    </row>
    <row r="136" spans="2:19" x14ac:dyDescent="0.25">
      <c r="B136" s="11"/>
      <c r="C136" s="12"/>
      <c r="D136" s="25" t="s">
        <v>61</v>
      </c>
      <c r="E136" s="13"/>
      <c r="F136" s="26" t="s">
        <v>30</v>
      </c>
      <c r="G136" s="61">
        <v>79</v>
      </c>
      <c r="H136" s="61">
        <v>87</v>
      </c>
      <c r="I136" s="62">
        <v>168</v>
      </c>
    </row>
    <row r="137" spans="2:19" x14ac:dyDescent="0.25">
      <c r="B137" s="11"/>
      <c r="C137" s="12"/>
      <c r="D137" s="60" t="s">
        <v>125</v>
      </c>
      <c r="E137" s="61">
        <v>1959</v>
      </c>
      <c r="F137" s="60" t="s">
        <v>30</v>
      </c>
      <c r="G137" s="58">
        <v>80</v>
      </c>
      <c r="H137" s="58">
        <v>80</v>
      </c>
      <c r="I137" s="62">
        <v>162</v>
      </c>
    </row>
    <row r="138" spans="2:19" x14ac:dyDescent="0.25">
      <c r="B138" s="11"/>
      <c r="C138" s="12"/>
      <c r="D138" s="29"/>
      <c r="E138" s="202"/>
      <c r="F138" s="7"/>
      <c r="G138" s="31"/>
      <c r="H138" s="31"/>
      <c r="I138" s="32"/>
    </row>
    <row r="139" spans="2:19" x14ac:dyDescent="0.25">
      <c r="B139" s="11"/>
      <c r="C139" s="37" t="s">
        <v>37</v>
      </c>
      <c r="D139" s="41" t="s">
        <v>148</v>
      </c>
      <c r="E139" s="204"/>
      <c r="F139" s="43"/>
      <c r="G139" s="46"/>
      <c r="H139" s="46"/>
      <c r="I139" s="47">
        <f>SUM(I140:I142)</f>
        <v>493</v>
      </c>
    </row>
    <row r="140" spans="2:19" x14ac:dyDescent="0.25">
      <c r="B140" s="11"/>
      <c r="D140" s="23" t="s">
        <v>89</v>
      </c>
      <c r="E140" s="196"/>
      <c r="F140" s="24" t="s">
        <v>7</v>
      </c>
      <c r="G140" s="36">
        <v>81</v>
      </c>
      <c r="H140" s="36">
        <v>86</v>
      </c>
      <c r="I140" s="44">
        <f>SUM(G140:H140)</f>
        <v>167</v>
      </c>
    </row>
    <row r="141" spans="2:19" x14ac:dyDescent="0.25">
      <c r="B141" s="11"/>
      <c r="D141" s="23" t="s">
        <v>156</v>
      </c>
      <c r="E141" s="196"/>
      <c r="F141" s="24" t="s">
        <v>7</v>
      </c>
      <c r="G141" s="36">
        <v>82</v>
      </c>
      <c r="H141" s="36">
        <v>83</v>
      </c>
      <c r="I141" s="44">
        <f>SUM(G141:H141)</f>
        <v>165</v>
      </c>
    </row>
    <row r="142" spans="2:19" x14ac:dyDescent="0.25">
      <c r="B142" s="11"/>
      <c r="D142" s="23" t="s">
        <v>194</v>
      </c>
      <c r="E142" s="196"/>
      <c r="F142" s="24" t="s">
        <v>7</v>
      </c>
      <c r="G142" s="36">
        <v>79</v>
      </c>
      <c r="H142" s="36">
        <v>82</v>
      </c>
      <c r="I142" s="44">
        <f>SUM(G142:H142)</f>
        <v>161</v>
      </c>
    </row>
    <row r="143" spans="2:19" x14ac:dyDescent="0.25">
      <c r="B143" s="11"/>
      <c r="C143" s="12"/>
      <c r="D143" s="29"/>
      <c r="E143" s="202"/>
      <c r="F143" s="7"/>
      <c r="G143" s="31"/>
      <c r="H143" s="31"/>
      <c r="I143" s="32"/>
    </row>
    <row r="144" spans="2:19" x14ac:dyDescent="0.25">
      <c r="B144" s="11"/>
      <c r="C144" s="37" t="s">
        <v>39</v>
      </c>
      <c r="D144" s="145" t="s">
        <v>145</v>
      </c>
      <c r="E144" s="204"/>
      <c r="F144" s="43"/>
      <c r="G144" s="46"/>
      <c r="H144" s="46"/>
      <c r="I144" s="47">
        <f>SUM(I145:I147)</f>
        <v>488</v>
      </c>
    </row>
    <row r="145" spans="2:9" x14ac:dyDescent="0.25">
      <c r="B145" s="11"/>
      <c r="C145" s="12"/>
      <c r="D145" s="25" t="s">
        <v>126</v>
      </c>
      <c r="E145" s="13">
        <v>1951</v>
      </c>
      <c r="F145" s="26" t="s">
        <v>25</v>
      </c>
      <c r="G145" s="58">
        <v>86</v>
      </c>
      <c r="H145" s="58">
        <v>81</v>
      </c>
      <c r="I145" s="140">
        <f>SUM(G145:H145)</f>
        <v>167</v>
      </c>
    </row>
    <row r="146" spans="2:9" x14ac:dyDescent="0.25">
      <c r="B146" s="11"/>
      <c r="C146" s="12"/>
      <c r="D146" s="25" t="s">
        <v>121</v>
      </c>
      <c r="E146" s="139"/>
      <c r="F146" s="26" t="s">
        <v>25</v>
      </c>
      <c r="G146" s="58">
        <v>79</v>
      </c>
      <c r="H146" s="58">
        <v>84</v>
      </c>
      <c r="I146" s="140">
        <f>SUM(G146:H146)</f>
        <v>163</v>
      </c>
    </row>
    <row r="147" spans="2:9" x14ac:dyDescent="0.25">
      <c r="B147" s="11"/>
      <c r="C147" s="12"/>
      <c r="D147" s="25" t="s">
        <v>72</v>
      </c>
      <c r="E147" s="13">
        <v>1955</v>
      </c>
      <c r="F147" s="26" t="s">
        <v>25</v>
      </c>
      <c r="G147" s="58">
        <v>78</v>
      </c>
      <c r="H147" s="58">
        <v>80</v>
      </c>
      <c r="I147" s="136">
        <f>SUM(G147:H147)</f>
        <v>158</v>
      </c>
    </row>
    <row r="148" spans="2:9" x14ac:dyDescent="0.25">
      <c r="B148" s="11"/>
      <c r="C148" s="12"/>
      <c r="D148" s="29"/>
      <c r="E148" s="202"/>
      <c r="F148" s="7"/>
      <c r="G148" s="31"/>
      <c r="H148" s="31"/>
      <c r="I148" s="32"/>
    </row>
    <row r="149" spans="2:9" x14ac:dyDescent="0.25">
      <c r="B149" s="11"/>
      <c r="C149" s="37" t="s">
        <v>41</v>
      </c>
      <c r="D149" s="41" t="s">
        <v>146</v>
      </c>
      <c r="E149" s="204"/>
      <c r="F149" s="43"/>
      <c r="G149" s="46"/>
      <c r="H149" s="135"/>
      <c r="I149" s="47">
        <f>SUM(I150:I152)</f>
        <v>487</v>
      </c>
    </row>
    <row r="150" spans="2:9" x14ac:dyDescent="0.25">
      <c r="B150" s="11"/>
      <c r="C150" s="12"/>
      <c r="D150" s="23" t="s">
        <v>105</v>
      </c>
      <c r="E150" s="21">
        <v>1960</v>
      </c>
      <c r="F150" s="24" t="s">
        <v>68</v>
      </c>
      <c r="G150" s="136">
        <v>82</v>
      </c>
      <c r="H150" s="136">
        <v>85</v>
      </c>
      <c r="I150" s="44">
        <f>SUM(G150:H150)</f>
        <v>167</v>
      </c>
    </row>
    <row r="151" spans="2:9" x14ac:dyDescent="0.25">
      <c r="B151" s="11"/>
      <c r="C151" s="12"/>
      <c r="D151" s="23" t="s">
        <v>67</v>
      </c>
      <c r="E151" s="21">
        <v>1967</v>
      </c>
      <c r="F151" s="24" t="s">
        <v>68</v>
      </c>
      <c r="G151" s="136">
        <v>80</v>
      </c>
      <c r="H151" s="136">
        <v>83</v>
      </c>
      <c r="I151" s="44">
        <f>SUM(G151:H151)</f>
        <v>163</v>
      </c>
    </row>
    <row r="152" spans="2:9" x14ac:dyDescent="0.25">
      <c r="B152" s="11"/>
      <c r="C152" s="12"/>
      <c r="D152" s="23" t="s">
        <v>107</v>
      </c>
      <c r="E152" s="21">
        <v>1964</v>
      </c>
      <c r="F152" s="24" t="s">
        <v>68</v>
      </c>
      <c r="G152" s="136">
        <v>77</v>
      </c>
      <c r="H152" s="136">
        <v>80</v>
      </c>
      <c r="I152" s="44">
        <f>SUM(G152:H152)</f>
        <v>157</v>
      </c>
    </row>
    <row r="153" spans="2:9" x14ac:dyDescent="0.25">
      <c r="B153" s="11"/>
      <c r="C153" s="12"/>
      <c r="D153" s="29"/>
      <c r="E153" s="202"/>
      <c r="F153" s="7"/>
      <c r="G153" s="31"/>
      <c r="H153" s="31"/>
      <c r="I153" s="32"/>
    </row>
    <row r="154" spans="2:9" x14ac:dyDescent="0.25">
      <c r="B154" s="11"/>
      <c r="C154" s="37" t="s">
        <v>43</v>
      </c>
      <c r="D154" s="145" t="s">
        <v>75</v>
      </c>
      <c r="E154" s="204"/>
      <c r="F154" s="43"/>
      <c r="G154" s="46"/>
      <c r="H154" s="46"/>
      <c r="I154" s="47">
        <f>SUM(I155:I157)</f>
        <v>455</v>
      </c>
    </row>
    <row r="155" spans="2:9" x14ac:dyDescent="0.25">
      <c r="B155" s="11"/>
      <c r="C155" s="12"/>
      <c r="D155" s="25" t="s">
        <v>74</v>
      </c>
      <c r="E155" s="13">
        <v>1955</v>
      </c>
      <c r="F155" s="26" t="s">
        <v>75</v>
      </c>
      <c r="G155" s="58">
        <v>84</v>
      </c>
      <c r="H155" s="58">
        <v>78</v>
      </c>
      <c r="I155" s="140">
        <f>SUM(G155:H155)</f>
        <v>162</v>
      </c>
    </row>
    <row r="156" spans="2:9" x14ac:dyDescent="0.25">
      <c r="B156" s="11"/>
      <c r="C156" s="12"/>
      <c r="D156" s="25" t="s">
        <v>81</v>
      </c>
      <c r="E156" s="13"/>
      <c r="F156" s="26" t="s">
        <v>75</v>
      </c>
      <c r="G156" s="58">
        <v>75</v>
      </c>
      <c r="H156" s="58">
        <v>82</v>
      </c>
      <c r="I156" s="140">
        <f>SUM(G156:H156)</f>
        <v>157</v>
      </c>
    </row>
    <row r="157" spans="2:9" x14ac:dyDescent="0.25">
      <c r="B157" s="11"/>
      <c r="C157" s="12"/>
      <c r="D157" s="25" t="s">
        <v>113</v>
      </c>
      <c r="E157" s="13">
        <v>1949</v>
      </c>
      <c r="F157" s="26" t="s">
        <v>75</v>
      </c>
      <c r="G157" s="58">
        <v>66</v>
      </c>
      <c r="H157" s="58">
        <v>70</v>
      </c>
      <c r="I157" s="140">
        <f>SUM(G157:H157)</f>
        <v>136</v>
      </c>
    </row>
    <row r="158" spans="2:9" x14ac:dyDescent="0.25">
      <c r="B158" s="11"/>
      <c r="C158" s="12"/>
      <c r="D158" s="29"/>
      <c r="E158" s="202"/>
      <c r="F158" s="7"/>
      <c r="G158" s="31"/>
      <c r="H158" s="31"/>
      <c r="I158" s="32"/>
    </row>
    <row r="159" spans="2:9" x14ac:dyDescent="0.25">
      <c r="B159" s="11"/>
      <c r="C159" s="37" t="s">
        <v>45</v>
      </c>
      <c r="D159" s="145" t="s">
        <v>94</v>
      </c>
      <c r="E159" s="204"/>
      <c r="F159" s="43"/>
      <c r="G159" s="46"/>
      <c r="H159" s="46"/>
      <c r="I159" s="47">
        <f>SUM(I160:I162)</f>
        <v>451</v>
      </c>
    </row>
    <row r="160" spans="2:9" x14ac:dyDescent="0.25">
      <c r="B160" s="11"/>
      <c r="C160" s="12"/>
      <c r="D160" s="25" t="s">
        <v>93</v>
      </c>
      <c r="E160" s="13">
        <v>1975</v>
      </c>
      <c r="F160" s="26" t="s">
        <v>94</v>
      </c>
      <c r="G160" s="142">
        <v>77</v>
      </c>
      <c r="H160" s="142">
        <v>76</v>
      </c>
      <c r="I160" s="140">
        <f>SUM(G160:H160)</f>
        <v>153</v>
      </c>
    </row>
    <row r="161" spans="2:9" x14ac:dyDescent="0.25">
      <c r="B161" s="11"/>
      <c r="C161" s="12"/>
      <c r="D161" s="25" t="s">
        <v>98</v>
      </c>
      <c r="E161" s="139"/>
      <c r="F161" s="26" t="s">
        <v>94</v>
      </c>
      <c r="G161" s="142">
        <v>77</v>
      </c>
      <c r="H161" s="142">
        <v>75</v>
      </c>
      <c r="I161" s="140">
        <f>SUM(G161:H161)</f>
        <v>152</v>
      </c>
    </row>
    <row r="162" spans="2:9" x14ac:dyDescent="0.25">
      <c r="B162" s="11"/>
      <c r="C162" s="12"/>
      <c r="D162" s="25" t="s">
        <v>109</v>
      </c>
      <c r="E162" s="13">
        <v>1954</v>
      </c>
      <c r="F162" s="26" t="s">
        <v>94</v>
      </c>
      <c r="G162" s="142">
        <v>71</v>
      </c>
      <c r="H162" s="142">
        <v>75</v>
      </c>
      <c r="I162" s="140">
        <f>SUM(G162:H162)</f>
        <v>146</v>
      </c>
    </row>
    <row r="163" spans="2:9" x14ac:dyDescent="0.25">
      <c r="B163" s="11"/>
      <c r="C163" s="12"/>
      <c r="D163" s="29"/>
      <c r="E163" s="202"/>
      <c r="F163" s="7"/>
      <c r="G163" s="31"/>
      <c r="H163" s="31"/>
      <c r="I163" s="32"/>
    </row>
    <row r="164" spans="2:9" x14ac:dyDescent="0.25">
      <c r="B164" s="11"/>
      <c r="C164" s="37" t="s">
        <v>47</v>
      </c>
      <c r="D164" s="145" t="s">
        <v>154</v>
      </c>
      <c r="E164" s="204"/>
      <c r="F164" s="43"/>
      <c r="G164" s="46"/>
      <c r="H164" s="46"/>
      <c r="I164" s="47">
        <f>SUM(I165:I167)</f>
        <v>441</v>
      </c>
    </row>
    <row r="165" spans="2:9" x14ac:dyDescent="0.25">
      <c r="B165" s="11"/>
      <c r="C165" s="12"/>
      <c r="D165" s="25" t="s">
        <v>128</v>
      </c>
      <c r="E165" s="139"/>
      <c r="F165" s="26" t="s">
        <v>25</v>
      </c>
      <c r="G165" s="58">
        <v>82</v>
      </c>
      <c r="H165" s="58">
        <v>74</v>
      </c>
      <c r="I165" s="136">
        <f>SUM(G165:H165)</f>
        <v>156</v>
      </c>
    </row>
    <row r="166" spans="2:9" x14ac:dyDescent="0.25">
      <c r="B166" s="11"/>
      <c r="C166" s="12"/>
      <c r="D166" s="25" t="s">
        <v>132</v>
      </c>
      <c r="E166" s="13"/>
      <c r="F166" s="26" t="s">
        <v>25</v>
      </c>
      <c r="G166" s="58">
        <v>75</v>
      </c>
      <c r="H166" s="58">
        <v>70</v>
      </c>
      <c r="I166" s="136">
        <f>SUM(G166:H166)</f>
        <v>145</v>
      </c>
    </row>
    <row r="167" spans="2:9" x14ac:dyDescent="0.25">
      <c r="B167" s="11"/>
      <c r="C167" s="12"/>
      <c r="D167" s="25" t="s">
        <v>129</v>
      </c>
      <c r="E167" s="139"/>
      <c r="F167" s="26" t="s">
        <v>25</v>
      </c>
      <c r="G167" s="58">
        <v>71</v>
      </c>
      <c r="H167" s="58">
        <v>69</v>
      </c>
      <c r="I167" s="136">
        <f>SUM(G167:H167)</f>
        <v>140</v>
      </c>
    </row>
    <row r="168" spans="2:9" x14ac:dyDescent="0.25">
      <c r="B168" s="11"/>
      <c r="C168" s="12"/>
      <c r="D168" s="29"/>
      <c r="E168" s="202"/>
      <c r="F168" s="7"/>
      <c r="G168" s="31"/>
      <c r="H168" s="31"/>
      <c r="I168" s="32"/>
    </row>
    <row r="169" spans="2:9" x14ac:dyDescent="0.25">
      <c r="B169" s="11"/>
      <c r="C169" s="37" t="s">
        <v>49</v>
      </c>
      <c r="D169" s="41" t="s">
        <v>153</v>
      </c>
      <c r="E169" s="204"/>
      <c r="F169" s="43"/>
      <c r="G169" s="46"/>
      <c r="H169" s="46"/>
      <c r="I169" s="47">
        <f>SUM(I170:I172)</f>
        <v>438</v>
      </c>
    </row>
    <row r="170" spans="2:9" x14ac:dyDescent="0.25">
      <c r="B170" s="11"/>
      <c r="C170" s="12"/>
      <c r="D170" s="60" t="s">
        <v>127</v>
      </c>
      <c r="E170" s="61">
        <v>1960</v>
      </c>
      <c r="F170" s="60" t="s">
        <v>30</v>
      </c>
      <c r="G170" s="13">
        <v>74</v>
      </c>
      <c r="H170" s="13">
        <v>77</v>
      </c>
      <c r="I170" s="62">
        <v>147</v>
      </c>
    </row>
    <row r="171" spans="2:9" x14ac:dyDescent="0.25">
      <c r="B171" s="11"/>
      <c r="C171" s="12"/>
      <c r="D171" s="60" t="s">
        <v>131</v>
      </c>
      <c r="E171" s="61">
        <v>1960</v>
      </c>
      <c r="F171" s="60" t="s">
        <v>30</v>
      </c>
      <c r="G171" s="58">
        <v>68</v>
      </c>
      <c r="H171" s="58">
        <v>70</v>
      </c>
      <c r="I171" s="62">
        <v>146</v>
      </c>
    </row>
    <row r="172" spans="2:9" x14ac:dyDescent="0.25">
      <c r="B172" s="11"/>
      <c r="C172" s="12"/>
      <c r="D172" s="60" t="s">
        <v>130</v>
      </c>
      <c r="E172" s="61">
        <v>1960</v>
      </c>
      <c r="F172" s="60" t="s">
        <v>30</v>
      </c>
      <c r="G172" s="13">
        <v>64</v>
      </c>
      <c r="H172" s="13">
        <v>64</v>
      </c>
      <c r="I172" s="62">
        <v>145</v>
      </c>
    </row>
    <row r="173" spans="2:9" x14ac:dyDescent="0.25">
      <c r="B173" s="11"/>
      <c r="C173" s="12"/>
      <c r="D173" s="29"/>
      <c r="E173" s="202"/>
      <c r="F173" s="7"/>
      <c r="G173" s="31"/>
      <c r="H173" s="31"/>
      <c r="I173" s="32"/>
    </row>
    <row r="174" spans="2:9" x14ac:dyDescent="0.25">
      <c r="B174" s="11"/>
      <c r="C174" s="37" t="s">
        <v>51</v>
      </c>
      <c r="D174" s="41" t="s">
        <v>152</v>
      </c>
      <c r="E174" s="204"/>
      <c r="F174" s="43"/>
      <c r="G174" s="46"/>
      <c r="H174" s="46"/>
      <c r="I174" s="47">
        <f>SUM(I175:I177)</f>
        <v>432</v>
      </c>
    </row>
    <row r="175" spans="2:9" x14ac:dyDescent="0.25">
      <c r="B175" s="11"/>
      <c r="C175" s="12"/>
      <c r="D175" s="23" t="s">
        <v>197</v>
      </c>
      <c r="E175" s="21">
        <v>1978</v>
      </c>
      <c r="F175" s="24" t="s">
        <v>68</v>
      </c>
      <c r="G175" s="136">
        <v>76</v>
      </c>
      <c r="H175" s="136">
        <v>74</v>
      </c>
      <c r="I175" s="44">
        <f>SUM(G175:H175)</f>
        <v>150</v>
      </c>
    </row>
    <row r="176" spans="2:9" x14ac:dyDescent="0.25">
      <c r="B176" s="11"/>
      <c r="C176" s="12"/>
      <c r="D176" s="23" t="s">
        <v>103</v>
      </c>
      <c r="E176" s="21">
        <v>1961</v>
      </c>
      <c r="F176" s="24" t="s">
        <v>68</v>
      </c>
      <c r="G176" s="136">
        <v>71</v>
      </c>
      <c r="H176" s="136">
        <v>71</v>
      </c>
      <c r="I176" s="44">
        <f>SUM(G176:H176)</f>
        <v>142</v>
      </c>
    </row>
    <row r="177" spans="2:9" x14ac:dyDescent="0.25">
      <c r="B177" s="11"/>
      <c r="C177" s="12"/>
      <c r="D177" s="23" t="s">
        <v>83</v>
      </c>
      <c r="E177" s="21">
        <v>1960</v>
      </c>
      <c r="F177" s="24" t="s">
        <v>68</v>
      </c>
      <c r="G177" s="136">
        <v>69</v>
      </c>
      <c r="H177" s="136">
        <v>71</v>
      </c>
      <c r="I177" s="44">
        <f>SUM(G177:H177)</f>
        <v>140</v>
      </c>
    </row>
  </sheetData>
  <sortState xmlns:xlrd2="http://schemas.microsoft.com/office/spreadsheetml/2017/richdata2" ref="C4:I28">
    <sortCondition descending="1" ref="I4:I28"/>
    <sortCondition descending="1" ref="H4:H28"/>
  </sortState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8DEDA-574A-4E34-A978-995EE388A175}">
  <dimension ref="B2:T173"/>
  <sheetViews>
    <sheetView topLeftCell="A55" workbookViewId="0">
      <selection activeCell="C74" sqref="C74:C172"/>
    </sheetView>
  </sheetViews>
  <sheetFormatPr defaultRowHeight="15" x14ac:dyDescent="0.25"/>
  <cols>
    <col min="1" max="1" width="2.85546875" customWidth="1"/>
    <col min="2" max="2" width="4.28515625" customWidth="1"/>
    <col min="3" max="3" width="6.28515625" customWidth="1"/>
    <col min="4" max="4" width="19.28515625" customWidth="1"/>
    <col min="5" max="5" width="5.140625" style="226" customWidth="1"/>
    <col min="6" max="6" width="19.7109375" customWidth="1"/>
    <col min="11" max="11" width="20.28515625" customWidth="1"/>
    <col min="12" max="12" width="8.85546875" customWidth="1"/>
    <col min="13" max="13" width="28" customWidth="1"/>
  </cols>
  <sheetData>
    <row r="2" spans="2:9" ht="18" x14ac:dyDescent="0.25">
      <c r="B2" s="127" t="s">
        <v>207</v>
      </c>
      <c r="C2" s="128"/>
      <c r="D2" s="129"/>
      <c r="E2" s="200"/>
      <c r="F2" s="129"/>
      <c r="G2" s="131"/>
      <c r="H2" s="133"/>
      <c r="I2" s="132"/>
    </row>
    <row r="3" spans="2:9" x14ac:dyDescent="0.25">
      <c r="B3" s="1" t="s">
        <v>0</v>
      </c>
      <c r="C3" s="2" t="s">
        <v>1</v>
      </c>
      <c r="D3" s="38" t="s">
        <v>2</v>
      </c>
      <c r="E3" s="201" t="s">
        <v>3</v>
      </c>
      <c r="F3" s="38" t="s">
        <v>4</v>
      </c>
      <c r="G3" s="39" t="s">
        <v>205</v>
      </c>
      <c r="H3" s="39" t="s">
        <v>206</v>
      </c>
      <c r="I3" s="134" t="s">
        <v>179</v>
      </c>
    </row>
    <row r="4" spans="2:9" x14ac:dyDescent="0.25">
      <c r="B4" s="3" t="s">
        <v>5</v>
      </c>
      <c r="C4" s="9"/>
      <c r="D4" s="5" t="s">
        <v>12</v>
      </c>
      <c r="E4" s="196">
        <v>1986</v>
      </c>
      <c r="F4" s="7" t="s">
        <v>10</v>
      </c>
      <c r="G4" s="137">
        <v>90</v>
      </c>
      <c r="H4" s="137">
        <v>94</v>
      </c>
      <c r="I4" s="32">
        <f t="shared" ref="I4:I35" si="0">SUM(G4:H4)</f>
        <v>184</v>
      </c>
    </row>
    <row r="5" spans="2:9" x14ac:dyDescent="0.25">
      <c r="B5" s="8" t="s">
        <v>8</v>
      </c>
      <c r="C5" s="9"/>
      <c r="D5" s="54" t="s">
        <v>19</v>
      </c>
      <c r="E5" s="198">
        <v>1956</v>
      </c>
      <c r="F5" s="52" t="s">
        <v>20</v>
      </c>
      <c r="G5" s="227">
        <v>89</v>
      </c>
      <c r="H5" s="227">
        <v>94</v>
      </c>
      <c r="I5" s="95">
        <f t="shared" si="0"/>
        <v>183</v>
      </c>
    </row>
    <row r="6" spans="2:9" x14ac:dyDescent="0.25">
      <c r="B6" s="10" t="s">
        <v>11</v>
      </c>
      <c r="C6" s="9">
        <v>15062</v>
      </c>
      <c r="D6" s="5" t="s">
        <v>9</v>
      </c>
      <c r="E6" s="196">
        <v>1958</v>
      </c>
      <c r="F6" s="7" t="s">
        <v>10</v>
      </c>
      <c r="G6" s="53">
        <v>92</v>
      </c>
      <c r="H6" s="53">
        <v>89</v>
      </c>
      <c r="I6" s="32">
        <f t="shared" si="0"/>
        <v>181</v>
      </c>
    </row>
    <row r="7" spans="2:9" x14ac:dyDescent="0.25">
      <c r="B7" s="11" t="s">
        <v>13</v>
      </c>
      <c r="C7" s="9">
        <v>15060</v>
      </c>
      <c r="D7" s="5" t="s">
        <v>38</v>
      </c>
      <c r="E7" s="196">
        <v>1968</v>
      </c>
      <c r="F7" s="7" t="s">
        <v>10</v>
      </c>
      <c r="G7" s="137">
        <v>90</v>
      </c>
      <c r="H7" s="137">
        <v>88</v>
      </c>
      <c r="I7" s="32">
        <f t="shared" si="0"/>
        <v>178</v>
      </c>
    </row>
    <row r="8" spans="2:9" x14ac:dyDescent="0.25">
      <c r="B8" s="11" t="s">
        <v>16</v>
      </c>
      <c r="C8" s="9"/>
      <c r="D8" s="54" t="s">
        <v>36</v>
      </c>
      <c r="E8" s="198"/>
      <c r="F8" s="52" t="s">
        <v>20</v>
      </c>
      <c r="G8" s="227">
        <v>91</v>
      </c>
      <c r="H8" s="227">
        <v>87</v>
      </c>
      <c r="I8" s="95">
        <f t="shared" si="0"/>
        <v>178</v>
      </c>
    </row>
    <row r="9" spans="2:9" x14ac:dyDescent="0.25">
      <c r="B9" s="11" t="s">
        <v>18</v>
      </c>
      <c r="C9" s="9">
        <v>14821</v>
      </c>
      <c r="D9" s="5" t="s">
        <v>56</v>
      </c>
      <c r="E9" s="196">
        <v>1972</v>
      </c>
      <c r="F9" s="7" t="s">
        <v>57</v>
      </c>
      <c r="G9" s="53">
        <v>89</v>
      </c>
      <c r="H9" s="53">
        <v>88</v>
      </c>
      <c r="I9" s="32">
        <f t="shared" si="0"/>
        <v>177</v>
      </c>
    </row>
    <row r="10" spans="2:9" x14ac:dyDescent="0.25">
      <c r="B10" s="11"/>
      <c r="C10" s="9">
        <v>14346</v>
      </c>
      <c r="D10" s="5" t="s">
        <v>27</v>
      </c>
      <c r="E10" s="196">
        <v>1968</v>
      </c>
      <c r="F10" s="7" t="s">
        <v>10</v>
      </c>
      <c r="G10" s="53">
        <v>89</v>
      </c>
      <c r="H10" s="53">
        <v>87</v>
      </c>
      <c r="I10" s="32">
        <f t="shared" si="0"/>
        <v>176</v>
      </c>
    </row>
    <row r="11" spans="2:9" x14ac:dyDescent="0.25">
      <c r="B11" s="11" t="s">
        <v>21</v>
      </c>
      <c r="C11" s="9"/>
      <c r="D11" s="5" t="s">
        <v>52</v>
      </c>
      <c r="E11" s="196">
        <v>1965</v>
      </c>
      <c r="F11" s="7" t="s">
        <v>15</v>
      </c>
      <c r="G11" s="31">
        <v>86</v>
      </c>
      <c r="H11" s="31">
        <v>89</v>
      </c>
      <c r="I11" s="32">
        <f t="shared" si="0"/>
        <v>175</v>
      </c>
    </row>
    <row r="12" spans="2:9" x14ac:dyDescent="0.25">
      <c r="B12" s="11" t="s">
        <v>23</v>
      </c>
      <c r="C12" s="9"/>
      <c r="D12" s="54" t="s">
        <v>79</v>
      </c>
      <c r="E12" s="198">
        <v>1956</v>
      </c>
      <c r="F12" s="52" t="s">
        <v>25</v>
      </c>
      <c r="G12" s="57">
        <v>88</v>
      </c>
      <c r="H12" s="57">
        <v>87</v>
      </c>
      <c r="I12" s="32">
        <f t="shared" si="0"/>
        <v>175</v>
      </c>
    </row>
    <row r="13" spans="2:9" x14ac:dyDescent="0.25">
      <c r="B13" s="11" t="s">
        <v>26</v>
      </c>
      <c r="C13" s="9"/>
      <c r="D13" s="5" t="s">
        <v>46</v>
      </c>
      <c r="E13" s="196"/>
      <c r="F13" s="7" t="s">
        <v>7</v>
      </c>
      <c r="G13" s="30">
        <v>90</v>
      </c>
      <c r="H13" s="30">
        <v>85</v>
      </c>
      <c r="I13" s="32">
        <f t="shared" si="0"/>
        <v>175</v>
      </c>
    </row>
    <row r="14" spans="2:9" x14ac:dyDescent="0.25">
      <c r="B14" s="11" t="s">
        <v>28</v>
      </c>
      <c r="C14" s="9"/>
      <c r="D14" s="5" t="s">
        <v>65</v>
      </c>
      <c r="E14" s="196">
        <v>1963</v>
      </c>
      <c r="F14" s="7" t="s">
        <v>15</v>
      </c>
      <c r="G14" s="31">
        <v>86</v>
      </c>
      <c r="H14" s="31">
        <v>88</v>
      </c>
      <c r="I14" s="32">
        <f t="shared" si="0"/>
        <v>174</v>
      </c>
    </row>
    <row r="15" spans="2:9" x14ac:dyDescent="0.25">
      <c r="B15" s="11" t="s">
        <v>31</v>
      </c>
      <c r="C15" s="4"/>
      <c r="D15" s="54" t="s">
        <v>48</v>
      </c>
      <c r="E15" s="198">
        <v>1958</v>
      </c>
      <c r="F15" s="52" t="s">
        <v>20</v>
      </c>
      <c r="G15" s="53">
        <v>87</v>
      </c>
      <c r="H15" s="53">
        <v>87</v>
      </c>
      <c r="I15" s="95">
        <f t="shared" si="0"/>
        <v>174</v>
      </c>
    </row>
    <row r="16" spans="2:9" x14ac:dyDescent="0.25">
      <c r="B16" s="11" t="s">
        <v>33</v>
      </c>
      <c r="C16" s="9"/>
      <c r="D16" s="54" t="s">
        <v>40</v>
      </c>
      <c r="E16" s="198">
        <v>1967</v>
      </c>
      <c r="F16" s="52" t="s">
        <v>20</v>
      </c>
      <c r="G16" s="227">
        <v>90</v>
      </c>
      <c r="H16" s="227">
        <v>84</v>
      </c>
      <c r="I16" s="95">
        <f t="shared" si="0"/>
        <v>174</v>
      </c>
    </row>
    <row r="17" spans="2:16" x14ac:dyDescent="0.25">
      <c r="B17" s="11" t="s">
        <v>35</v>
      </c>
      <c r="C17" s="9"/>
      <c r="D17" s="5" t="s">
        <v>77</v>
      </c>
      <c r="E17" s="196">
        <v>1964</v>
      </c>
      <c r="F17" s="7" t="s">
        <v>15</v>
      </c>
      <c r="G17" s="31">
        <v>84</v>
      </c>
      <c r="H17" s="31">
        <v>89</v>
      </c>
      <c r="I17" s="32">
        <f t="shared" si="0"/>
        <v>173</v>
      </c>
    </row>
    <row r="18" spans="2:16" x14ac:dyDescent="0.25">
      <c r="B18" s="11" t="s">
        <v>37</v>
      </c>
      <c r="C18" s="9"/>
      <c r="D18" s="5" t="s">
        <v>6</v>
      </c>
      <c r="E18" s="196">
        <v>1957</v>
      </c>
      <c r="F18" s="7" t="s">
        <v>7</v>
      </c>
      <c r="G18" s="30">
        <v>85</v>
      </c>
      <c r="H18" s="30">
        <v>87</v>
      </c>
      <c r="I18" s="32">
        <f t="shared" si="0"/>
        <v>172</v>
      </c>
    </row>
    <row r="19" spans="2:16" x14ac:dyDescent="0.25">
      <c r="B19" s="11" t="s">
        <v>39</v>
      </c>
      <c r="C19" s="12"/>
      <c r="D19" s="5" t="s">
        <v>14</v>
      </c>
      <c r="E19" s="196">
        <v>1988</v>
      </c>
      <c r="F19" s="7" t="s">
        <v>15</v>
      </c>
      <c r="G19" s="31">
        <v>86</v>
      </c>
      <c r="H19" s="31">
        <v>86</v>
      </c>
      <c r="I19" s="32">
        <f t="shared" si="0"/>
        <v>172</v>
      </c>
    </row>
    <row r="20" spans="2:16" x14ac:dyDescent="0.25">
      <c r="B20" s="11" t="s">
        <v>41</v>
      </c>
      <c r="C20" s="9"/>
      <c r="D20" s="5" t="s">
        <v>193</v>
      </c>
      <c r="E20" s="196">
        <v>1960</v>
      </c>
      <c r="F20" s="7" t="s">
        <v>15</v>
      </c>
      <c r="G20" s="31">
        <v>85</v>
      </c>
      <c r="H20" s="31">
        <v>86</v>
      </c>
      <c r="I20" s="32">
        <f t="shared" si="0"/>
        <v>171</v>
      </c>
    </row>
    <row r="21" spans="2:16" x14ac:dyDescent="0.25">
      <c r="B21" s="11" t="s">
        <v>43</v>
      </c>
      <c r="C21" s="9"/>
      <c r="D21" s="54" t="s">
        <v>32</v>
      </c>
      <c r="E21" s="198">
        <v>1954</v>
      </c>
      <c r="F21" s="52" t="s">
        <v>20</v>
      </c>
      <c r="G21" s="51">
        <v>87</v>
      </c>
      <c r="H21" s="51">
        <v>84</v>
      </c>
      <c r="I21" s="32">
        <f t="shared" si="0"/>
        <v>171</v>
      </c>
      <c r="K21" s="54"/>
      <c r="L21" s="138"/>
      <c r="M21" s="26"/>
      <c r="N21" s="137"/>
      <c r="O21" s="137"/>
      <c r="P21" s="197"/>
    </row>
    <row r="22" spans="2:16" x14ac:dyDescent="0.25">
      <c r="B22" s="11" t="s">
        <v>45</v>
      </c>
      <c r="C22" s="9"/>
      <c r="D22" s="5" t="s">
        <v>42</v>
      </c>
      <c r="E22" s="196"/>
      <c r="F22" s="7" t="s">
        <v>15</v>
      </c>
      <c r="G22" s="31">
        <v>84</v>
      </c>
      <c r="H22" s="31">
        <v>86</v>
      </c>
      <c r="I22" s="32">
        <f t="shared" si="0"/>
        <v>170</v>
      </c>
      <c r="K22" s="54"/>
      <c r="L22" s="59"/>
      <c r="M22" s="26"/>
      <c r="N22" s="137"/>
      <c r="O22" s="137"/>
      <c r="P22" s="197"/>
    </row>
    <row r="23" spans="2:16" x14ac:dyDescent="0.25">
      <c r="B23" s="11" t="s">
        <v>47</v>
      </c>
      <c r="C23" s="12"/>
      <c r="D23" s="54" t="s">
        <v>54</v>
      </c>
      <c r="E23" s="198">
        <v>1959</v>
      </c>
      <c r="F23" s="52" t="s">
        <v>20</v>
      </c>
      <c r="G23" s="227">
        <v>85</v>
      </c>
      <c r="H23" s="227">
        <v>84</v>
      </c>
      <c r="I23" s="95">
        <f t="shared" si="0"/>
        <v>169</v>
      </c>
      <c r="K23" s="54"/>
      <c r="L23" s="59"/>
      <c r="M23" s="26"/>
      <c r="N23" s="57"/>
      <c r="O23" s="57"/>
      <c r="P23" s="197"/>
    </row>
    <row r="24" spans="2:16" x14ac:dyDescent="0.25">
      <c r="B24" s="11" t="s">
        <v>49</v>
      </c>
      <c r="C24" s="9"/>
      <c r="D24" s="54" t="s">
        <v>44</v>
      </c>
      <c r="E24" s="198">
        <v>1961</v>
      </c>
      <c r="F24" s="52" t="s">
        <v>20</v>
      </c>
      <c r="G24" s="227">
        <v>85</v>
      </c>
      <c r="H24" s="227">
        <v>84</v>
      </c>
      <c r="I24" s="95">
        <f t="shared" si="0"/>
        <v>169</v>
      </c>
      <c r="K24" s="54"/>
      <c r="L24" s="59"/>
      <c r="M24" s="26"/>
      <c r="N24" s="57"/>
      <c r="O24" s="57"/>
      <c r="P24" s="197"/>
    </row>
    <row r="25" spans="2:16" x14ac:dyDescent="0.25">
      <c r="B25" s="11" t="s">
        <v>51</v>
      </c>
      <c r="C25" s="9"/>
      <c r="D25" s="5" t="s">
        <v>34</v>
      </c>
      <c r="E25" s="196">
        <v>1967</v>
      </c>
      <c r="F25" s="7" t="s">
        <v>15</v>
      </c>
      <c r="G25" s="31">
        <v>83</v>
      </c>
      <c r="H25" s="31">
        <v>85</v>
      </c>
      <c r="I25" s="32">
        <f t="shared" si="0"/>
        <v>168</v>
      </c>
      <c r="K25" s="54"/>
      <c r="L25" s="59"/>
      <c r="M25" s="26"/>
      <c r="N25" s="57"/>
      <c r="O25" s="57"/>
      <c r="P25" s="197"/>
    </row>
    <row r="26" spans="2:16" x14ac:dyDescent="0.25">
      <c r="B26" s="11"/>
      <c r="C26" s="9"/>
      <c r="D26" s="5" t="s">
        <v>91</v>
      </c>
      <c r="E26" s="196"/>
      <c r="F26" s="7" t="s">
        <v>7</v>
      </c>
      <c r="G26" s="30">
        <v>84</v>
      </c>
      <c r="H26" s="30">
        <v>84</v>
      </c>
      <c r="I26" s="32">
        <f t="shared" si="0"/>
        <v>168</v>
      </c>
      <c r="K26" s="54"/>
      <c r="L26" s="59"/>
      <c r="M26" s="26"/>
      <c r="N26" s="57"/>
      <c r="O26" s="57"/>
      <c r="P26" s="197"/>
    </row>
    <row r="27" spans="2:16" x14ac:dyDescent="0.25">
      <c r="B27" s="11" t="s">
        <v>53</v>
      </c>
      <c r="C27" s="16">
        <v>15062</v>
      </c>
      <c r="D27" s="5" t="s">
        <v>156</v>
      </c>
      <c r="E27" s="196"/>
      <c r="F27" s="7" t="s">
        <v>7</v>
      </c>
      <c r="G27" s="30">
        <v>85</v>
      </c>
      <c r="H27" s="30">
        <v>83</v>
      </c>
      <c r="I27" s="32">
        <f t="shared" si="0"/>
        <v>168</v>
      </c>
      <c r="K27" s="54"/>
      <c r="L27" s="59"/>
      <c r="M27" s="26"/>
      <c r="N27" s="58"/>
      <c r="O27" s="58"/>
      <c r="P27" s="197"/>
    </row>
    <row r="28" spans="2:16" x14ac:dyDescent="0.25">
      <c r="B28" s="11" t="s">
        <v>55</v>
      </c>
      <c r="C28" s="9"/>
      <c r="D28" s="54" t="s">
        <v>24</v>
      </c>
      <c r="E28" s="198">
        <v>1957</v>
      </c>
      <c r="F28" s="52" t="s">
        <v>25</v>
      </c>
      <c r="G28" s="57">
        <v>84</v>
      </c>
      <c r="H28" s="57">
        <v>83</v>
      </c>
      <c r="I28" s="32">
        <f t="shared" si="0"/>
        <v>167</v>
      </c>
      <c r="K28" s="54"/>
      <c r="L28" s="59"/>
      <c r="M28" s="26"/>
      <c r="N28" s="57"/>
      <c r="O28" s="57"/>
      <c r="P28" s="197"/>
    </row>
    <row r="29" spans="2:16" x14ac:dyDescent="0.25">
      <c r="B29" s="11" t="s">
        <v>58</v>
      </c>
      <c r="C29" s="9"/>
      <c r="D29" s="54" t="s">
        <v>63</v>
      </c>
      <c r="E29" s="198">
        <v>1993</v>
      </c>
      <c r="F29" s="52" t="s">
        <v>10</v>
      </c>
      <c r="G29" s="137">
        <v>81</v>
      </c>
      <c r="H29" s="137">
        <v>85</v>
      </c>
      <c r="I29" s="32">
        <f t="shared" si="0"/>
        <v>166</v>
      </c>
      <c r="K29" s="54"/>
      <c r="L29" s="59"/>
      <c r="M29" s="26"/>
      <c r="N29" s="57"/>
      <c r="O29" s="57"/>
      <c r="P29" s="197"/>
    </row>
    <row r="30" spans="2:16" x14ac:dyDescent="0.25">
      <c r="B30" s="11" t="s">
        <v>60</v>
      </c>
      <c r="C30" s="9"/>
      <c r="D30" s="5" t="s">
        <v>74</v>
      </c>
      <c r="E30" s="196">
        <v>1955</v>
      </c>
      <c r="F30" s="7" t="s">
        <v>75</v>
      </c>
      <c r="G30" s="57">
        <v>84</v>
      </c>
      <c r="H30" s="57">
        <v>82</v>
      </c>
      <c r="I30" s="32">
        <f t="shared" si="0"/>
        <v>166</v>
      </c>
      <c r="K30" s="54"/>
      <c r="L30" s="59"/>
      <c r="M30" s="26"/>
      <c r="N30" s="57"/>
      <c r="O30" s="57"/>
      <c r="P30" s="197"/>
    </row>
    <row r="31" spans="2:16" x14ac:dyDescent="0.25">
      <c r="B31" s="11" t="s">
        <v>62</v>
      </c>
      <c r="C31" s="9"/>
      <c r="D31" s="5" t="s">
        <v>59</v>
      </c>
      <c r="E31" s="196">
        <v>1951</v>
      </c>
      <c r="F31" s="7" t="s">
        <v>7</v>
      </c>
      <c r="G31" s="30">
        <v>85</v>
      </c>
      <c r="H31" s="30">
        <v>81</v>
      </c>
      <c r="I31" s="32">
        <f t="shared" si="0"/>
        <v>166</v>
      </c>
      <c r="K31" s="54"/>
      <c r="L31" s="59"/>
      <c r="M31" s="26"/>
      <c r="N31" s="137"/>
      <c r="O31" s="137"/>
      <c r="P31" s="197"/>
    </row>
    <row r="32" spans="2:16" x14ac:dyDescent="0.25">
      <c r="B32" s="11" t="s">
        <v>64</v>
      </c>
      <c r="C32" s="9"/>
      <c r="D32" s="54" t="s">
        <v>195</v>
      </c>
      <c r="E32" s="198">
        <v>1981</v>
      </c>
      <c r="F32" s="52" t="s">
        <v>57</v>
      </c>
      <c r="G32" s="137">
        <v>79</v>
      </c>
      <c r="H32" s="137">
        <v>86</v>
      </c>
      <c r="I32" s="32">
        <f t="shared" si="0"/>
        <v>165</v>
      </c>
      <c r="K32" s="54"/>
      <c r="L32" s="231"/>
      <c r="M32" s="26"/>
      <c r="N32" s="137"/>
      <c r="O32" s="137"/>
      <c r="P32" s="197"/>
    </row>
    <row r="33" spans="2:16" x14ac:dyDescent="0.25">
      <c r="B33" s="11" t="s">
        <v>66</v>
      </c>
      <c r="C33" s="9"/>
      <c r="D33" s="54" t="s">
        <v>70</v>
      </c>
      <c r="E33" s="198">
        <v>1954</v>
      </c>
      <c r="F33" s="52" t="s">
        <v>25</v>
      </c>
      <c r="G33" s="57">
        <v>81</v>
      </c>
      <c r="H33" s="57">
        <v>84</v>
      </c>
      <c r="I33" s="32">
        <f t="shared" si="0"/>
        <v>165</v>
      </c>
      <c r="K33" s="54"/>
      <c r="L33" s="59"/>
      <c r="M33" s="26"/>
      <c r="N33" s="137"/>
      <c r="O33" s="137"/>
      <c r="P33" s="197"/>
    </row>
    <row r="34" spans="2:16" x14ac:dyDescent="0.25">
      <c r="B34" s="11" t="s">
        <v>69</v>
      </c>
      <c r="C34" s="12"/>
      <c r="D34" s="54" t="s">
        <v>22</v>
      </c>
      <c r="E34" s="198">
        <v>1969</v>
      </c>
      <c r="F34" s="52" t="s">
        <v>20</v>
      </c>
      <c r="G34" s="227">
        <v>83</v>
      </c>
      <c r="H34" s="227">
        <v>82</v>
      </c>
      <c r="I34" s="95">
        <f t="shared" si="0"/>
        <v>165</v>
      </c>
      <c r="K34" s="54"/>
      <c r="L34" s="138"/>
      <c r="M34" s="26"/>
      <c r="N34" s="137"/>
      <c r="O34" s="137"/>
      <c r="P34" s="197"/>
    </row>
    <row r="35" spans="2:16" x14ac:dyDescent="0.25">
      <c r="B35" s="11" t="s">
        <v>71</v>
      </c>
      <c r="C35" s="9"/>
      <c r="D35" s="54" t="s">
        <v>61</v>
      </c>
      <c r="E35" s="198"/>
      <c r="F35" s="52" t="s">
        <v>30</v>
      </c>
      <c r="G35" s="51">
        <v>87</v>
      </c>
      <c r="H35" s="51">
        <v>78</v>
      </c>
      <c r="I35" s="32">
        <f t="shared" si="0"/>
        <v>165</v>
      </c>
      <c r="K35" s="54"/>
      <c r="L35" s="53"/>
      <c r="M35" s="26"/>
      <c r="N35" s="137"/>
      <c r="O35" s="137"/>
      <c r="P35" s="197"/>
    </row>
    <row r="36" spans="2:16" x14ac:dyDescent="0.25">
      <c r="B36" s="11" t="s">
        <v>73</v>
      </c>
      <c r="C36" s="9"/>
      <c r="D36" s="5" t="s">
        <v>98</v>
      </c>
      <c r="E36" s="202"/>
      <c r="F36" s="7" t="s">
        <v>94</v>
      </c>
      <c r="G36" s="137">
        <v>81</v>
      </c>
      <c r="H36" s="137">
        <v>83</v>
      </c>
      <c r="I36" s="32">
        <f t="shared" ref="I36:I58" si="1">SUM(G36:H36)</f>
        <v>164</v>
      </c>
      <c r="K36" s="54"/>
      <c r="L36" s="53"/>
      <c r="M36" s="26"/>
      <c r="N36" s="53"/>
      <c r="O36" s="53"/>
      <c r="P36" s="197"/>
    </row>
    <row r="37" spans="2:16" x14ac:dyDescent="0.25">
      <c r="B37" s="11" t="s">
        <v>76</v>
      </c>
      <c r="C37" s="9"/>
      <c r="D37" s="5" t="s">
        <v>180</v>
      </c>
      <c r="E37" s="196">
        <v>1999</v>
      </c>
      <c r="F37" s="7" t="s">
        <v>15</v>
      </c>
      <c r="G37" s="31">
        <v>85</v>
      </c>
      <c r="H37" s="31">
        <v>79</v>
      </c>
      <c r="I37" s="32">
        <f t="shared" si="1"/>
        <v>164</v>
      </c>
      <c r="K37" s="54"/>
      <c r="L37" s="53"/>
      <c r="M37" s="26"/>
      <c r="N37" s="53"/>
      <c r="O37" s="53"/>
      <c r="P37" s="197"/>
    </row>
    <row r="38" spans="2:16" x14ac:dyDescent="0.25">
      <c r="B38" s="11" t="s">
        <v>78</v>
      </c>
      <c r="C38" s="9"/>
      <c r="D38" s="5" t="s">
        <v>81</v>
      </c>
      <c r="E38" s="196"/>
      <c r="F38" s="7" t="s">
        <v>75</v>
      </c>
      <c r="G38" s="57">
        <v>81</v>
      </c>
      <c r="H38" s="57">
        <v>82</v>
      </c>
      <c r="I38" s="32">
        <f t="shared" si="1"/>
        <v>163</v>
      </c>
      <c r="K38" s="54"/>
      <c r="L38" s="53"/>
      <c r="M38" s="26"/>
      <c r="N38" s="53"/>
      <c r="O38" s="53"/>
      <c r="P38" s="197"/>
    </row>
    <row r="39" spans="2:16" x14ac:dyDescent="0.25">
      <c r="B39" s="11" t="s">
        <v>80</v>
      </c>
      <c r="C39" s="9"/>
      <c r="D39" s="5" t="s">
        <v>194</v>
      </c>
      <c r="E39" s="196"/>
      <c r="F39" s="7" t="s">
        <v>7</v>
      </c>
      <c r="G39" s="30">
        <v>81</v>
      </c>
      <c r="H39" s="30">
        <v>82</v>
      </c>
      <c r="I39" s="32">
        <f t="shared" si="1"/>
        <v>163</v>
      </c>
      <c r="K39" s="54"/>
      <c r="L39" s="59"/>
      <c r="M39" s="26"/>
      <c r="N39" s="137"/>
      <c r="O39" s="137"/>
      <c r="P39" s="197"/>
    </row>
    <row r="40" spans="2:16" x14ac:dyDescent="0.25">
      <c r="B40" s="11" t="s">
        <v>82</v>
      </c>
      <c r="C40" s="9"/>
      <c r="D40" s="5" t="s">
        <v>50</v>
      </c>
      <c r="E40" s="196"/>
      <c r="F40" s="7" t="s">
        <v>15</v>
      </c>
      <c r="G40" s="31">
        <v>78</v>
      </c>
      <c r="H40" s="31">
        <v>84</v>
      </c>
      <c r="I40" s="32">
        <f t="shared" si="1"/>
        <v>162</v>
      </c>
      <c r="K40" s="23"/>
      <c r="L40" s="21"/>
      <c r="M40" s="24"/>
      <c r="N40" s="36"/>
      <c r="O40" s="36"/>
      <c r="P40" s="44"/>
    </row>
    <row r="41" spans="2:16" x14ac:dyDescent="0.25">
      <c r="B41" s="11" t="s">
        <v>84</v>
      </c>
      <c r="C41" s="9"/>
      <c r="D41" s="5" t="s">
        <v>105</v>
      </c>
      <c r="E41" s="196">
        <v>1960</v>
      </c>
      <c r="F41" s="7" t="s">
        <v>68</v>
      </c>
      <c r="G41" s="31">
        <v>77</v>
      </c>
      <c r="H41" s="31">
        <v>83</v>
      </c>
      <c r="I41" s="32">
        <f t="shared" si="1"/>
        <v>160</v>
      </c>
      <c r="K41" s="23"/>
      <c r="L41" s="21"/>
      <c r="M41" s="24"/>
      <c r="N41" s="36"/>
      <c r="O41" s="36"/>
      <c r="P41" s="44"/>
    </row>
    <row r="42" spans="2:16" x14ac:dyDescent="0.25">
      <c r="B42" s="11" t="s">
        <v>86</v>
      </c>
      <c r="C42" s="9"/>
      <c r="D42" s="54" t="s">
        <v>72</v>
      </c>
      <c r="E42" s="198">
        <v>1955</v>
      </c>
      <c r="F42" s="52" t="s">
        <v>25</v>
      </c>
      <c r="G42" s="57">
        <v>80</v>
      </c>
      <c r="H42" s="57">
        <v>78</v>
      </c>
      <c r="I42" s="32">
        <f t="shared" si="1"/>
        <v>158</v>
      </c>
      <c r="K42" s="23"/>
      <c r="L42" s="21"/>
      <c r="M42" s="24"/>
      <c r="N42" s="36"/>
      <c r="O42" s="36"/>
      <c r="P42" s="44"/>
    </row>
    <row r="43" spans="2:16" x14ac:dyDescent="0.25">
      <c r="B43" s="11" t="s">
        <v>88</v>
      </c>
      <c r="C43" s="9"/>
      <c r="D43" s="5" t="s">
        <v>83</v>
      </c>
      <c r="E43" s="196">
        <v>1960</v>
      </c>
      <c r="F43" s="7" t="s">
        <v>68</v>
      </c>
      <c r="G43" s="31">
        <v>74</v>
      </c>
      <c r="H43" s="31">
        <v>81</v>
      </c>
      <c r="I43" s="32">
        <f t="shared" si="1"/>
        <v>155</v>
      </c>
      <c r="K43" s="23"/>
      <c r="L43" s="21"/>
      <c r="M43" s="24"/>
      <c r="N43" s="36"/>
      <c r="O43" s="36"/>
      <c r="P43" s="44"/>
    </row>
    <row r="44" spans="2:16" x14ac:dyDescent="0.25">
      <c r="B44" s="11" t="s">
        <v>90</v>
      </c>
      <c r="C44" s="9"/>
      <c r="D44" s="5" t="s">
        <v>87</v>
      </c>
      <c r="E44" s="196"/>
      <c r="F44" s="7" t="s">
        <v>7</v>
      </c>
      <c r="G44" s="30">
        <v>74</v>
      </c>
      <c r="H44" s="30">
        <v>81</v>
      </c>
      <c r="I44" s="32">
        <f t="shared" si="1"/>
        <v>155</v>
      </c>
      <c r="K44" s="23"/>
      <c r="L44" s="21"/>
      <c r="M44" s="24"/>
      <c r="N44" s="36"/>
      <c r="O44" s="36"/>
      <c r="P44" s="44"/>
    </row>
    <row r="45" spans="2:16" x14ac:dyDescent="0.25">
      <c r="B45" s="11" t="s">
        <v>92</v>
      </c>
      <c r="C45" s="9"/>
      <c r="D45" s="5" t="s">
        <v>89</v>
      </c>
      <c r="E45" s="196"/>
      <c r="F45" s="7" t="s">
        <v>7</v>
      </c>
      <c r="G45" s="30">
        <v>76</v>
      </c>
      <c r="H45" s="30">
        <v>79</v>
      </c>
      <c r="I45" s="32">
        <f t="shared" si="1"/>
        <v>155</v>
      </c>
      <c r="K45" s="23"/>
      <c r="L45" s="21"/>
      <c r="M45" s="24"/>
      <c r="N45" s="36"/>
      <c r="O45" s="36"/>
      <c r="P45" s="44"/>
    </row>
    <row r="46" spans="2:16" x14ac:dyDescent="0.25">
      <c r="B46" s="11" t="s">
        <v>95</v>
      </c>
      <c r="C46" s="9">
        <v>14820</v>
      </c>
      <c r="D46" s="54" t="s">
        <v>93</v>
      </c>
      <c r="E46" s="198">
        <v>1975</v>
      </c>
      <c r="F46" s="52" t="s">
        <v>94</v>
      </c>
      <c r="G46" s="137">
        <v>80</v>
      </c>
      <c r="H46" s="137">
        <v>75</v>
      </c>
      <c r="I46" s="32">
        <f t="shared" si="1"/>
        <v>155</v>
      </c>
      <c r="K46" s="23"/>
      <c r="L46" s="21"/>
      <c r="M46" s="24"/>
      <c r="N46" s="36"/>
      <c r="O46" s="36"/>
      <c r="P46" s="44"/>
    </row>
    <row r="47" spans="2:16" x14ac:dyDescent="0.25">
      <c r="B47" s="11"/>
      <c r="C47" s="9"/>
      <c r="D47" s="5" t="s">
        <v>107</v>
      </c>
      <c r="E47" s="196">
        <v>1964</v>
      </c>
      <c r="F47" s="7" t="s">
        <v>68</v>
      </c>
      <c r="G47" s="31">
        <v>75</v>
      </c>
      <c r="H47" s="31">
        <v>76</v>
      </c>
      <c r="I47" s="32">
        <f t="shared" si="1"/>
        <v>151</v>
      </c>
      <c r="K47" s="23"/>
      <c r="L47" s="21"/>
      <c r="M47" s="24"/>
      <c r="N47" s="36"/>
      <c r="O47" s="36"/>
      <c r="P47" s="44"/>
    </row>
    <row r="48" spans="2:16" x14ac:dyDescent="0.25">
      <c r="B48" s="11" t="s">
        <v>97</v>
      </c>
      <c r="C48" s="9">
        <v>14824</v>
      </c>
      <c r="D48" s="54" t="s">
        <v>109</v>
      </c>
      <c r="E48" s="198">
        <v>1954</v>
      </c>
      <c r="F48" s="52" t="s">
        <v>94</v>
      </c>
      <c r="G48" s="137">
        <v>73</v>
      </c>
      <c r="H48" s="137">
        <v>71</v>
      </c>
      <c r="I48" s="32">
        <f t="shared" si="1"/>
        <v>144</v>
      </c>
      <c r="K48" s="23"/>
      <c r="L48" s="21"/>
      <c r="M48" s="24"/>
      <c r="N48" s="36"/>
      <c r="O48" s="36"/>
      <c r="P48" s="44"/>
    </row>
    <row r="49" spans="2:16" x14ac:dyDescent="0.25">
      <c r="B49" s="11" t="s">
        <v>99</v>
      </c>
      <c r="C49" s="9"/>
      <c r="D49" s="5" t="s">
        <v>96</v>
      </c>
      <c r="E49" s="196"/>
      <c r="F49" s="7" t="s">
        <v>7</v>
      </c>
      <c r="G49" s="30">
        <v>79</v>
      </c>
      <c r="H49" s="30">
        <v>65</v>
      </c>
      <c r="I49" s="32">
        <f t="shared" si="1"/>
        <v>144</v>
      </c>
      <c r="K49" s="23"/>
      <c r="L49" s="21"/>
      <c r="M49" s="24"/>
      <c r="N49" s="36"/>
      <c r="O49" s="36"/>
      <c r="P49" s="44"/>
    </row>
    <row r="50" spans="2:16" x14ac:dyDescent="0.25">
      <c r="B50" s="11" t="s">
        <v>102</v>
      </c>
      <c r="C50" s="9">
        <v>10605</v>
      </c>
      <c r="D50" s="54" t="s">
        <v>113</v>
      </c>
      <c r="E50" s="198">
        <v>1949</v>
      </c>
      <c r="F50" s="52" t="s">
        <v>75</v>
      </c>
      <c r="G50" s="57">
        <v>65</v>
      </c>
      <c r="H50" s="57">
        <v>74</v>
      </c>
      <c r="I50" s="32">
        <f t="shared" si="1"/>
        <v>139</v>
      </c>
    </row>
    <row r="51" spans="2:16" x14ac:dyDescent="0.25">
      <c r="B51" s="11" t="s">
        <v>104</v>
      </c>
      <c r="C51" s="9">
        <v>14823</v>
      </c>
      <c r="D51" s="54" t="s">
        <v>117</v>
      </c>
      <c r="E51" s="195">
        <v>1961</v>
      </c>
      <c r="F51" s="52" t="s">
        <v>94</v>
      </c>
      <c r="G51" s="137">
        <v>67</v>
      </c>
      <c r="H51" s="137">
        <v>64</v>
      </c>
      <c r="I51" s="32">
        <f t="shared" si="1"/>
        <v>131</v>
      </c>
    </row>
    <row r="52" spans="2:16" x14ac:dyDescent="0.25">
      <c r="B52" s="11" t="s">
        <v>106</v>
      </c>
      <c r="C52" s="12"/>
      <c r="D52" s="5" t="s">
        <v>103</v>
      </c>
      <c r="E52" s="196">
        <v>1961</v>
      </c>
      <c r="F52" s="7" t="s">
        <v>68</v>
      </c>
      <c r="G52" s="31"/>
      <c r="H52" s="31"/>
      <c r="I52" s="32">
        <f t="shared" si="1"/>
        <v>0</v>
      </c>
    </row>
    <row r="53" spans="2:16" x14ac:dyDescent="0.25">
      <c r="B53" s="11" t="s">
        <v>108</v>
      </c>
      <c r="C53" s="12"/>
      <c r="D53" s="5" t="s">
        <v>67</v>
      </c>
      <c r="E53" s="196">
        <v>1967</v>
      </c>
      <c r="F53" s="7" t="s">
        <v>68</v>
      </c>
      <c r="G53" s="31"/>
      <c r="H53" s="31"/>
      <c r="I53" s="32">
        <f t="shared" si="1"/>
        <v>0</v>
      </c>
    </row>
    <row r="54" spans="2:16" x14ac:dyDescent="0.25">
      <c r="B54" s="11" t="s">
        <v>110</v>
      </c>
      <c r="C54" s="9"/>
      <c r="D54" s="5" t="s">
        <v>155</v>
      </c>
      <c r="E54" s="196">
        <v>1969</v>
      </c>
      <c r="F54" s="7" t="s">
        <v>68</v>
      </c>
      <c r="G54" s="31"/>
      <c r="H54" s="31"/>
      <c r="I54" s="32">
        <f t="shared" si="1"/>
        <v>0</v>
      </c>
    </row>
    <row r="55" spans="2:16" x14ac:dyDescent="0.25">
      <c r="B55" s="11" t="s">
        <v>112</v>
      </c>
      <c r="C55" s="9"/>
      <c r="D55" s="5" t="s">
        <v>197</v>
      </c>
      <c r="E55" s="196">
        <v>1978</v>
      </c>
      <c r="F55" s="7" t="s">
        <v>68</v>
      </c>
      <c r="G55" s="31"/>
      <c r="H55" s="31"/>
      <c r="I55" s="32">
        <f t="shared" si="1"/>
        <v>0</v>
      </c>
    </row>
    <row r="56" spans="2:16" x14ac:dyDescent="0.25">
      <c r="B56" s="11" t="s">
        <v>114</v>
      </c>
      <c r="C56" s="9"/>
      <c r="D56" s="5" t="s">
        <v>100</v>
      </c>
      <c r="E56" s="196">
        <v>1960</v>
      </c>
      <c r="F56" s="7" t="s">
        <v>101</v>
      </c>
      <c r="G56" s="31"/>
      <c r="H56" s="31"/>
      <c r="I56" s="32">
        <f t="shared" si="1"/>
        <v>0</v>
      </c>
    </row>
    <row r="57" spans="2:16" x14ac:dyDescent="0.25">
      <c r="B57" s="11"/>
      <c r="C57" s="9"/>
      <c r="D57" s="5" t="s">
        <v>115</v>
      </c>
      <c r="E57" s="196"/>
      <c r="F57" s="7" t="s">
        <v>75</v>
      </c>
      <c r="G57" s="57"/>
      <c r="H57" s="57"/>
      <c r="I57" s="32">
        <f t="shared" si="1"/>
        <v>0</v>
      </c>
    </row>
    <row r="58" spans="2:16" x14ac:dyDescent="0.25">
      <c r="B58" s="11" t="s">
        <v>116</v>
      </c>
      <c r="C58" s="9"/>
      <c r="D58" s="54" t="s">
        <v>29</v>
      </c>
      <c r="E58" s="198">
        <v>1989</v>
      </c>
      <c r="F58" s="52" t="s">
        <v>30</v>
      </c>
      <c r="G58" s="51"/>
      <c r="H58" s="51"/>
      <c r="I58" s="32">
        <f t="shared" si="1"/>
        <v>0</v>
      </c>
    </row>
    <row r="59" spans="2:16" x14ac:dyDescent="0.25">
      <c r="B59" s="17"/>
      <c r="C59" s="17" t="s">
        <v>118</v>
      </c>
      <c r="D59" s="18"/>
      <c r="E59" s="203"/>
      <c r="F59" s="20"/>
      <c r="G59" s="20"/>
      <c r="H59" s="20"/>
      <c r="I59" s="20"/>
    </row>
    <row r="60" spans="2:16" x14ac:dyDescent="0.25">
      <c r="B60" s="3" t="s">
        <v>5</v>
      </c>
      <c r="C60" s="4"/>
      <c r="D60" s="54" t="s">
        <v>120</v>
      </c>
      <c r="E60" s="195">
        <v>2000</v>
      </c>
      <c r="F60" s="52" t="s">
        <v>10</v>
      </c>
      <c r="G60" s="137">
        <v>90</v>
      </c>
      <c r="H60" s="137">
        <v>91</v>
      </c>
      <c r="I60" s="32">
        <f t="shared" ref="I60:I72" si="2">SUM(G60:H60)</f>
        <v>181</v>
      </c>
      <c r="K60" s="54"/>
      <c r="L60" s="138"/>
      <c r="M60" s="26"/>
      <c r="N60" s="137"/>
      <c r="O60" s="137"/>
      <c r="P60" s="197"/>
    </row>
    <row r="61" spans="2:16" x14ac:dyDescent="0.25">
      <c r="B61" s="8" t="s">
        <v>8</v>
      </c>
      <c r="C61" s="4"/>
      <c r="D61" s="144" t="s">
        <v>119</v>
      </c>
      <c r="E61" s="199">
        <v>1978</v>
      </c>
      <c r="F61" s="144" t="s">
        <v>30</v>
      </c>
      <c r="G61" s="53">
        <v>87</v>
      </c>
      <c r="H61" s="53">
        <v>87</v>
      </c>
      <c r="I61" s="32">
        <f t="shared" si="2"/>
        <v>174</v>
      </c>
      <c r="K61" s="54"/>
      <c r="L61" s="53"/>
      <c r="M61" s="26"/>
      <c r="N61" s="53"/>
      <c r="O61" s="53"/>
      <c r="P61" s="197"/>
    </row>
    <row r="62" spans="2:16" x14ac:dyDescent="0.25">
      <c r="B62" s="10" t="s">
        <v>11</v>
      </c>
      <c r="C62" s="4"/>
      <c r="D62" s="5" t="s">
        <v>124</v>
      </c>
      <c r="E62" s="196"/>
      <c r="F62" s="7" t="s">
        <v>7</v>
      </c>
      <c r="G62" s="30">
        <v>84</v>
      </c>
      <c r="H62" s="30">
        <v>82</v>
      </c>
      <c r="I62" s="32">
        <f t="shared" si="2"/>
        <v>166</v>
      </c>
      <c r="K62" s="54"/>
      <c r="L62" s="231"/>
      <c r="M62" s="26"/>
      <c r="N62" s="57"/>
      <c r="O62" s="57"/>
      <c r="P62" s="197"/>
    </row>
    <row r="63" spans="2:16" x14ac:dyDescent="0.25">
      <c r="B63" s="11" t="s">
        <v>13</v>
      </c>
      <c r="C63" s="4"/>
      <c r="D63" s="54" t="s">
        <v>123</v>
      </c>
      <c r="E63" s="198">
        <v>1963</v>
      </c>
      <c r="F63" s="52" t="s">
        <v>57</v>
      </c>
      <c r="G63" s="53">
        <v>80</v>
      </c>
      <c r="H63" s="53">
        <v>85</v>
      </c>
      <c r="I63" s="32">
        <f t="shared" si="2"/>
        <v>165</v>
      </c>
      <c r="K63" s="54"/>
      <c r="L63" s="231"/>
      <c r="M63" s="26"/>
      <c r="N63" s="57"/>
      <c r="O63" s="57"/>
      <c r="P63" s="197"/>
    </row>
    <row r="64" spans="2:16" x14ac:dyDescent="0.25">
      <c r="B64" s="11" t="s">
        <v>16</v>
      </c>
      <c r="C64" s="4"/>
      <c r="D64" s="5" t="s">
        <v>129</v>
      </c>
      <c r="E64" s="196"/>
      <c r="F64" s="7" t="s">
        <v>25</v>
      </c>
      <c r="G64" s="57">
        <v>84</v>
      </c>
      <c r="H64" s="57">
        <v>81</v>
      </c>
      <c r="I64" s="32">
        <f t="shared" si="2"/>
        <v>165</v>
      </c>
      <c r="K64" s="54"/>
      <c r="L64" s="231"/>
      <c r="M64" s="26"/>
      <c r="N64" s="57"/>
      <c r="O64" s="57"/>
      <c r="P64" s="197"/>
    </row>
    <row r="65" spans="2:20" x14ac:dyDescent="0.25">
      <c r="B65" s="11" t="s">
        <v>18</v>
      </c>
      <c r="C65" s="4"/>
      <c r="D65" s="5" t="s">
        <v>121</v>
      </c>
      <c r="E65" s="196"/>
      <c r="F65" s="7" t="s">
        <v>122</v>
      </c>
      <c r="G65" s="57">
        <v>83</v>
      </c>
      <c r="H65" s="57">
        <v>80</v>
      </c>
      <c r="I65" s="32">
        <f t="shared" si="2"/>
        <v>163</v>
      </c>
      <c r="K65" s="54"/>
      <c r="L65" s="59"/>
      <c r="M65" s="26"/>
      <c r="N65" s="57"/>
      <c r="O65" s="57"/>
      <c r="P65" s="197"/>
    </row>
    <row r="66" spans="2:20" x14ac:dyDescent="0.25">
      <c r="B66" s="11" t="s">
        <v>21</v>
      </c>
      <c r="C66" s="4"/>
      <c r="D66" s="5" t="s">
        <v>128</v>
      </c>
      <c r="E66" s="196"/>
      <c r="F66" s="7" t="s">
        <v>25</v>
      </c>
      <c r="G66" s="57">
        <v>74</v>
      </c>
      <c r="H66" s="57">
        <v>87</v>
      </c>
      <c r="I66" s="32">
        <f t="shared" si="2"/>
        <v>161</v>
      </c>
      <c r="K66" s="54"/>
      <c r="L66" s="59"/>
      <c r="M66" s="26"/>
      <c r="N66" s="57"/>
      <c r="O66" s="57"/>
      <c r="P66" s="197"/>
    </row>
    <row r="67" spans="2:20" x14ac:dyDescent="0.25">
      <c r="B67" s="11" t="s">
        <v>23</v>
      </c>
      <c r="C67" s="4"/>
      <c r="D67" s="144" t="s">
        <v>125</v>
      </c>
      <c r="E67" s="199">
        <v>1959</v>
      </c>
      <c r="F67" s="144" t="s">
        <v>30</v>
      </c>
      <c r="G67" s="57">
        <v>80</v>
      </c>
      <c r="H67" s="57">
        <v>80</v>
      </c>
      <c r="I67" s="32">
        <f t="shared" si="2"/>
        <v>160</v>
      </c>
    </row>
    <row r="68" spans="2:20" x14ac:dyDescent="0.25">
      <c r="B68" s="11" t="s">
        <v>26</v>
      </c>
      <c r="C68" s="4"/>
      <c r="D68" s="54" t="s">
        <v>126</v>
      </c>
      <c r="E68" s="198">
        <v>1951</v>
      </c>
      <c r="F68" s="52" t="s">
        <v>25</v>
      </c>
      <c r="G68" s="57">
        <v>78</v>
      </c>
      <c r="H68" s="57">
        <v>79</v>
      </c>
      <c r="I68" s="32">
        <f t="shared" si="2"/>
        <v>157</v>
      </c>
    </row>
    <row r="69" spans="2:20" x14ac:dyDescent="0.25">
      <c r="B69" s="11" t="s">
        <v>28</v>
      </c>
      <c r="C69" s="4"/>
      <c r="D69" s="5" t="s">
        <v>132</v>
      </c>
      <c r="E69" s="196"/>
      <c r="F69" s="7" t="s">
        <v>122</v>
      </c>
      <c r="G69" s="57">
        <v>72</v>
      </c>
      <c r="H69" s="57">
        <v>76</v>
      </c>
      <c r="I69" s="32">
        <f t="shared" si="2"/>
        <v>148</v>
      </c>
      <c r="O69" s="25"/>
      <c r="P69" s="13"/>
      <c r="Q69" s="26"/>
      <c r="R69" s="228"/>
      <c r="S69" s="228"/>
      <c r="T69" s="194"/>
    </row>
    <row r="70" spans="2:20" x14ac:dyDescent="0.25">
      <c r="B70" s="11" t="s">
        <v>31</v>
      </c>
      <c r="C70" s="4"/>
      <c r="D70" s="144" t="s">
        <v>127</v>
      </c>
      <c r="E70" s="199">
        <v>1960</v>
      </c>
      <c r="F70" s="144" t="s">
        <v>30</v>
      </c>
      <c r="G70" s="53">
        <v>75</v>
      </c>
      <c r="H70" s="53">
        <v>71</v>
      </c>
      <c r="I70" s="32">
        <f t="shared" si="2"/>
        <v>146</v>
      </c>
      <c r="O70" s="25"/>
      <c r="P70" s="13"/>
      <c r="Q70" s="26"/>
      <c r="R70" s="228"/>
      <c r="S70" s="228"/>
      <c r="T70" s="194"/>
    </row>
    <row r="71" spans="2:20" x14ac:dyDescent="0.25">
      <c r="B71" s="11" t="s">
        <v>33</v>
      </c>
      <c r="C71" s="4"/>
      <c r="D71" s="144" t="s">
        <v>131</v>
      </c>
      <c r="E71" s="199">
        <v>1960</v>
      </c>
      <c r="F71" s="144" t="s">
        <v>30</v>
      </c>
      <c r="G71" s="57">
        <v>71</v>
      </c>
      <c r="H71" s="57">
        <v>73</v>
      </c>
      <c r="I71" s="32">
        <f t="shared" si="2"/>
        <v>144</v>
      </c>
    </row>
    <row r="72" spans="2:20" x14ac:dyDescent="0.25">
      <c r="B72" s="11" t="s">
        <v>35</v>
      </c>
      <c r="C72" s="4"/>
      <c r="D72" s="144" t="s">
        <v>130</v>
      </c>
      <c r="E72" s="199">
        <v>1960</v>
      </c>
      <c r="F72" s="144" t="s">
        <v>30</v>
      </c>
      <c r="G72" s="53">
        <v>73</v>
      </c>
      <c r="H72" s="53">
        <v>64</v>
      </c>
      <c r="I72" s="32">
        <f t="shared" si="2"/>
        <v>137</v>
      </c>
      <c r="O72" s="60"/>
      <c r="P72" s="61"/>
      <c r="Q72" s="60"/>
      <c r="R72" s="13"/>
      <c r="S72" s="13"/>
      <c r="T72" s="44"/>
    </row>
    <row r="73" spans="2:20" x14ac:dyDescent="0.25">
      <c r="B73" s="11"/>
      <c r="C73" s="17" t="s">
        <v>133</v>
      </c>
      <c r="D73" s="18"/>
      <c r="E73" s="203"/>
      <c r="F73" s="20"/>
      <c r="G73" s="20"/>
      <c r="H73" s="20"/>
      <c r="I73" s="20"/>
      <c r="O73" s="25"/>
      <c r="P73" s="13"/>
      <c r="Q73" s="26"/>
      <c r="R73" s="228"/>
      <c r="S73" s="228"/>
      <c r="T73" s="194"/>
    </row>
    <row r="74" spans="2:20" x14ac:dyDescent="0.25">
      <c r="B74" s="11"/>
      <c r="C74" s="37" t="s">
        <v>5</v>
      </c>
      <c r="D74" s="41" t="s">
        <v>134</v>
      </c>
      <c r="E74" s="204"/>
      <c r="F74" s="43"/>
      <c r="G74" s="46"/>
      <c r="H74" s="46"/>
      <c r="I74" s="47">
        <f>SUM(I75:I77)</f>
        <v>546</v>
      </c>
      <c r="O74" s="25"/>
      <c r="P74" s="13"/>
      <c r="Q74" s="26"/>
      <c r="R74" s="61"/>
      <c r="S74" s="61"/>
      <c r="T74" s="44"/>
    </row>
    <row r="75" spans="2:20" x14ac:dyDescent="0.25">
      <c r="B75" s="11"/>
      <c r="C75" s="12"/>
      <c r="D75" s="23" t="s">
        <v>12</v>
      </c>
      <c r="E75" s="21">
        <v>1986</v>
      </c>
      <c r="F75" s="24" t="s">
        <v>10</v>
      </c>
      <c r="G75" s="142">
        <v>90</v>
      </c>
      <c r="H75" s="142">
        <v>94</v>
      </c>
      <c r="I75" s="140">
        <f>SUM(G75:H75)</f>
        <v>184</v>
      </c>
      <c r="K75" s="23"/>
      <c r="L75" s="21"/>
      <c r="M75" s="24"/>
      <c r="N75" s="142"/>
      <c r="O75" s="142"/>
      <c r="P75" s="44"/>
      <c r="Q75" s="26"/>
      <c r="R75" s="228"/>
      <c r="S75" s="228"/>
      <c r="T75" s="194"/>
    </row>
    <row r="76" spans="2:20" x14ac:dyDescent="0.25">
      <c r="B76" s="11"/>
      <c r="C76" s="12"/>
      <c r="D76" s="25" t="s">
        <v>120</v>
      </c>
      <c r="E76" s="142">
        <v>2000</v>
      </c>
      <c r="F76" s="26" t="s">
        <v>10</v>
      </c>
      <c r="G76" s="142">
        <v>90</v>
      </c>
      <c r="H76" s="142">
        <v>91</v>
      </c>
      <c r="I76" s="140">
        <f>SUM(G76:H76)</f>
        <v>181</v>
      </c>
      <c r="K76" s="25"/>
      <c r="L76" s="142"/>
      <c r="M76" s="26"/>
      <c r="N76" s="142"/>
      <c r="O76" s="142"/>
      <c r="P76" s="44"/>
      <c r="Q76" s="26"/>
      <c r="R76" s="228"/>
      <c r="S76" s="228"/>
      <c r="T76" s="194"/>
    </row>
    <row r="77" spans="2:20" x14ac:dyDescent="0.25">
      <c r="B77" s="11"/>
      <c r="C77" s="12"/>
      <c r="D77" s="23" t="s">
        <v>9</v>
      </c>
      <c r="E77" s="21">
        <v>1958</v>
      </c>
      <c r="F77" s="24" t="s">
        <v>10</v>
      </c>
      <c r="G77" s="13">
        <v>92</v>
      </c>
      <c r="H77" s="13">
        <v>89</v>
      </c>
      <c r="I77" s="140">
        <f>SUM(G77:H77)</f>
        <v>181</v>
      </c>
      <c r="K77" s="23"/>
      <c r="L77" s="21"/>
      <c r="M77" s="24"/>
      <c r="N77" s="13"/>
      <c r="O77" s="13"/>
      <c r="P77" s="44"/>
      <c r="Q77" s="26"/>
      <c r="R77" s="61"/>
      <c r="S77" s="61"/>
      <c r="T77" s="44"/>
    </row>
    <row r="78" spans="2:20" x14ac:dyDescent="0.25">
      <c r="B78" s="11"/>
      <c r="C78" s="27"/>
      <c r="D78" s="5"/>
      <c r="E78" s="202"/>
      <c r="F78" s="7"/>
      <c r="G78" s="31"/>
      <c r="H78" s="31"/>
      <c r="I78" s="32"/>
      <c r="K78" s="23"/>
      <c r="L78" s="21"/>
      <c r="M78" s="24"/>
      <c r="N78" s="142"/>
      <c r="O78" s="142"/>
      <c r="P78" s="44"/>
      <c r="Q78" s="26"/>
      <c r="R78" s="228"/>
      <c r="S78" s="228"/>
      <c r="T78" s="194"/>
    </row>
    <row r="79" spans="2:20" x14ac:dyDescent="0.25">
      <c r="B79" s="11"/>
      <c r="C79" s="37" t="s">
        <v>8</v>
      </c>
      <c r="D79" s="41" t="s">
        <v>136</v>
      </c>
      <c r="E79" s="204"/>
      <c r="F79" s="43"/>
      <c r="G79" s="46"/>
      <c r="H79" s="46"/>
      <c r="I79" s="47">
        <f>SUM(I80:I82)</f>
        <v>535</v>
      </c>
      <c r="R79" s="58"/>
      <c r="S79" s="58"/>
      <c r="T79" s="44"/>
    </row>
    <row r="80" spans="2:20" x14ac:dyDescent="0.25">
      <c r="B80" s="11"/>
      <c r="C80" s="12"/>
      <c r="D80" s="25" t="s">
        <v>19</v>
      </c>
      <c r="E80" s="13">
        <v>1956</v>
      </c>
      <c r="F80" s="26" t="s">
        <v>20</v>
      </c>
      <c r="G80" s="228">
        <v>89</v>
      </c>
      <c r="H80" s="228">
        <v>94</v>
      </c>
      <c r="I80" s="44">
        <f t="shared" ref="I80:I82" si="3">SUM(G80:H80)</f>
        <v>183</v>
      </c>
      <c r="R80" s="13"/>
      <c r="S80" s="13"/>
      <c r="T80" s="44"/>
    </row>
    <row r="81" spans="2:20" x14ac:dyDescent="0.25">
      <c r="B81" s="11"/>
      <c r="C81" s="12"/>
      <c r="D81" s="25" t="s">
        <v>36</v>
      </c>
      <c r="E81" s="13"/>
      <c r="F81" s="26" t="s">
        <v>20</v>
      </c>
      <c r="G81" s="228">
        <v>91</v>
      </c>
      <c r="H81" s="228">
        <v>87</v>
      </c>
      <c r="I81" s="44">
        <f t="shared" si="3"/>
        <v>178</v>
      </c>
      <c r="R81" s="58"/>
      <c r="S81" s="58"/>
      <c r="T81" s="44"/>
    </row>
    <row r="82" spans="2:20" x14ac:dyDescent="0.25">
      <c r="B82" s="11"/>
      <c r="C82" s="12"/>
      <c r="D82" s="25" t="s">
        <v>48</v>
      </c>
      <c r="E82" s="13">
        <v>1958</v>
      </c>
      <c r="F82" s="26" t="s">
        <v>20</v>
      </c>
      <c r="G82" s="13">
        <v>87</v>
      </c>
      <c r="H82" s="13">
        <v>87</v>
      </c>
      <c r="I82" s="44">
        <f t="shared" si="3"/>
        <v>174</v>
      </c>
      <c r="R82" s="13"/>
      <c r="S82" s="13"/>
      <c r="T82" s="44"/>
    </row>
    <row r="83" spans="2:20" x14ac:dyDescent="0.25">
      <c r="B83" s="11"/>
      <c r="C83" s="27"/>
      <c r="D83" s="5"/>
      <c r="E83" s="202"/>
      <c r="F83" s="7"/>
      <c r="G83" s="31"/>
      <c r="H83" s="31"/>
      <c r="I83" s="32"/>
      <c r="K83" s="25"/>
      <c r="L83" s="13"/>
      <c r="M83" s="26"/>
      <c r="N83" s="13"/>
      <c r="O83" s="13"/>
      <c r="P83" s="44"/>
    </row>
    <row r="84" spans="2:20" x14ac:dyDescent="0.25">
      <c r="B84" s="11"/>
      <c r="C84" s="37" t="s">
        <v>11</v>
      </c>
      <c r="D84" s="41" t="s">
        <v>139</v>
      </c>
      <c r="E84" s="204"/>
      <c r="F84" s="43"/>
      <c r="G84" s="46"/>
      <c r="H84" s="46"/>
      <c r="I84" s="47">
        <f>SUM(I85:I87)</f>
        <v>531</v>
      </c>
      <c r="K84" s="25"/>
      <c r="L84" s="13"/>
      <c r="M84" s="26"/>
      <c r="N84" s="58"/>
      <c r="O84" s="58"/>
      <c r="P84" s="44"/>
    </row>
    <row r="85" spans="2:20" x14ac:dyDescent="0.25">
      <c r="B85" s="11"/>
      <c r="C85" s="12"/>
      <c r="D85" s="23" t="s">
        <v>38</v>
      </c>
      <c r="E85" s="21">
        <v>1968</v>
      </c>
      <c r="F85" s="24" t="s">
        <v>10</v>
      </c>
      <c r="G85" s="142">
        <v>90</v>
      </c>
      <c r="H85" s="142">
        <v>88</v>
      </c>
      <c r="I85" s="140">
        <f>SUM(G85:H85)</f>
        <v>178</v>
      </c>
      <c r="K85" s="25"/>
      <c r="L85" s="13"/>
      <c r="M85" s="26"/>
      <c r="N85" s="58"/>
      <c r="O85" s="58"/>
      <c r="P85" s="44"/>
    </row>
    <row r="86" spans="2:20" x14ac:dyDescent="0.25">
      <c r="B86" s="11"/>
      <c r="C86" s="12"/>
      <c r="D86" s="23" t="s">
        <v>56</v>
      </c>
      <c r="E86" s="21">
        <v>1972</v>
      </c>
      <c r="F86" s="24" t="s">
        <v>57</v>
      </c>
      <c r="G86" s="13">
        <v>89</v>
      </c>
      <c r="H86" s="13">
        <v>88</v>
      </c>
      <c r="I86" s="140">
        <f>SUM(G86:H86)</f>
        <v>177</v>
      </c>
      <c r="K86" s="23"/>
      <c r="L86" s="21"/>
      <c r="M86" s="24"/>
      <c r="N86" s="58"/>
      <c r="O86" s="58"/>
      <c r="P86" s="44"/>
    </row>
    <row r="87" spans="2:20" x14ac:dyDescent="0.25">
      <c r="B87" s="11"/>
      <c r="C87" s="12"/>
      <c r="D87" s="23" t="s">
        <v>27</v>
      </c>
      <c r="E87" s="21">
        <v>1968</v>
      </c>
      <c r="F87" s="24" t="s">
        <v>10</v>
      </c>
      <c r="G87" s="13">
        <v>89</v>
      </c>
      <c r="H87" s="13">
        <v>87</v>
      </c>
      <c r="I87" s="140">
        <f>SUM(G87:H87)</f>
        <v>176</v>
      </c>
      <c r="K87" s="25"/>
      <c r="L87" s="13"/>
      <c r="M87" s="26"/>
      <c r="N87" s="58"/>
      <c r="O87" s="58"/>
      <c r="P87" s="44"/>
    </row>
    <row r="88" spans="2:20" x14ac:dyDescent="0.25">
      <c r="B88" s="11"/>
      <c r="C88" s="12"/>
      <c r="D88" s="29"/>
      <c r="E88" s="202"/>
      <c r="F88" s="7"/>
      <c r="G88" s="31"/>
      <c r="H88" s="31"/>
      <c r="I88" s="32"/>
      <c r="K88" s="23"/>
      <c r="L88" s="21"/>
      <c r="M88" s="24"/>
      <c r="N88" s="58"/>
      <c r="O88" s="58"/>
      <c r="P88" s="44"/>
    </row>
    <row r="89" spans="2:20" x14ac:dyDescent="0.25">
      <c r="B89" s="11"/>
      <c r="C89" s="37" t="s">
        <v>13</v>
      </c>
      <c r="D89" s="41" t="s">
        <v>135</v>
      </c>
      <c r="E89" s="204"/>
      <c r="F89" s="43"/>
      <c r="G89" s="46"/>
      <c r="H89" s="46"/>
      <c r="I89" s="47">
        <f>SUM(I90:I92)</f>
        <v>522</v>
      </c>
      <c r="K89" s="23"/>
      <c r="L89" s="21"/>
      <c r="M89" s="24"/>
      <c r="N89" s="58"/>
      <c r="O89" s="58"/>
      <c r="P89" s="44"/>
    </row>
    <row r="90" spans="2:20" x14ac:dyDescent="0.25">
      <c r="B90" s="11"/>
      <c r="C90" s="12"/>
      <c r="D90" s="23" t="s">
        <v>52</v>
      </c>
      <c r="E90" s="21">
        <v>1965</v>
      </c>
      <c r="F90" s="24" t="s">
        <v>15</v>
      </c>
      <c r="G90" s="136">
        <v>86</v>
      </c>
      <c r="H90" s="136">
        <v>89</v>
      </c>
      <c r="I90" s="44">
        <f>SUM(G90:H90)</f>
        <v>175</v>
      </c>
      <c r="K90" s="25"/>
      <c r="L90" s="13"/>
      <c r="M90" s="26"/>
      <c r="N90" s="58"/>
      <c r="O90" s="58"/>
      <c r="P90" s="44"/>
    </row>
    <row r="91" spans="2:20" x14ac:dyDescent="0.25">
      <c r="B91" s="11"/>
      <c r="C91" s="12"/>
      <c r="D91" s="23" t="s">
        <v>65</v>
      </c>
      <c r="E91" s="21">
        <v>1963</v>
      </c>
      <c r="F91" s="24" t="s">
        <v>15</v>
      </c>
      <c r="G91" s="136">
        <v>86</v>
      </c>
      <c r="H91" s="136">
        <v>88</v>
      </c>
      <c r="I91" s="44">
        <f>SUM(G91:H91)</f>
        <v>174</v>
      </c>
      <c r="K91" s="25"/>
      <c r="L91" s="13"/>
      <c r="M91" s="26"/>
      <c r="N91" s="58"/>
      <c r="O91" s="58"/>
      <c r="P91" s="44"/>
    </row>
    <row r="92" spans="2:20" x14ac:dyDescent="0.25">
      <c r="B92" s="11"/>
      <c r="C92" s="12"/>
      <c r="D92" s="23" t="s">
        <v>77</v>
      </c>
      <c r="E92" s="21">
        <v>1964</v>
      </c>
      <c r="F92" s="24" t="s">
        <v>15</v>
      </c>
      <c r="G92" s="136">
        <v>84</v>
      </c>
      <c r="H92" s="136">
        <v>89</v>
      </c>
      <c r="I92" s="44">
        <f>SUM(G92:H92)</f>
        <v>173</v>
      </c>
      <c r="K92" s="23"/>
      <c r="L92" s="21"/>
      <c r="M92" s="24"/>
      <c r="N92" s="58"/>
      <c r="O92" s="58"/>
      <c r="P92" s="44"/>
    </row>
    <row r="93" spans="2:20" x14ac:dyDescent="0.25">
      <c r="B93" s="11"/>
      <c r="C93" s="12"/>
      <c r="D93" s="29"/>
      <c r="E93" s="202"/>
      <c r="F93" s="7"/>
      <c r="G93" s="31"/>
      <c r="H93" s="31"/>
      <c r="I93" s="32"/>
      <c r="K93" s="23"/>
      <c r="L93" s="21"/>
      <c r="M93" s="24"/>
      <c r="N93" s="58"/>
      <c r="O93" s="58"/>
      <c r="P93" s="44"/>
    </row>
    <row r="94" spans="2:20" x14ac:dyDescent="0.25">
      <c r="B94" s="11"/>
      <c r="C94" s="37" t="s">
        <v>16</v>
      </c>
      <c r="D94" s="41" t="s">
        <v>138</v>
      </c>
      <c r="E94" s="204"/>
      <c r="F94" s="43"/>
      <c r="G94" s="46"/>
      <c r="H94" s="46"/>
      <c r="I94" s="47">
        <f>SUM(I95:I97)</f>
        <v>519</v>
      </c>
    </row>
    <row r="95" spans="2:20" x14ac:dyDescent="0.25">
      <c r="B95" s="11"/>
      <c r="C95" s="12"/>
      <c r="D95" s="60" t="s">
        <v>119</v>
      </c>
      <c r="E95" s="61">
        <v>1978</v>
      </c>
      <c r="F95" s="60" t="s">
        <v>30</v>
      </c>
      <c r="G95" s="13">
        <v>87</v>
      </c>
      <c r="H95" s="13">
        <v>87</v>
      </c>
      <c r="I95" s="44">
        <f>SUM(G95:H95)</f>
        <v>174</v>
      </c>
    </row>
    <row r="96" spans="2:20" x14ac:dyDescent="0.25">
      <c r="B96" s="11"/>
      <c r="C96" s="12"/>
      <c r="D96" s="25" t="s">
        <v>40</v>
      </c>
      <c r="E96" s="13">
        <v>1967</v>
      </c>
      <c r="F96" s="26" t="s">
        <v>20</v>
      </c>
      <c r="G96" s="228">
        <v>90</v>
      </c>
      <c r="H96" s="228">
        <v>84</v>
      </c>
      <c r="I96" s="194">
        <f>SUM(G96:H96)</f>
        <v>174</v>
      </c>
    </row>
    <row r="97" spans="2:16" x14ac:dyDescent="0.25">
      <c r="B97" s="11"/>
      <c r="C97" s="12"/>
      <c r="D97" s="25" t="s">
        <v>32</v>
      </c>
      <c r="E97" s="13">
        <v>1954</v>
      </c>
      <c r="F97" s="26" t="s">
        <v>20</v>
      </c>
      <c r="G97" s="61">
        <v>87</v>
      </c>
      <c r="H97" s="61">
        <v>84</v>
      </c>
      <c r="I97" s="44">
        <f>SUM(G97:H97)</f>
        <v>171</v>
      </c>
    </row>
    <row r="98" spans="2:16" x14ac:dyDescent="0.25">
      <c r="B98" s="11"/>
      <c r="C98" s="12"/>
      <c r="D98" s="29"/>
      <c r="E98" s="202"/>
      <c r="F98" s="7"/>
      <c r="G98" s="31"/>
      <c r="H98" s="31"/>
      <c r="I98" s="32"/>
      <c r="K98" s="25"/>
      <c r="L98" s="13"/>
      <c r="M98" s="26"/>
      <c r="N98" s="142"/>
      <c r="O98" s="142"/>
      <c r="P98" s="44"/>
    </row>
    <row r="99" spans="2:16" x14ac:dyDescent="0.25">
      <c r="B99" s="11"/>
      <c r="C99" s="37" t="s">
        <v>18</v>
      </c>
      <c r="D99" s="41" t="s">
        <v>137</v>
      </c>
      <c r="E99" s="204"/>
      <c r="F99" s="43"/>
      <c r="G99" s="46"/>
      <c r="H99" s="46"/>
      <c r="I99" s="47">
        <f>SUM(I100:I102)</f>
        <v>515</v>
      </c>
      <c r="K99" s="25"/>
      <c r="L99" s="13"/>
      <c r="M99" s="26"/>
      <c r="N99" s="142"/>
      <c r="O99" s="142"/>
      <c r="P99" s="44"/>
    </row>
    <row r="100" spans="2:16" x14ac:dyDescent="0.25">
      <c r="B100" s="11"/>
      <c r="C100" s="12"/>
      <c r="D100" s="23" t="s">
        <v>46</v>
      </c>
      <c r="E100" s="21"/>
      <c r="F100" s="24" t="s">
        <v>7</v>
      </c>
      <c r="G100" s="36">
        <v>90</v>
      </c>
      <c r="H100" s="36">
        <v>85</v>
      </c>
      <c r="I100" s="44">
        <f t="shared" ref="I100:I102" si="4">SUM(G100:H100)</f>
        <v>175</v>
      </c>
      <c r="K100" s="25"/>
      <c r="L100" s="142"/>
      <c r="M100" s="26"/>
      <c r="N100" s="142"/>
      <c r="O100" s="142"/>
      <c r="P100" s="44"/>
    </row>
    <row r="101" spans="2:16" x14ac:dyDescent="0.25">
      <c r="B101" s="11"/>
      <c r="C101" s="12"/>
      <c r="D101" s="23" t="s">
        <v>6</v>
      </c>
      <c r="E101" s="21">
        <v>1957</v>
      </c>
      <c r="F101" s="24" t="s">
        <v>7</v>
      </c>
      <c r="G101" s="36">
        <v>85</v>
      </c>
      <c r="H101" s="36">
        <v>87</v>
      </c>
      <c r="I101" s="44">
        <f t="shared" si="4"/>
        <v>172</v>
      </c>
    </row>
    <row r="102" spans="2:16" x14ac:dyDescent="0.25">
      <c r="B102" s="11"/>
      <c r="C102" s="12"/>
      <c r="D102" s="23" t="s">
        <v>156</v>
      </c>
      <c r="E102" s="21"/>
      <c r="F102" s="24" t="s">
        <v>7</v>
      </c>
      <c r="G102" s="36">
        <v>85</v>
      </c>
      <c r="H102" s="36">
        <v>83</v>
      </c>
      <c r="I102" s="44">
        <f t="shared" si="4"/>
        <v>168</v>
      </c>
    </row>
    <row r="103" spans="2:16" x14ac:dyDescent="0.25">
      <c r="B103" s="11"/>
      <c r="C103" s="12"/>
      <c r="D103" s="29"/>
      <c r="E103" s="202"/>
      <c r="F103" s="7"/>
      <c r="G103" s="31"/>
      <c r="H103" s="31"/>
      <c r="I103" s="32"/>
    </row>
    <row r="104" spans="2:16" x14ac:dyDescent="0.25">
      <c r="B104" s="11"/>
      <c r="C104" s="37" t="s">
        <v>21</v>
      </c>
      <c r="D104" s="41" t="s">
        <v>141</v>
      </c>
      <c r="E104" s="204"/>
      <c r="F104" s="43"/>
      <c r="G104" s="46"/>
      <c r="H104" s="46"/>
      <c r="I104" s="47">
        <f>SUM(I105:I107)</f>
        <v>513</v>
      </c>
    </row>
    <row r="105" spans="2:16" x14ac:dyDescent="0.25">
      <c r="B105" s="11"/>
      <c r="C105" s="12"/>
      <c r="D105" s="23" t="s">
        <v>14</v>
      </c>
      <c r="E105" s="21">
        <v>1988</v>
      </c>
      <c r="F105" s="24" t="s">
        <v>15</v>
      </c>
      <c r="G105" s="136">
        <v>86</v>
      </c>
      <c r="H105" s="136">
        <v>86</v>
      </c>
      <c r="I105" s="44">
        <f>SUM(G105:H105)</f>
        <v>172</v>
      </c>
    </row>
    <row r="106" spans="2:16" x14ac:dyDescent="0.25">
      <c r="B106" s="11"/>
      <c r="C106" s="12"/>
      <c r="D106" s="23" t="s">
        <v>193</v>
      </c>
      <c r="E106" s="21">
        <v>1960</v>
      </c>
      <c r="F106" s="24" t="s">
        <v>15</v>
      </c>
      <c r="G106" s="136">
        <v>85</v>
      </c>
      <c r="H106" s="136">
        <v>86</v>
      </c>
      <c r="I106" s="44">
        <f>SUM(G106:H106)</f>
        <v>171</v>
      </c>
    </row>
    <row r="107" spans="2:16" x14ac:dyDescent="0.25">
      <c r="B107" s="11"/>
      <c r="C107" s="12"/>
      <c r="D107" s="23" t="s">
        <v>42</v>
      </c>
      <c r="E107" s="21"/>
      <c r="F107" s="24" t="s">
        <v>15</v>
      </c>
      <c r="G107" s="136">
        <v>84</v>
      </c>
      <c r="H107" s="136">
        <v>86</v>
      </c>
      <c r="I107" s="44">
        <f>SUM(G107:H107)</f>
        <v>170</v>
      </c>
    </row>
    <row r="108" spans="2:16" x14ac:dyDescent="0.25">
      <c r="B108" s="11"/>
      <c r="C108" s="12"/>
      <c r="D108" s="29"/>
      <c r="E108" s="202"/>
      <c r="F108" s="7"/>
      <c r="G108" s="31"/>
      <c r="H108" s="31"/>
      <c r="I108" s="32"/>
    </row>
    <row r="109" spans="2:16" x14ac:dyDescent="0.25">
      <c r="B109" s="11"/>
      <c r="C109" s="37" t="s">
        <v>23</v>
      </c>
      <c r="D109" s="145" t="s">
        <v>142</v>
      </c>
      <c r="E109" s="204"/>
      <c r="F109" s="43"/>
      <c r="G109" s="46"/>
      <c r="H109" s="46"/>
      <c r="I109" s="47">
        <f>SUM(I110:I112)</f>
        <v>507</v>
      </c>
    </row>
    <row r="110" spans="2:16" x14ac:dyDescent="0.25">
      <c r="B110" s="11"/>
      <c r="C110" s="12"/>
      <c r="D110" s="25" t="s">
        <v>79</v>
      </c>
      <c r="E110" s="13">
        <v>1956</v>
      </c>
      <c r="F110" s="26" t="s">
        <v>25</v>
      </c>
      <c r="G110" s="58">
        <v>88</v>
      </c>
      <c r="H110" s="58">
        <v>87</v>
      </c>
      <c r="I110" s="140">
        <f>SUM(G110:H110)</f>
        <v>175</v>
      </c>
    </row>
    <row r="111" spans="2:16" x14ac:dyDescent="0.25">
      <c r="B111" s="11"/>
      <c r="C111" s="12"/>
      <c r="D111" s="25" t="s">
        <v>24</v>
      </c>
      <c r="E111" s="13">
        <v>1957</v>
      </c>
      <c r="F111" s="26" t="s">
        <v>25</v>
      </c>
      <c r="G111" s="58">
        <v>84</v>
      </c>
      <c r="H111" s="58">
        <v>83</v>
      </c>
      <c r="I111" s="140">
        <f>SUM(G111:H111)</f>
        <v>167</v>
      </c>
    </row>
    <row r="112" spans="2:16" x14ac:dyDescent="0.25">
      <c r="B112" s="11"/>
      <c r="C112" s="12"/>
      <c r="D112" s="23" t="s">
        <v>129</v>
      </c>
      <c r="E112" s="21"/>
      <c r="F112" s="24" t="s">
        <v>25</v>
      </c>
      <c r="G112" s="58">
        <v>84</v>
      </c>
      <c r="H112" s="58">
        <v>81</v>
      </c>
      <c r="I112" s="136">
        <f>SUM(G112:H112)</f>
        <v>165</v>
      </c>
    </row>
    <row r="113" spans="2:9" x14ac:dyDescent="0.25">
      <c r="B113" s="11"/>
      <c r="C113" s="12"/>
      <c r="D113" s="29"/>
      <c r="E113" s="202"/>
      <c r="F113" s="7"/>
      <c r="G113" s="31"/>
      <c r="H113" s="31"/>
      <c r="I113" s="32"/>
    </row>
    <row r="114" spans="2:9" x14ac:dyDescent="0.25">
      <c r="B114" s="11"/>
      <c r="C114" s="37" t="s">
        <v>26</v>
      </c>
      <c r="D114" s="41" t="s">
        <v>140</v>
      </c>
      <c r="E114" s="204"/>
      <c r="F114" s="43"/>
      <c r="G114" s="46"/>
      <c r="H114" s="46"/>
      <c r="I114" s="47">
        <f>SUM(I115:I117)</f>
        <v>503</v>
      </c>
    </row>
    <row r="115" spans="2:9" x14ac:dyDescent="0.25">
      <c r="B115" s="11"/>
      <c r="C115" s="12"/>
      <c r="D115" s="25" t="s">
        <v>54</v>
      </c>
      <c r="E115" s="13">
        <v>1959</v>
      </c>
      <c r="F115" s="26" t="s">
        <v>20</v>
      </c>
      <c r="G115" s="228">
        <v>85</v>
      </c>
      <c r="H115" s="228">
        <v>84</v>
      </c>
      <c r="I115" s="194">
        <f>SUM(G115:H115)</f>
        <v>169</v>
      </c>
    </row>
    <row r="116" spans="2:9" x14ac:dyDescent="0.25">
      <c r="B116" s="11"/>
      <c r="C116" s="12"/>
      <c r="D116" s="25" t="s">
        <v>44</v>
      </c>
      <c r="E116" s="13">
        <v>1961</v>
      </c>
      <c r="F116" s="26" t="s">
        <v>20</v>
      </c>
      <c r="G116" s="228">
        <v>85</v>
      </c>
      <c r="H116" s="228">
        <v>84</v>
      </c>
      <c r="I116" s="194">
        <f>SUM(G116:H116)</f>
        <v>169</v>
      </c>
    </row>
    <row r="117" spans="2:9" x14ac:dyDescent="0.25">
      <c r="B117" s="11"/>
      <c r="C117" s="12"/>
      <c r="D117" s="25" t="s">
        <v>61</v>
      </c>
      <c r="E117" s="13"/>
      <c r="F117" s="26" t="s">
        <v>30</v>
      </c>
      <c r="G117" s="61">
        <v>87</v>
      </c>
      <c r="H117" s="61">
        <v>78</v>
      </c>
      <c r="I117" s="44">
        <f>SUM(G117:H117)</f>
        <v>165</v>
      </c>
    </row>
    <row r="118" spans="2:9" x14ac:dyDescent="0.25">
      <c r="B118" s="11"/>
      <c r="C118" s="12"/>
      <c r="D118" s="29"/>
      <c r="E118" s="202"/>
      <c r="F118" s="7"/>
      <c r="G118" s="31"/>
      <c r="H118" s="31"/>
      <c r="I118" s="32"/>
    </row>
    <row r="119" spans="2:9" x14ac:dyDescent="0.25">
      <c r="B119" s="11"/>
      <c r="C119" s="37" t="s">
        <v>28</v>
      </c>
      <c r="D119" s="41" t="s">
        <v>147</v>
      </c>
      <c r="E119" s="204"/>
      <c r="F119" s="43"/>
      <c r="G119" s="46"/>
      <c r="H119" s="46"/>
      <c r="I119" s="47">
        <f>SUM(I120:I122)</f>
        <v>500</v>
      </c>
    </row>
    <row r="120" spans="2:9" x14ac:dyDescent="0.25">
      <c r="B120" s="11"/>
      <c r="C120" s="12"/>
      <c r="D120" s="23" t="s">
        <v>91</v>
      </c>
      <c r="E120" s="21"/>
      <c r="F120" s="24" t="s">
        <v>7</v>
      </c>
      <c r="G120" s="36">
        <v>84</v>
      </c>
      <c r="H120" s="36">
        <v>84</v>
      </c>
      <c r="I120" s="44">
        <f t="shared" ref="I120" si="5">SUM(G120:H120)</f>
        <v>168</v>
      </c>
    </row>
    <row r="121" spans="2:9" x14ac:dyDescent="0.25">
      <c r="B121" s="11"/>
      <c r="C121" s="12"/>
      <c r="D121" s="23" t="s">
        <v>59</v>
      </c>
      <c r="E121" s="21">
        <v>1951</v>
      </c>
      <c r="F121" s="24" t="s">
        <v>7</v>
      </c>
      <c r="G121" s="36">
        <v>85</v>
      </c>
      <c r="H121" s="36">
        <v>81</v>
      </c>
      <c r="I121" s="44">
        <f>SUM(G121:H121)</f>
        <v>166</v>
      </c>
    </row>
    <row r="122" spans="2:9" x14ac:dyDescent="0.25">
      <c r="B122" s="11"/>
      <c r="C122" s="12"/>
      <c r="D122" s="23" t="s">
        <v>124</v>
      </c>
      <c r="E122" s="21"/>
      <c r="F122" s="24" t="s">
        <v>7</v>
      </c>
      <c r="G122" s="36">
        <v>84</v>
      </c>
      <c r="H122" s="36">
        <v>82</v>
      </c>
      <c r="I122" s="44">
        <f>SUM(G122:H122)</f>
        <v>166</v>
      </c>
    </row>
    <row r="123" spans="2:9" x14ac:dyDescent="0.25">
      <c r="B123" s="11"/>
      <c r="C123" s="12"/>
      <c r="D123" s="29"/>
      <c r="E123" s="202"/>
      <c r="F123" s="7"/>
      <c r="G123" s="31"/>
      <c r="H123" s="31"/>
      <c r="I123" s="32"/>
    </row>
    <row r="124" spans="2:9" x14ac:dyDescent="0.25">
      <c r="B124" s="11"/>
      <c r="C124" s="37" t="s">
        <v>31</v>
      </c>
      <c r="D124" s="145" t="s">
        <v>196</v>
      </c>
      <c r="E124" s="204"/>
      <c r="F124" s="43"/>
      <c r="G124" s="46"/>
      <c r="H124" s="46"/>
      <c r="I124" s="47">
        <f>SUM(I125:I127)</f>
        <v>496</v>
      </c>
    </row>
    <row r="125" spans="2:9" x14ac:dyDescent="0.25">
      <c r="B125" s="11"/>
      <c r="D125" s="25" t="s">
        <v>63</v>
      </c>
      <c r="E125" s="13">
        <v>1993</v>
      </c>
      <c r="F125" s="26" t="s">
        <v>10</v>
      </c>
      <c r="G125" s="142">
        <v>81</v>
      </c>
      <c r="H125" s="142">
        <v>85</v>
      </c>
      <c r="I125" s="44">
        <f>SUM(G125:H125)</f>
        <v>166</v>
      </c>
    </row>
    <row r="126" spans="2:9" x14ac:dyDescent="0.25">
      <c r="B126" s="11"/>
      <c r="D126" s="25" t="s">
        <v>195</v>
      </c>
      <c r="E126" s="13">
        <v>1981</v>
      </c>
      <c r="F126" s="26" t="s">
        <v>57</v>
      </c>
      <c r="G126" s="142">
        <v>79</v>
      </c>
      <c r="H126" s="142">
        <v>86</v>
      </c>
      <c r="I126" s="44">
        <f>SUM(G126:H126)</f>
        <v>165</v>
      </c>
    </row>
    <row r="127" spans="2:9" x14ac:dyDescent="0.25">
      <c r="B127" s="11"/>
      <c r="D127" s="25" t="s">
        <v>123</v>
      </c>
      <c r="E127" s="13">
        <v>1963</v>
      </c>
      <c r="F127" s="26" t="s">
        <v>57</v>
      </c>
      <c r="G127" s="13">
        <v>80</v>
      </c>
      <c r="H127" s="13">
        <v>85</v>
      </c>
      <c r="I127" s="44">
        <f>SUM(G127:H127)</f>
        <v>165</v>
      </c>
    </row>
    <row r="128" spans="2:9" x14ac:dyDescent="0.25">
      <c r="B128" s="11"/>
      <c r="E128" s="205"/>
    </row>
    <row r="129" spans="2:9" x14ac:dyDescent="0.25">
      <c r="B129" s="11"/>
      <c r="C129" s="37" t="s">
        <v>33</v>
      </c>
      <c r="D129" s="41" t="s">
        <v>144</v>
      </c>
      <c r="E129" s="204"/>
      <c r="F129" s="43"/>
      <c r="G129" s="46"/>
      <c r="H129" s="46"/>
      <c r="I129" s="47">
        <f>SUM(I130:I132)</f>
        <v>494</v>
      </c>
    </row>
    <row r="130" spans="2:9" x14ac:dyDescent="0.25">
      <c r="B130" s="11"/>
      <c r="C130" s="12"/>
      <c r="D130" s="23" t="s">
        <v>34</v>
      </c>
      <c r="E130" s="21">
        <v>1967</v>
      </c>
      <c r="F130" s="24" t="s">
        <v>15</v>
      </c>
      <c r="G130" s="136">
        <v>83</v>
      </c>
      <c r="H130" s="136">
        <v>85</v>
      </c>
      <c r="I130" s="44">
        <f>SUM(G130:H130)</f>
        <v>168</v>
      </c>
    </row>
    <row r="131" spans="2:9" x14ac:dyDescent="0.25">
      <c r="B131" s="11"/>
      <c r="C131" s="12"/>
      <c r="D131" s="23" t="s">
        <v>180</v>
      </c>
      <c r="E131" s="21">
        <v>1999</v>
      </c>
      <c r="F131" s="24" t="s">
        <v>15</v>
      </c>
      <c r="G131" s="136">
        <v>85</v>
      </c>
      <c r="H131" s="136">
        <v>79</v>
      </c>
      <c r="I131" s="44">
        <f>SUM(G131:H131)</f>
        <v>164</v>
      </c>
    </row>
    <row r="132" spans="2:9" x14ac:dyDescent="0.25">
      <c r="B132" s="11"/>
      <c r="C132" s="12"/>
      <c r="D132" s="23" t="s">
        <v>50</v>
      </c>
      <c r="E132" s="21"/>
      <c r="F132" s="24" t="s">
        <v>15</v>
      </c>
      <c r="G132" s="136">
        <v>78</v>
      </c>
      <c r="H132" s="136">
        <v>84</v>
      </c>
      <c r="I132" s="44">
        <f>SUM(G132:H132)</f>
        <v>162</v>
      </c>
    </row>
    <row r="133" spans="2:9" x14ac:dyDescent="0.25">
      <c r="B133" s="11"/>
      <c r="E133" s="205"/>
    </row>
    <row r="134" spans="2:9" x14ac:dyDescent="0.25">
      <c r="B134" s="11"/>
      <c r="C134" s="37" t="s">
        <v>35</v>
      </c>
      <c r="D134" s="145" t="s">
        <v>145</v>
      </c>
      <c r="E134" s="204"/>
      <c r="F134" s="43"/>
      <c r="G134" s="46"/>
      <c r="H134" s="46"/>
      <c r="I134" s="47">
        <f>SUM(I135:I137)</f>
        <v>489</v>
      </c>
    </row>
    <row r="135" spans="2:9" x14ac:dyDescent="0.25">
      <c r="B135" s="11"/>
      <c r="C135" s="12"/>
      <c r="D135" s="25" t="s">
        <v>70</v>
      </c>
      <c r="E135" s="13">
        <v>1954</v>
      </c>
      <c r="F135" s="26" t="s">
        <v>25</v>
      </c>
      <c r="G135" s="58">
        <v>81</v>
      </c>
      <c r="H135" s="58">
        <v>84</v>
      </c>
      <c r="I135" s="140">
        <f>SUM(G135:H135)</f>
        <v>165</v>
      </c>
    </row>
    <row r="136" spans="2:9" x14ac:dyDescent="0.25">
      <c r="B136" s="11"/>
      <c r="C136" s="12"/>
      <c r="D136" s="23" t="s">
        <v>121</v>
      </c>
      <c r="E136" s="21"/>
      <c r="F136" s="24" t="s">
        <v>122</v>
      </c>
      <c r="G136" s="58">
        <v>83</v>
      </c>
      <c r="H136" s="58">
        <v>80</v>
      </c>
      <c r="I136" s="140">
        <f>SUM(G136:H136)</f>
        <v>163</v>
      </c>
    </row>
    <row r="137" spans="2:9" x14ac:dyDescent="0.25">
      <c r="B137" s="11"/>
      <c r="C137" s="12"/>
      <c r="D137" s="23" t="s">
        <v>128</v>
      </c>
      <c r="E137" s="21"/>
      <c r="F137" s="24" t="s">
        <v>25</v>
      </c>
      <c r="G137" s="58">
        <v>74</v>
      </c>
      <c r="H137" s="58">
        <v>87</v>
      </c>
      <c r="I137" s="136">
        <f>SUM(G137:H137)</f>
        <v>161</v>
      </c>
    </row>
    <row r="138" spans="2:9" x14ac:dyDescent="0.25">
      <c r="B138" s="11"/>
      <c r="C138" s="12"/>
      <c r="D138" s="29"/>
      <c r="E138" s="202"/>
      <c r="F138" s="7"/>
      <c r="G138" s="31"/>
      <c r="H138" s="31"/>
      <c r="I138" s="32"/>
    </row>
    <row r="139" spans="2:9" x14ac:dyDescent="0.25">
      <c r="B139" s="11"/>
      <c r="C139" s="37" t="s">
        <v>37</v>
      </c>
      <c r="D139" s="41" t="s">
        <v>148</v>
      </c>
      <c r="E139" s="204"/>
      <c r="F139" s="43"/>
      <c r="G139" s="46"/>
      <c r="H139" s="46"/>
      <c r="I139" s="47">
        <f>SUM(I140:I142)</f>
        <v>473</v>
      </c>
    </row>
    <row r="140" spans="2:9" x14ac:dyDescent="0.25">
      <c r="B140" s="11"/>
      <c r="D140" s="23" t="s">
        <v>194</v>
      </c>
      <c r="E140" s="21"/>
      <c r="F140" s="24" t="s">
        <v>7</v>
      </c>
      <c r="G140" s="36">
        <v>81</v>
      </c>
      <c r="H140" s="36">
        <v>82</v>
      </c>
      <c r="I140" s="44">
        <f>SUM(G140:H140)</f>
        <v>163</v>
      </c>
    </row>
    <row r="141" spans="2:9" x14ac:dyDescent="0.25">
      <c r="B141" s="11"/>
      <c r="D141" s="23" t="s">
        <v>89</v>
      </c>
      <c r="E141" s="21"/>
      <c r="F141" s="24" t="s">
        <v>7</v>
      </c>
      <c r="G141" s="36">
        <v>76</v>
      </c>
      <c r="H141" s="36">
        <v>79</v>
      </c>
      <c r="I141" s="44">
        <f>SUM(G141:H141)</f>
        <v>155</v>
      </c>
    </row>
    <row r="142" spans="2:9" x14ac:dyDescent="0.25">
      <c r="B142" s="11"/>
      <c r="D142" s="23" t="s">
        <v>87</v>
      </c>
      <c r="E142" s="21"/>
      <c r="F142" s="24" t="s">
        <v>7</v>
      </c>
      <c r="G142" s="36">
        <v>74</v>
      </c>
      <c r="H142" s="36">
        <v>81</v>
      </c>
      <c r="I142" s="44">
        <f>SUM(G142:H142)</f>
        <v>155</v>
      </c>
    </row>
    <row r="143" spans="2:9" x14ac:dyDescent="0.25">
      <c r="B143" s="11"/>
      <c r="C143" s="12"/>
      <c r="D143" s="29"/>
      <c r="E143" s="202"/>
      <c r="F143" s="7"/>
      <c r="G143" s="31"/>
      <c r="H143" s="31"/>
      <c r="I143" s="32"/>
    </row>
    <row r="144" spans="2:9" x14ac:dyDescent="0.25">
      <c r="B144" s="11"/>
      <c r="C144" s="37" t="s">
        <v>39</v>
      </c>
      <c r="D144" s="41" t="s">
        <v>143</v>
      </c>
      <c r="E144" s="204"/>
      <c r="F144" s="43"/>
      <c r="G144" s="46"/>
      <c r="H144" s="135"/>
      <c r="I144" s="47">
        <f>SUM(I145:I147)</f>
        <v>471</v>
      </c>
    </row>
    <row r="145" spans="2:9" x14ac:dyDescent="0.25">
      <c r="B145" s="11"/>
      <c r="C145" s="12"/>
      <c r="D145" s="25" t="s">
        <v>22</v>
      </c>
      <c r="E145" s="13">
        <v>1969</v>
      </c>
      <c r="F145" s="26" t="s">
        <v>20</v>
      </c>
      <c r="G145" s="228">
        <v>83</v>
      </c>
      <c r="H145" s="228">
        <v>82</v>
      </c>
      <c r="I145" s="194">
        <f>SUM(G145:H145)</f>
        <v>165</v>
      </c>
    </row>
    <row r="146" spans="2:9" x14ac:dyDescent="0.25">
      <c r="B146" s="11"/>
      <c r="C146" s="12"/>
      <c r="D146" s="60" t="s">
        <v>125</v>
      </c>
      <c r="E146" s="61">
        <v>1959</v>
      </c>
      <c r="F146" s="60" t="s">
        <v>30</v>
      </c>
      <c r="G146" s="58">
        <v>80</v>
      </c>
      <c r="H146" s="58">
        <v>80</v>
      </c>
      <c r="I146" s="44">
        <f>SUM(G146:H146)</f>
        <v>160</v>
      </c>
    </row>
    <row r="147" spans="2:9" x14ac:dyDescent="0.25">
      <c r="B147" s="11"/>
      <c r="C147" s="12"/>
      <c r="D147" s="60" t="s">
        <v>127</v>
      </c>
      <c r="E147" s="61">
        <v>1960</v>
      </c>
      <c r="F147" s="60" t="s">
        <v>30</v>
      </c>
      <c r="G147" s="13">
        <v>75</v>
      </c>
      <c r="H147" s="13">
        <v>71</v>
      </c>
      <c r="I147" s="44">
        <f>SUM(G147:H147)</f>
        <v>146</v>
      </c>
    </row>
    <row r="148" spans="2:9" x14ac:dyDescent="0.25">
      <c r="B148" s="11"/>
      <c r="C148" s="12"/>
      <c r="D148" s="29"/>
      <c r="E148" s="202"/>
      <c r="F148" s="7"/>
      <c r="G148" s="31"/>
      <c r="H148" s="31"/>
      <c r="I148" s="32"/>
    </row>
    <row r="149" spans="2:9" x14ac:dyDescent="0.25">
      <c r="B149" s="11"/>
      <c r="C149" s="37" t="s">
        <v>41</v>
      </c>
      <c r="D149" s="145" t="s">
        <v>75</v>
      </c>
      <c r="E149" s="204"/>
      <c r="F149" s="43"/>
      <c r="G149" s="46"/>
      <c r="H149" s="46"/>
      <c r="I149" s="47">
        <f>SUM(I150:I152)</f>
        <v>468</v>
      </c>
    </row>
    <row r="150" spans="2:9" x14ac:dyDescent="0.25">
      <c r="B150" s="11"/>
      <c r="C150" s="12"/>
      <c r="D150" s="23" t="s">
        <v>74</v>
      </c>
      <c r="E150" s="21">
        <v>1955</v>
      </c>
      <c r="F150" s="24" t="s">
        <v>75</v>
      </c>
      <c r="G150" s="58">
        <v>84</v>
      </c>
      <c r="H150" s="58">
        <v>82</v>
      </c>
      <c r="I150" s="140">
        <f>SUM(G150:H150)</f>
        <v>166</v>
      </c>
    </row>
    <row r="151" spans="2:9" x14ac:dyDescent="0.25">
      <c r="B151" s="11"/>
      <c r="C151" s="12"/>
      <c r="D151" s="23" t="s">
        <v>81</v>
      </c>
      <c r="E151" s="21"/>
      <c r="F151" s="24" t="s">
        <v>75</v>
      </c>
      <c r="G151" s="58">
        <v>81</v>
      </c>
      <c r="H151" s="58">
        <v>82</v>
      </c>
      <c r="I151" s="140">
        <f>SUM(G151:H151)</f>
        <v>163</v>
      </c>
    </row>
    <row r="152" spans="2:9" x14ac:dyDescent="0.25">
      <c r="B152" s="11"/>
      <c r="C152" s="12"/>
      <c r="D152" s="25" t="s">
        <v>113</v>
      </c>
      <c r="E152" s="13">
        <v>1949</v>
      </c>
      <c r="F152" s="26" t="s">
        <v>75</v>
      </c>
      <c r="G152" s="58">
        <v>65</v>
      </c>
      <c r="H152" s="58">
        <v>74</v>
      </c>
      <c r="I152" s="140">
        <f>SUM(G152:H152)</f>
        <v>139</v>
      </c>
    </row>
    <row r="153" spans="2:9" x14ac:dyDescent="0.25">
      <c r="B153" s="11"/>
      <c r="C153" s="12"/>
      <c r="D153" s="29"/>
      <c r="E153" s="202"/>
      <c r="F153" s="7"/>
      <c r="G153" s="31"/>
      <c r="H153" s="31"/>
      <c r="I153" s="32"/>
    </row>
    <row r="154" spans="2:9" x14ac:dyDescent="0.25">
      <c r="B154" s="11"/>
      <c r="C154" s="37" t="s">
        <v>43</v>
      </c>
      <c r="D154" s="41" t="s">
        <v>146</v>
      </c>
      <c r="E154" s="204"/>
      <c r="F154" s="43"/>
      <c r="G154" s="46"/>
      <c r="H154" s="135"/>
      <c r="I154" s="47">
        <f>SUM(I155:I157)</f>
        <v>466</v>
      </c>
    </row>
    <row r="155" spans="2:9" x14ac:dyDescent="0.25">
      <c r="B155" s="11"/>
      <c r="C155" s="12"/>
      <c r="D155" s="23" t="s">
        <v>105</v>
      </c>
      <c r="E155" s="21">
        <v>1960</v>
      </c>
      <c r="F155" s="24" t="s">
        <v>68</v>
      </c>
      <c r="G155" s="136">
        <v>77</v>
      </c>
      <c r="H155" s="136">
        <v>83</v>
      </c>
      <c r="I155" s="44">
        <f>SUM(G155:H155)</f>
        <v>160</v>
      </c>
    </row>
    <row r="156" spans="2:9" x14ac:dyDescent="0.25">
      <c r="B156" s="11"/>
      <c r="C156" s="12"/>
      <c r="D156" s="23" t="s">
        <v>83</v>
      </c>
      <c r="E156" s="21">
        <v>1960</v>
      </c>
      <c r="F156" s="24" t="s">
        <v>68</v>
      </c>
      <c r="G156" s="136">
        <v>74</v>
      </c>
      <c r="H156" s="136">
        <v>81</v>
      </c>
      <c r="I156" s="44">
        <f>SUM(G156:H156)</f>
        <v>155</v>
      </c>
    </row>
    <row r="157" spans="2:9" x14ac:dyDescent="0.25">
      <c r="B157" s="11"/>
      <c r="C157" s="12"/>
      <c r="D157" s="23" t="s">
        <v>107</v>
      </c>
      <c r="E157" s="21">
        <v>1964</v>
      </c>
      <c r="F157" s="24" t="s">
        <v>68</v>
      </c>
      <c r="G157" s="136">
        <v>75</v>
      </c>
      <c r="H157" s="136">
        <v>76</v>
      </c>
      <c r="I157" s="44">
        <f>SUM(G157:H157)</f>
        <v>151</v>
      </c>
    </row>
    <row r="158" spans="2:9" x14ac:dyDescent="0.25">
      <c r="B158" s="11"/>
      <c r="C158" s="12"/>
      <c r="D158" s="29"/>
      <c r="E158" s="202"/>
      <c r="F158" s="7"/>
      <c r="G158" s="31"/>
      <c r="H158" s="31"/>
      <c r="I158" s="32"/>
    </row>
    <row r="159" spans="2:9" x14ac:dyDescent="0.25">
      <c r="B159" s="11"/>
      <c r="C159" s="37" t="s">
        <v>45</v>
      </c>
      <c r="D159" s="145" t="s">
        <v>154</v>
      </c>
      <c r="E159" s="204"/>
      <c r="F159" s="43"/>
      <c r="G159" s="46"/>
      <c r="H159" s="46">
        <f>SUM(H160:H162)</f>
        <v>233</v>
      </c>
      <c r="I159" s="47">
        <f>SUM(I160:I162)</f>
        <v>463</v>
      </c>
    </row>
    <row r="160" spans="2:9" x14ac:dyDescent="0.25">
      <c r="B160" s="11"/>
      <c r="C160" s="12"/>
      <c r="D160" s="25" t="s">
        <v>72</v>
      </c>
      <c r="E160" s="13">
        <v>1955</v>
      </c>
      <c r="F160" s="26" t="s">
        <v>25</v>
      </c>
      <c r="G160" s="58">
        <v>80</v>
      </c>
      <c r="H160" s="58">
        <v>78</v>
      </c>
      <c r="I160" s="136">
        <f>SUM(G160:H160)</f>
        <v>158</v>
      </c>
    </row>
    <row r="161" spans="2:9" x14ac:dyDescent="0.25">
      <c r="B161" s="11"/>
      <c r="C161" s="12"/>
      <c r="D161" s="25" t="s">
        <v>126</v>
      </c>
      <c r="E161" s="13">
        <v>1951</v>
      </c>
      <c r="F161" s="26" t="s">
        <v>25</v>
      </c>
      <c r="G161" s="58">
        <v>78</v>
      </c>
      <c r="H161" s="58">
        <v>79</v>
      </c>
      <c r="I161" s="136">
        <f>SUM(G161:H161)</f>
        <v>157</v>
      </c>
    </row>
    <row r="162" spans="2:9" x14ac:dyDescent="0.25">
      <c r="B162" s="11"/>
      <c r="C162" s="12"/>
      <c r="D162" s="23" t="s">
        <v>132</v>
      </c>
      <c r="E162" s="21"/>
      <c r="F162" s="24" t="s">
        <v>122</v>
      </c>
      <c r="G162" s="58">
        <v>72</v>
      </c>
      <c r="H162" s="58">
        <v>76</v>
      </c>
      <c r="I162" s="136">
        <f>SUM(G162:H162)</f>
        <v>148</v>
      </c>
    </row>
    <row r="163" spans="2:9" x14ac:dyDescent="0.25">
      <c r="B163" s="11"/>
      <c r="C163" s="12"/>
      <c r="D163" s="29"/>
      <c r="E163" s="202"/>
      <c r="F163" s="7"/>
      <c r="G163" s="31"/>
      <c r="H163" s="31"/>
      <c r="I163" s="32"/>
    </row>
    <row r="164" spans="2:9" x14ac:dyDescent="0.25">
      <c r="B164" s="11"/>
      <c r="C164" s="37" t="s">
        <v>47</v>
      </c>
      <c r="D164" s="145" t="s">
        <v>94</v>
      </c>
      <c r="E164" s="204"/>
      <c r="F164" s="43"/>
      <c r="G164" s="46"/>
      <c r="H164" s="46">
        <f>SUM(H165:H167)</f>
        <v>229</v>
      </c>
      <c r="I164" s="47">
        <f>SUM(I165:I167)</f>
        <v>463</v>
      </c>
    </row>
    <row r="165" spans="2:9" x14ac:dyDescent="0.25">
      <c r="B165" s="11"/>
      <c r="C165" s="12"/>
      <c r="D165" s="23" t="s">
        <v>98</v>
      </c>
      <c r="E165" s="24"/>
      <c r="F165" s="24" t="s">
        <v>94</v>
      </c>
      <c r="G165" s="142">
        <v>81</v>
      </c>
      <c r="H165" s="142">
        <v>83</v>
      </c>
      <c r="I165" s="44">
        <f t="shared" ref="I165:I167" si="6">SUM(G165:H165)</f>
        <v>164</v>
      </c>
    </row>
    <row r="166" spans="2:9" x14ac:dyDescent="0.25">
      <c r="B166" s="11"/>
      <c r="C166" s="12"/>
      <c r="D166" s="25" t="s">
        <v>93</v>
      </c>
      <c r="E166" s="13">
        <v>1975</v>
      </c>
      <c r="F166" s="26" t="s">
        <v>94</v>
      </c>
      <c r="G166" s="142">
        <v>80</v>
      </c>
      <c r="H166" s="142">
        <v>75</v>
      </c>
      <c r="I166" s="44">
        <f t="shared" si="6"/>
        <v>155</v>
      </c>
    </row>
    <row r="167" spans="2:9" x14ac:dyDescent="0.25">
      <c r="B167" s="11"/>
      <c r="C167" s="12"/>
      <c r="D167" s="25" t="s">
        <v>109</v>
      </c>
      <c r="E167" s="13">
        <v>1954</v>
      </c>
      <c r="F167" s="26" t="s">
        <v>94</v>
      </c>
      <c r="G167" s="142">
        <v>73</v>
      </c>
      <c r="H167" s="142">
        <v>71</v>
      </c>
      <c r="I167" s="44">
        <f t="shared" si="6"/>
        <v>144</v>
      </c>
    </row>
    <row r="168" spans="2:9" x14ac:dyDescent="0.25">
      <c r="B168" s="11"/>
      <c r="C168" s="12"/>
      <c r="D168" s="29"/>
      <c r="E168" s="202"/>
      <c r="F168" s="7"/>
      <c r="G168" s="31"/>
      <c r="H168" s="31"/>
      <c r="I168" s="32"/>
    </row>
    <row r="169" spans="2:9" x14ac:dyDescent="0.25">
      <c r="B169" s="11"/>
      <c r="C169" s="37" t="s">
        <v>49</v>
      </c>
      <c r="D169" s="41" t="s">
        <v>153</v>
      </c>
      <c r="E169" s="204"/>
      <c r="F169" s="43"/>
      <c r="G169" s="46"/>
      <c r="H169" s="46"/>
      <c r="I169" s="47">
        <f>SUM(I170:I172)</f>
        <v>438</v>
      </c>
    </row>
    <row r="170" spans="2:9" x14ac:dyDescent="0.25">
      <c r="B170" s="11"/>
      <c r="C170" s="12"/>
      <c r="D170" s="60" t="s">
        <v>127</v>
      </c>
      <c r="E170" s="199">
        <v>1960</v>
      </c>
      <c r="F170" s="60" t="s">
        <v>30</v>
      </c>
      <c r="G170" s="13"/>
      <c r="H170" s="13"/>
      <c r="I170" s="62">
        <v>147</v>
      </c>
    </row>
    <row r="171" spans="2:9" x14ac:dyDescent="0.25">
      <c r="B171" s="11"/>
      <c r="C171" s="12"/>
      <c r="D171" s="60" t="s">
        <v>131</v>
      </c>
      <c r="E171" s="199">
        <v>1960</v>
      </c>
      <c r="F171" s="60" t="s">
        <v>30</v>
      </c>
      <c r="G171" s="58"/>
      <c r="H171" s="58"/>
      <c r="I171" s="62">
        <v>146</v>
      </c>
    </row>
    <row r="172" spans="2:9" x14ac:dyDescent="0.25">
      <c r="B172" s="11"/>
      <c r="C172" s="12"/>
      <c r="D172" s="60" t="s">
        <v>130</v>
      </c>
      <c r="E172" s="199">
        <v>1960</v>
      </c>
      <c r="F172" s="60" t="s">
        <v>30</v>
      </c>
      <c r="G172" s="13"/>
      <c r="H172" s="13"/>
      <c r="I172" s="62">
        <v>145</v>
      </c>
    </row>
    <row r="173" spans="2:9" x14ac:dyDescent="0.25">
      <c r="B173" s="11"/>
      <c r="C173" s="12"/>
      <c r="D173" s="29"/>
      <c r="E173" s="202"/>
      <c r="F173" s="7"/>
      <c r="G173" s="31"/>
      <c r="H173" s="31"/>
      <c r="I173" s="32"/>
    </row>
  </sheetData>
  <sortState xmlns:xlrd2="http://schemas.microsoft.com/office/spreadsheetml/2017/richdata2" ref="D60:I72">
    <sortCondition descending="1" ref="I60:I72"/>
    <sortCondition descending="1" ref="H60:H7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05AA2-6C6C-46D1-8A49-0A8627EC415A}">
  <dimension ref="B2:S177"/>
  <sheetViews>
    <sheetView topLeftCell="A141" workbookViewId="0">
      <selection activeCell="Q12" sqref="Q12"/>
    </sheetView>
  </sheetViews>
  <sheetFormatPr defaultRowHeight="15" x14ac:dyDescent="0.25"/>
  <cols>
    <col min="1" max="1" width="3" customWidth="1"/>
    <col min="2" max="2" width="4.7109375" customWidth="1"/>
    <col min="3" max="3" width="6.7109375" hidden="1" customWidth="1"/>
    <col min="4" max="4" width="19.42578125" customWidth="1"/>
    <col min="5" max="5" width="6.85546875" customWidth="1"/>
    <col min="6" max="6" width="21.42578125" customWidth="1"/>
    <col min="13" max="13" width="15.5703125" customWidth="1"/>
    <col min="15" max="15" width="21.28515625" customWidth="1"/>
  </cols>
  <sheetData>
    <row r="2" spans="2:18" ht="18" x14ac:dyDescent="0.25">
      <c r="B2" s="127" t="s">
        <v>208</v>
      </c>
      <c r="C2" s="128"/>
      <c r="D2" s="129"/>
      <c r="E2" s="200"/>
      <c r="F2" s="129"/>
      <c r="G2" s="131"/>
      <c r="H2" s="133"/>
      <c r="I2" s="132"/>
    </row>
    <row r="3" spans="2:18" x14ac:dyDescent="0.25">
      <c r="B3" s="1" t="s">
        <v>0</v>
      </c>
      <c r="C3" s="2" t="s">
        <v>1</v>
      </c>
      <c r="D3" s="38" t="s">
        <v>2</v>
      </c>
      <c r="E3" s="201" t="s">
        <v>3</v>
      </c>
      <c r="F3" s="38" t="s">
        <v>4</v>
      </c>
      <c r="G3" s="39" t="s">
        <v>205</v>
      </c>
      <c r="H3" s="39" t="s">
        <v>206</v>
      </c>
      <c r="I3" s="134" t="s">
        <v>179</v>
      </c>
    </row>
    <row r="4" spans="2:18" x14ac:dyDescent="0.25">
      <c r="B4" s="3" t="s">
        <v>5</v>
      </c>
      <c r="C4" s="9"/>
      <c r="D4" s="5" t="s">
        <v>56</v>
      </c>
      <c r="E4" s="196">
        <v>1972</v>
      </c>
      <c r="F4" s="7" t="s">
        <v>57</v>
      </c>
      <c r="G4" s="34">
        <v>91</v>
      </c>
      <c r="H4" s="34">
        <v>91</v>
      </c>
      <c r="I4" s="32">
        <f>SUM(G4:H4)</f>
        <v>182</v>
      </c>
    </row>
    <row r="5" spans="2:18" x14ac:dyDescent="0.25">
      <c r="B5" s="8" t="s">
        <v>8</v>
      </c>
      <c r="C5" s="9"/>
      <c r="D5" s="5" t="s">
        <v>12</v>
      </c>
      <c r="E5" s="196">
        <v>1986</v>
      </c>
      <c r="F5" s="7" t="s">
        <v>10</v>
      </c>
      <c r="G5" s="137">
        <v>92</v>
      </c>
      <c r="H5" s="137">
        <v>90</v>
      </c>
      <c r="I5" s="32">
        <f>SUM(G5:H5)</f>
        <v>182</v>
      </c>
    </row>
    <row r="6" spans="2:18" x14ac:dyDescent="0.25">
      <c r="B6" s="10" t="s">
        <v>11</v>
      </c>
      <c r="C6" s="9">
        <v>15062</v>
      </c>
      <c r="D6" s="5" t="s">
        <v>193</v>
      </c>
      <c r="E6" s="196">
        <v>1960</v>
      </c>
      <c r="F6" s="7" t="s">
        <v>15</v>
      </c>
      <c r="G6" s="31">
        <v>88</v>
      </c>
      <c r="H6" s="31">
        <v>90</v>
      </c>
      <c r="I6" s="32">
        <f>SUM(G6:H6)</f>
        <v>178</v>
      </c>
    </row>
    <row r="7" spans="2:18" x14ac:dyDescent="0.25">
      <c r="B7" s="11" t="s">
        <v>13</v>
      </c>
      <c r="C7" s="9">
        <v>15060</v>
      </c>
      <c r="D7" s="54" t="s">
        <v>32</v>
      </c>
      <c r="E7" s="198">
        <v>1954</v>
      </c>
      <c r="F7" s="52" t="s">
        <v>20</v>
      </c>
      <c r="G7" s="227">
        <v>88</v>
      </c>
      <c r="H7" s="227">
        <v>89</v>
      </c>
      <c r="I7" s="32">
        <f>SUM(G7:H7)</f>
        <v>177</v>
      </c>
      <c r="M7" s="23"/>
      <c r="N7" s="21"/>
      <c r="O7" s="24"/>
      <c r="P7" s="136"/>
      <c r="Q7" s="136"/>
      <c r="R7" s="32"/>
    </row>
    <row r="8" spans="2:18" x14ac:dyDescent="0.25">
      <c r="B8" s="11" t="s">
        <v>16</v>
      </c>
      <c r="C8" s="9"/>
      <c r="D8" s="5" t="s">
        <v>9</v>
      </c>
      <c r="E8" s="196">
        <v>1958</v>
      </c>
      <c r="F8" s="7" t="s">
        <v>10</v>
      </c>
      <c r="G8" s="34">
        <v>89</v>
      </c>
      <c r="H8" s="34">
        <v>88</v>
      </c>
      <c r="I8" s="32">
        <f>SUM(G8:H8)</f>
        <v>177</v>
      </c>
      <c r="M8" s="23"/>
      <c r="N8" s="21"/>
      <c r="O8" s="24"/>
      <c r="P8" s="136"/>
      <c r="Q8" s="136"/>
      <c r="R8" s="32"/>
    </row>
    <row r="9" spans="2:18" x14ac:dyDescent="0.25">
      <c r="B9" s="11" t="s">
        <v>18</v>
      </c>
      <c r="C9" s="9">
        <v>14821</v>
      </c>
      <c r="D9" s="5" t="s">
        <v>6</v>
      </c>
      <c r="E9" s="196">
        <v>1957</v>
      </c>
      <c r="F9" s="7" t="s">
        <v>7</v>
      </c>
      <c r="G9" s="251">
        <v>89</v>
      </c>
      <c r="H9" s="251">
        <v>88</v>
      </c>
      <c r="I9" s="32">
        <f>SUM(G9:H9)</f>
        <v>177</v>
      </c>
      <c r="M9" s="23"/>
      <c r="N9" s="21"/>
      <c r="O9" s="24"/>
      <c r="P9" s="136"/>
      <c r="Q9" s="136"/>
      <c r="R9" s="32"/>
    </row>
    <row r="10" spans="2:18" x14ac:dyDescent="0.25">
      <c r="B10" s="11" t="s">
        <v>21</v>
      </c>
      <c r="C10" s="9">
        <v>14346</v>
      </c>
      <c r="D10" s="54" t="s">
        <v>48</v>
      </c>
      <c r="E10" s="198">
        <v>1958</v>
      </c>
      <c r="F10" s="52" t="s">
        <v>20</v>
      </c>
      <c r="G10" s="227">
        <v>91</v>
      </c>
      <c r="H10" s="227">
        <v>86</v>
      </c>
      <c r="I10" s="95">
        <f>SUM(G10:H10)</f>
        <v>177</v>
      </c>
      <c r="M10" s="23"/>
      <c r="N10" s="21"/>
      <c r="O10" s="24"/>
      <c r="P10" s="136"/>
      <c r="Q10" s="136"/>
      <c r="R10" s="32"/>
    </row>
    <row r="11" spans="2:18" x14ac:dyDescent="0.25">
      <c r="B11" s="11" t="s">
        <v>23</v>
      </c>
      <c r="C11" s="9"/>
      <c r="D11" s="54" t="s">
        <v>19</v>
      </c>
      <c r="E11" s="198">
        <v>1956</v>
      </c>
      <c r="F11" s="52" t="s">
        <v>20</v>
      </c>
      <c r="G11" s="53">
        <v>87</v>
      </c>
      <c r="H11" s="53">
        <v>89</v>
      </c>
      <c r="I11" s="95">
        <f>SUM(G11:H11)</f>
        <v>176</v>
      </c>
      <c r="M11" s="23"/>
      <c r="N11" s="21"/>
      <c r="O11" s="24"/>
      <c r="P11" s="136"/>
      <c r="Q11" s="136"/>
      <c r="R11" s="32"/>
    </row>
    <row r="12" spans="2:18" x14ac:dyDescent="0.25">
      <c r="B12" s="11" t="s">
        <v>26</v>
      </c>
      <c r="C12" s="9"/>
      <c r="D12" s="54" t="s">
        <v>24</v>
      </c>
      <c r="E12" s="198">
        <v>1957</v>
      </c>
      <c r="F12" s="52" t="s">
        <v>25</v>
      </c>
      <c r="G12" s="30">
        <v>88</v>
      </c>
      <c r="H12" s="30">
        <v>88</v>
      </c>
      <c r="I12" s="32">
        <f>SUM(G12:H12)</f>
        <v>176</v>
      </c>
      <c r="M12" s="23"/>
      <c r="N12" s="21"/>
      <c r="O12" s="24"/>
      <c r="P12" s="136"/>
      <c r="Q12" s="136"/>
      <c r="R12" s="32"/>
    </row>
    <row r="13" spans="2:18" x14ac:dyDescent="0.25">
      <c r="B13" s="11" t="s">
        <v>28</v>
      </c>
      <c r="C13" s="9"/>
      <c r="D13" s="5" t="s">
        <v>42</v>
      </c>
      <c r="E13" s="196"/>
      <c r="F13" s="7" t="s">
        <v>15</v>
      </c>
      <c r="G13" s="31">
        <v>90</v>
      </c>
      <c r="H13" s="31">
        <v>86</v>
      </c>
      <c r="I13" s="32">
        <f>SUM(G13:H13)</f>
        <v>176</v>
      </c>
    </row>
    <row r="14" spans="2:18" x14ac:dyDescent="0.25">
      <c r="B14" s="11" t="s">
        <v>31</v>
      </c>
      <c r="C14" s="9"/>
      <c r="D14" s="54" t="s">
        <v>79</v>
      </c>
      <c r="E14" s="198">
        <v>1956</v>
      </c>
      <c r="F14" s="52" t="s">
        <v>25</v>
      </c>
      <c r="G14" s="30">
        <v>90</v>
      </c>
      <c r="H14" s="30">
        <v>86</v>
      </c>
      <c r="I14" s="32">
        <f>SUM(G14:H14)</f>
        <v>176</v>
      </c>
    </row>
    <row r="15" spans="2:18" x14ac:dyDescent="0.25">
      <c r="B15" s="11" t="s">
        <v>33</v>
      </c>
      <c r="C15" s="4"/>
      <c r="D15" s="5" t="s">
        <v>91</v>
      </c>
      <c r="E15" s="196"/>
      <c r="F15" s="7" t="s">
        <v>7</v>
      </c>
      <c r="G15" s="251">
        <v>84</v>
      </c>
      <c r="H15" s="251">
        <v>91</v>
      </c>
      <c r="I15" s="32">
        <f>SUM(G15:H15)</f>
        <v>175</v>
      </c>
    </row>
    <row r="16" spans="2:18" x14ac:dyDescent="0.25">
      <c r="B16" s="11" t="s">
        <v>35</v>
      </c>
      <c r="C16" s="9"/>
      <c r="D16" s="5" t="s">
        <v>59</v>
      </c>
      <c r="E16" s="196">
        <v>1951</v>
      </c>
      <c r="F16" s="7" t="s">
        <v>7</v>
      </c>
      <c r="G16" s="251">
        <v>85</v>
      </c>
      <c r="H16" s="251">
        <v>90</v>
      </c>
      <c r="I16" s="32">
        <f>SUM(G16:H16)</f>
        <v>175</v>
      </c>
    </row>
    <row r="17" spans="2:9" x14ac:dyDescent="0.25">
      <c r="B17" s="11" t="s">
        <v>37</v>
      </c>
      <c r="C17" s="9"/>
      <c r="D17" s="5" t="s">
        <v>34</v>
      </c>
      <c r="E17" s="196">
        <v>1967</v>
      </c>
      <c r="F17" s="7" t="s">
        <v>15</v>
      </c>
      <c r="G17" s="31">
        <v>86</v>
      </c>
      <c r="H17" s="31">
        <v>89</v>
      </c>
      <c r="I17" s="32">
        <f>SUM(G17:H17)</f>
        <v>175</v>
      </c>
    </row>
    <row r="18" spans="2:9" x14ac:dyDescent="0.25">
      <c r="B18" s="11" t="s">
        <v>39</v>
      </c>
      <c r="C18" s="9"/>
      <c r="D18" s="54" t="s">
        <v>22</v>
      </c>
      <c r="E18" s="198">
        <v>1969</v>
      </c>
      <c r="F18" s="52" t="s">
        <v>20</v>
      </c>
      <c r="G18" s="53">
        <v>88</v>
      </c>
      <c r="H18" s="53">
        <v>87</v>
      </c>
      <c r="I18" s="95">
        <f>SUM(G18:H18)</f>
        <v>175</v>
      </c>
    </row>
    <row r="19" spans="2:9" x14ac:dyDescent="0.25">
      <c r="B19" s="11" t="s">
        <v>41</v>
      </c>
      <c r="C19" s="12"/>
      <c r="D19" s="5" t="s">
        <v>38</v>
      </c>
      <c r="E19" s="196">
        <v>1968</v>
      </c>
      <c r="F19" s="7" t="s">
        <v>10</v>
      </c>
      <c r="G19" s="137">
        <v>88</v>
      </c>
      <c r="H19" s="137">
        <v>86</v>
      </c>
      <c r="I19" s="32">
        <f>SUM(G19:H19)</f>
        <v>174</v>
      </c>
    </row>
    <row r="20" spans="2:9" x14ac:dyDescent="0.25">
      <c r="B20" s="11" t="s">
        <v>43</v>
      </c>
      <c r="C20" s="9"/>
      <c r="D20" s="5" t="s">
        <v>14</v>
      </c>
      <c r="E20" s="196">
        <v>1988</v>
      </c>
      <c r="F20" s="7" t="s">
        <v>15</v>
      </c>
      <c r="G20" s="31">
        <v>85</v>
      </c>
      <c r="H20" s="31">
        <v>88</v>
      </c>
      <c r="I20" s="32">
        <f>SUM(G20:H20)</f>
        <v>173</v>
      </c>
    </row>
    <row r="21" spans="2:9" x14ac:dyDescent="0.25">
      <c r="B21" s="11" t="s">
        <v>45</v>
      </c>
      <c r="C21" s="9"/>
      <c r="D21" s="5" t="s">
        <v>180</v>
      </c>
      <c r="E21" s="196">
        <v>1999</v>
      </c>
      <c r="F21" s="7" t="s">
        <v>15</v>
      </c>
      <c r="G21" s="31">
        <v>85</v>
      </c>
      <c r="H21" s="31">
        <v>88</v>
      </c>
      <c r="I21" s="32">
        <f>SUM(G21:H21)</f>
        <v>173</v>
      </c>
    </row>
    <row r="22" spans="2:9" x14ac:dyDescent="0.25">
      <c r="B22" s="11" t="s">
        <v>47</v>
      </c>
      <c r="C22" s="9"/>
      <c r="D22" s="54" t="s">
        <v>44</v>
      </c>
      <c r="E22" s="198">
        <v>1961</v>
      </c>
      <c r="F22" s="52" t="s">
        <v>20</v>
      </c>
      <c r="G22" s="137">
        <v>86</v>
      </c>
      <c r="H22" s="137">
        <v>87</v>
      </c>
      <c r="I22" s="95">
        <f>SUM(G22:H22)</f>
        <v>173</v>
      </c>
    </row>
    <row r="23" spans="2:9" x14ac:dyDescent="0.25">
      <c r="B23" s="11" t="s">
        <v>49</v>
      </c>
      <c r="C23" s="12"/>
      <c r="D23" s="5" t="s">
        <v>46</v>
      </c>
      <c r="E23" s="196"/>
      <c r="F23" s="7" t="s">
        <v>7</v>
      </c>
      <c r="G23" s="251">
        <v>88</v>
      </c>
      <c r="H23" s="251">
        <v>85</v>
      </c>
      <c r="I23" s="32">
        <f>SUM(G23:H23)</f>
        <v>173</v>
      </c>
    </row>
    <row r="24" spans="2:9" x14ac:dyDescent="0.25">
      <c r="B24" s="11" t="s">
        <v>51</v>
      </c>
      <c r="C24" s="9"/>
      <c r="D24" s="54" t="s">
        <v>40</v>
      </c>
      <c r="E24" s="198">
        <v>1967</v>
      </c>
      <c r="F24" s="52" t="s">
        <v>20</v>
      </c>
      <c r="G24" s="137">
        <v>85</v>
      </c>
      <c r="H24" s="137">
        <v>87</v>
      </c>
      <c r="I24" s="95">
        <f>SUM(G24:H24)</f>
        <v>172</v>
      </c>
    </row>
    <row r="25" spans="2:9" x14ac:dyDescent="0.25">
      <c r="B25" s="11" t="s">
        <v>53</v>
      </c>
      <c r="C25" s="9"/>
      <c r="D25" s="54" t="s">
        <v>70</v>
      </c>
      <c r="E25" s="198">
        <v>1954</v>
      </c>
      <c r="F25" s="52" t="s">
        <v>25</v>
      </c>
      <c r="G25" s="30">
        <v>87</v>
      </c>
      <c r="H25" s="30">
        <v>84</v>
      </c>
      <c r="I25" s="32">
        <f>SUM(G25:H25)</f>
        <v>171</v>
      </c>
    </row>
    <row r="26" spans="2:9" x14ac:dyDescent="0.25">
      <c r="B26" s="11" t="s">
        <v>55</v>
      </c>
      <c r="C26" s="9"/>
      <c r="D26" s="54" t="s">
        <v>36</v>
      </c>
      <c r="E26" s="198"/>
      <c r="F26" s="52" t="s">
        <v>20</v>
      </c>
      <c r="G26" s="53">
        <v>83</v>
      </c>
      <c r="H26" s="53">
        <v>87</v>
      </c>
      <c r="I26" s="95">
        <f>SUM(G26:H26)</f>
        <v>170</v>
      </c>
    </row>
    <row r="27" spans="2:9" x14ac:dyDescent="0.25">
      <c r="B27" s="11" t="s">
        <v>58</v>
      </c>
      <c r="C27" s="16">
        <v>15062</v>
      </c>
      <c r="D27" s="54" t="s">
        <v>195</v>
      </c>
      <c r="E27" s="198">
        <v>1981</v>
      </c>
      <c r="F27" s="52" t="s">
        <v>57</v>
      </c>
      <c r="G27" s="137">
        <v>85</v>
      </c>
      <c r="H27" s="137">
        <v>85</v>
      </c>
      <c r="I27" s="32">
        <f>SUM(G27:H27)</f>
        <v>170</v>
      </c>
    </row>
    <row r="28" spans="2:9" x14ac:dyDescent="0.25">
      <c r="B28" s="11" t="s">
        <v>60</v>
      </c>
      <c r="C28" s="9"/>
      <c r="D28" s="5" t="s">
        <v>65</v>
      </c>
      <c r="E28" s="196">
        <v>1963</v>
      </c>
      <c r="F28" s="7" t="s">
        <v>15</v>
      </c>
      <c r="G28" s="31">
        <v>80</v>
      </c>
      <c r="H28" s="31">
        <v>89</v>
      </c>
      <c r="I28" s="32">
        <f>SUM(G28:H28)</f>
        <v>169</v>
      </c>
    </row>
    <row r="29" spans="2:9" x14ac:dyDescent="0.25">
      <c r="B29" s="11" t="s">
        <v>62</v>
      </c>
      <c r="C29" s="9"/>
      <c r="D29" s="5" t="s">
        <v>77</v>
      </c>
      <c r="E29" s="196">
        <v>1964</v>
      </c>
      <c r="F29" s="7" t="s">
        <v>15</v>
      </c>
      <c r="G29" s="31">
        <v>84</v>
      </c>
      <c r="H29" s="31">
        <v>85</v>
      </c>
      <c r="I29" s="32">
        <f>SUM(G29:H29)</f>
        <v>169</v>
      </c>
    </row>
    <row r="30" spans="2:9" x14ac:dyDescent="0.25">
      <c r="B30" s="11" t="s">
        <v>64</v>
      </c>
      <c r="C30" s="9"/>
      <c r="D30" s="5" t="s">
        <v>67</v>
      </c>
      <c r="E30" s="196">
        <v>1967</v>
      </c>
      <c r="F30" s="7" t="s">
        <v>68</v>
      </c>
      <c r="G30" s="31">
        <v>87</v>
      </c>
      <c r="H30" s="31">
        <v>82</v>
      </c>
      <c r="I30" s="32">
        <f>SUM(G30:H30)</f>
        <v>169</v>
      </c>
    </row>
    <row r="31" spans="2:9" x14ac:dyDescent="0.25">
      <c r="B31" s="11" t="s">
        <v>66</v>
      </c>
      <c r="C31" s="9"/>
      <c r="D31" s="5" t="s">
        <v>27</v>
      </c>
      <c r="E31" s="196">
        <v>1968</v>
      </c>
      <c r="F31" s="7" t="s">
        <v>10</v>
      </c>
      <c r="G31" s="34">
        <v>87</v>
      </c>
      <c r="H31" s="34">
        <v>82</v>
      </c>
      <c r="I31" s="32">
        <f>SUM(G31:H31)</f>
        <v>169</v>
      </c>
    </row>
    <row r="32" spans="2:9" x14ac:dyDescent="0.25">
      <c r="B32" s="11" t="s">
        <v>69</v>
      </c>
      <c r="C32" s="9"/>
      <c r="D32" s="5" t="s">
        <v>52</v>
      </c>
      <c r="E32" s="196">
        <v>1965</v>
      </c>
      <c r="F32" s="7" t="s">
        <v>15</v>
      </c>
      <c r="G32" s="31">
        <v>88</v>
      </c>
      <c r="H32" s="31">
        <v>81</v>
      </c>
      <c r="I32" s="32">
        <f>SUM(G32:H32)</f>
        <v>169</v>
      </c>
    </row>
    <row r="33" spans="2:18" x14ac:dyDescent="0.25">
      <c r="B33" s="11" t="s">
        <v>71</v>
      </c>
      <c r="C33" s="9"/>
      <c r="D33" s="5" t="s">
        <v>74</v>
      </c>
      <c r="E33" s="196">
        <v>1955</v>
      </c>
      <c r="F33" s="7" t="s">
        <v>75</v>
      </c>
      <c r="G33" s="30">
        <v>79</v>
      </c>
      <c r="H33" s="30">
        <v>88</v>
      </c>
      <c r="I33" s="32">
        <f>SUM(G33:H33)</f>
        <v>167</v>
      </c>
    </row>
    <row r="34" spans="2:18" x14ac:dyDescent="0.25">
      <c r="B34" s="11" t="s">
        <v>73</v>
      </c>
      <c r="C34" s="12"/>
      <c r="D34" s="5" t="s">
        <v>81</v>
      </c>
      <c r="E34" s="196"/>
      <c r="F34" s="7" t="s">
        <v>75</v>
      </c>
      <c r="G34" s="30">
        <v>79</v>
      </c>
      <c r="H34" s="30">
        <v>86</v>
      </c>
      <c r="I34" s="32">
        <f>SUM(G34:H34)</f>
        <v>165</v>
      </c>
    </row>
    <row r="35" spans="2:18" x14ac:dyDescent="0.25">
      <c r="B35" s="11" t="s">
        <v>76</v>
      </c>
      <c r="C35" s="9"/>
      <c r="D35" s="5" t="s">
        <v>105</v>
      </c>
      <c r="E35" s="196">
        <v>1960</v>
      </c>
      <c r="F35" s="7" t="s">
        <v>68</v>
      </c>
      <c r="G35" s="31">
        <v>83</v>
      </c>
      <c r="H35" s="31">
        <v>82</v>
      </c>
      <c r="I35" s="32">
        <f>SUM(G35:H35)</f>
        <v>165</v>
      </c>
    </row>
    <row r="36" spans="2:18" x14ac:dyDescent="0.25">
      <c r="B36" s="11" t="s">
        <v>78</v>
      </c>
      <c r="C36" s="9"/>
      <c r="D36" s="54" t="s">
        <v>54</v>
      </c>
      <c r="E36" s="198">
        <v>1959</v>
      </c>
      <c r="F36" s="52" t="s">
        <v>20</v>
      </c>
      <c r="G36" s="53">
        <v>88</v>
      </c>
      <c r="H36" s="53">
        <v>76</v>
      </c>
      <c r="I36" s="95">
        <f>SUM(G36:H36)</f>
        <v>164</v>
      </c>
    </row>
    <row r="37" spans="2:18" x14ac:dyDescent="0.25">
      <c r="B37" s="11" t="s">
        <v>80</v>
      </c>
      <c r="C37" s="9"/>
      <c r="D37" s="54" t="s">
        <v>117</v>
      </c>
      <c r="E37" s="195">
        <v>1961</v>
      </c>
      <c r="F37" s="52" t="s">
        <v>94</v>
      </c>
      <c r="G37" s="137">
        <v>78</v>
      </c>
      <c r="H37" s="137">
        <v>85</v>
      </c>
      <c r="I37" s="32">
        <f>SUM(G37:H37)</f>
        <v>163</v>
      </c>
    </row>
    <row r="38" spans="2:18" x14ac:dyDescent="0.25">
      <c r="B38" s="11" t="s">
        <v>82</v>
      </c>
      <c r="C38" s="9"/>
      <c r="D38" s="5" t="s">
        <v>194</v>
      </c>
      <c r="E38" s="196"/>
      <c r="F38" s="7" t="s">
        <v>7</v>
      </c>
      <c r="G38" s="251">
        <v>81</v>
      </c>
      <c r="H38" s="251">
        <v>82</v>
      </c>
      <c r="I38" s="32">
        <f>SUM(G38:H38)</f>
        <v>163</v>
      </c>
      <c r="J38" s="29"/>
      <c r="K38" s="29"/>
      <c r="L38" s="29"/>
      <c r="M38" s="29"/>
      <c r="N38" s="29"/>
      <c r="O38" s="29"/>
      <c r="P38" s="29"/>
      <c r="Q38" s="29"/>
      <c r="R38" s="29"/>
    </row>
    <row r="39" spans="2:18" x14ac:dyDescent="0.25">
      <c r="B39" s="11" t="s">
        <v>84</v>
      </c>
      <c r="C39" s="9"/>
      <c r="D39" s="5" t="s">
        <v>50</v>
      </c>
      <c r="E39" s="196"/>
      <c r="F39" s="7" t="s">
        <v>15</v>
      </c>
      <c r="G39" s="31">
        <v>85</v>
      </c>
      <c r="H39" s="31">
        <v>77</v>
      </c>
      <c r="I39" s="32">
        <f>SUM(G39:H39)</f>
        <v>162</v>
      </c>
      <c r="J39" s="29"/>
      <c r="K39" s="29"/>
      <c r="L39" s="29"/>
      <c r="M39" s="29"/>
      <c r="N39" s="29"/>
      <c r="O39" s="29"/>
      <c r="P39" s="29"/>
      <c r="Q39" s="29"/>
      <c r="R39" s="29"/>
    </row>
    <row r="40" spans="2:18" x14ac:dyDescent="0.25">
      <c r="B40" s="11" t="s">
        <v>86</v>
      </c>
      <c r="C40" s="9"/>
      <c r="D40" s="54" t="s">
        <v>63</v>
      </c>
      <c r="E40" s="198">
        <v>1993</v>
      </c>
      <c r="F40" s="52" t="s">
        <v>10</v>
      </c>
      <c r="G40" s="137">
        <v>81</v>
      </c>
      <c r="H40" s="137">
        <v>80</v>
      </c>
      <c r="I40" s="32">
        <f>SUM(G40:H40)</f>
        <v>161</v>
      </c>
      <c r="J40" s="29"/>
      <c r="K40" s="29"/>
      <c r="L40" s="29"/>
      <c r="M40" s="29"/>
      <c r="N40" s="29"/>
      <c r="O40" s="29"/>
      <c r="P40" s="29"/>
      <c r="Q40" s="29"/>
      <c r="R40" s="29"/>
    </row>
    <row r="41" spans="2:18" x14ac:dyDescent="0.25">
      <c r="B41" s="11" t="s">
        <v>88</v>
      </c>
      <c r="C41" s="9"/>
      <c r="D41" s="5" t="s">
        <v>98</v>
      </c>
      <c r="E41" s="202"/>
      <c r="F41" s="7" t="s">
        <v>94</v>
      </c>
      <c r="G41" s="137">
        <v>78</v>
      </c>
      <c r="H41" s="137">
        <v>81</v>
      </c>
      <c r="I41" s="32">
        <f>SUM(G41:H41)</f>
        <v>159</v>
      </c>
      <c r="J41" s="29"/>
      <c r="K41" s="29"/>
      <c r="L41" s="29"/>
      <c r="M41" s="29"/>
      <c r="N41" s="29"/>
      <c r="O41" s="29"/>
      <c r="P41" s="29"/>
      <c r="Q41" s="29"/>
      <c r="R41" s="29"/>
    </row>
    <row r="42" spans="2:18" x14ac:dyDescent="0.25">
      <c r="B42" s="11" t="s">
        <v>90</v>
      </c>
      <c r="C42" s="9"/>
      <c r="D42" s="5" t="s">
        <v>83</v>
      </c>
      <c r="E42" s="196">
        <v>1960</v>
      </c>
      <c r="F42" s="7" t="s">
        <v>68</v>
      </c>
      <c r="G42" s="31">
        <v>81</v>
      </c>
      <c r="H42" s="31">
        <v>78</v>
      </c>
      <c r="I42" s="32">
        <f>SUM(G42:H42)</f>
        <v>159</v>
      </c>
      <c r="J42" s="29"/>
      <c r="K42" s="29"/>
      <c r="L42" s="29"/>
      <c r="M42" s="29"/>
      <c r="N42" s="29"/>
      <c r="O42" s="29"/>
      <c r="P42" s="29"/>
      <c r="Q42" s="29"/>
      <c r="R42" s="29"/>
    </row>
    <row r="43" spans="2:18" x14ac:dyDescent="0.25">
      <c r="B43" s="11" t="s">
        <v>92</v>
      </c>
      <c r="C43" s="9"/>
      <c r="D43" s="54" t="s">
        <v>61</v>
      </c>
      <c r="E43" s="198"/>
      <c r="F43" s="52" t="s">
        <v>30</v>
      </c>
      <c r="G43" s="31">
        <v>82</v>
      </c>
      <c r="H43" s="31">
        <v>76</v>
      </c>
      <c r="I43" s="32">
        <f>SUM(G43:H43)</f>
        <v>158</v>
      </c>
      <c r="J43" s="29"/>
      <c r="K43" s="29"/>
      <c r="L43" s="29"/>
      <c r="M43" s="29"/>
      <c r="N43" s="29"/>
      <c r="O43" s="29"/>
      <c r="P43" s="29"/>
      <c r="Q43" s="29"/>
      <c r="R43" s="29"/>
    </row>
    <row r="44" spans="2:18" x14ac:dyDescent="0.25">
      <c r="B44" s="11" t="s">
        <v>95</v>
      </c>
      <c r="C44" s="9"/>
      <c r="D44" s="5" t="s">
        <v>87</v>
      </c>
      <c r="E44" s="196"/>
      <c r="F44" s="7" t="s">
        <v>7</v>
      </c>
      <c r="G44" s="251">
        <v>74</v>
      </c>
      <c r="H44" s="251">
        <v>81</v>
      </c>
      <c r="I44" s="32">
        <f>SUM(G44:H44)</f>
        <v>155</v>
      </c>
      <c r="J44" s="29"/>
      <c r="K44" s="29"/>
      <c r="L44" s="29"/>
      <c r="M44" s="29"/>
      <c r="N44" s="29"/>
      <c r="O44" s="29"/>
      <c r="P44" s="29"/>
      <c r="Q44" s="29"/>
      <c r="R44" s="29"/>
    </row>
    <row r="45" spans="2:18" x14ac:dyDescent="0.25">
      <c r="B45" s="11" t="s">
        <v>97</v>
      </c>
      <c r="C45" s="9"/>
      <c r="D45" s="5" t="s">
        <v>89</v>
      </c>
      <c r="E45" s="196"/>
      <c r="F45" s="7" t="s">
        <v>7</v>
      </c>
      <c r="G45" s="251">
        <v>76</v>
      </c>
      <c r="H45" s="251">
        <v>79</v>
      </c>
      <c r="I45" s="32">
        <f>SUM(G45:H45)</f>
        <v>155</v>
      </c>
      <c r="J45" s="29"/>
      <c r="K45" s="29"/>
      <c r="L45" s="29"/>
      <c r="M45" s="29"/>
      <c r="N45" s="29"/>
      <c r="O45" s="29"/>
      <c r="P45" s="29"/>
      <c r="Q45" s="29"/>
      <c r="R45" s="29"/>
    </row>
    <row r="46" spans="2:18" x14ac:dyDescent="0.25">
      <c r="B46" s="11" t="s">
        <v>99</v>
      </c>
      <c r="C46" s="9">
        <v>14820</v>
      </c>
      <c r="D46" s="54" t="s">
        <v>72</v>
      </c>
      <c r="E46" s="198">
        <v>1955</v>
      </c>
      <c r="F46" s="52" t="s">
        <v>25</v>
      </c>
      <c r="G46" s="30">
        <v>79</v>
      </c>
      <c r="H46" s="30">
        <v>75</v>
      </c>
      <c r="I46" s="32">
        <f>SUM(G46:H46)</f>
        <v>154</v>
      </c>
      <c r="J46" s="29"/>
      <c r="K46" s="29"/>
      <c r="L46" s="29"/>
      <c r="M46" s="29"/>
      <c r="N46" s="29"/>
      <c r="O46" s="29"/>
      <c r="P46" s="29"/>
      <c r="Q46" s="29"/>
      <c r="R46" s="29"/>
    </row>
    <row r="47" spans="2:18" x14ac:dyDescent="0.25">
      <c r="B47" s="11" t="s">
        <v>102</v>
      </c>
      <c r="C47" s="9"/>
      <c r="D47" s="5" t="s">
        <v>96</v>
      </c>
      <c r="E47" s="196"/>
      <c r="F47" s="7" t="s">
        <v>7</v>
      </c>
      <c r="G47" s="251">
        <v>79</v>
      </c>
      <c r="H47" s="251">
        <v>75</v>
      </c>
      <c r="I47" s="32">
        <f>SUM(G47:H47)</f>
        <v>154</v>
      </c>
      <c r="J47" s="29"/>
      <c r="K47" s="29"/>
      <c r="L47" s="29"/>
      <c r="M47" s="29"/>
      <c r="N47" s="29"/>
      <c r="O47" s="29"/>
      <c r="P47" s="29"/>
      <c r="Q47" s="29"/>
      <c r="R47" s="29"/>
    </row>
    <row r="48" spans="2:18" x14ac:dyDescent="0.25">
      <c r="B48" s="11" t="s">
        <v>104</v>
      </c>
      <c r="C48" s="9">
        <v>14824</v>
      </c>
      <c r="D48" s="54" t="s">
        <v>93</v>
      </c>
      <c r="E48" s="198">
        <v>1975</v>
      </c>
      <c r="F48" s="52" t="s">
        <v>94</v>
      </c>
      <c r="G48" s="137">
        <v>78</v>
      </c>
      <c r="H48" s="137">
        <v>74</v>
      </c>
      <c r="I48" s="32">
        <f>SUM(G48:H48)</f>
        <v>152</v>
      </c>
      <c r="J48" s="29"/>
      <c r="K48" s="29"/>
      <c r="L48" s="29"/>
      <c r="M48" s="29"/>
      <c r="N48" s="29"/>
      <c r="O48" s="29"/>
      <c r="P48" s="29"/>
      <c r="Q48" s="29"/>
      <c r="R48" s="29"/>
    </row>
    <row r="49" spans="2:18" x14ac:dyDescent="0.25">
      <c r="B49" s="11" t="s">
        <v>106</v>
      </c>
      <c r="C49" s="9"/>
      <c r="D49" s="54" t="s">
        <v>109</v>
      </c>
      <c r="E49" s="198">
        <v>1954</v>
      </c>
      <c r="F49" s="52" t="s">
        <v>94</v>
      </c>
      <c r="G49" s="137">
        <v>76</v>
      </c>
      <c r="H49" s="137">
        <v>75</v>
      </c>
      <c r="I49" s="32">
        <f>SUM(G49:H49)</f>
        <v>151</v>
      </c>
      <c r="J49" s="29"/>
      <c r="K49" s="29"/>
      <c r="L49" s="29"/>
      <c r="M49" s="25"/>
      <c r="N49" s="25"/>
      <c r="O49" s="254"/>
      <c r="P49" s="252"/>
      <c r="Q49" s="252"/>
      <c r="R49" s="253"/>
    </row>
    <row r="50" spans="2:18" x14ac:dyDescent="0.25">
      <c r="B50" s="11" t="s">
        <v>108</v>
      </c>
      <c r="C50" s="9">
        <v>10605</v>
      </c>
      <c r="D50" s="54" t="s">
        <v>29</v>
      </c>
      <c r="E50" s="198">
        <v>1989</v>
      </c>
      <c r="F50" s="52" t="s">
        <v>30</v>
      </c>
      <c r="G50" s="57">
        <v>81</v>
      </c>
      <c r="H50" s="57">
        <v>70</v>
      </c>
      <c r="I50" s="32">
        <f>SUM(G50:H50)</f>
        <v>151</v>
      </c>
      <c r="J50" s="29"/>
      <c r="K50" s="29"/>
      <c r="L50" s="29"/>
      <c r="M50" s="25"/>
      <c r="N50" s="25"/>
      <c r="O50" s="254"/>
      <c r="P50" s="252"/>
      <c r="Q50" s="252"/>
      <c r="R50" s="253"/>
    </row>
    <row r="51" spans="2:18" x14ac:dyDescent="0.25">
      <c r="B51" s="11" t="s">
        <v>110</v>
      </c>
      <c r="C51" s="9">
        <v>14823</v>
      </c>
      <c r="D51" s="5" t="s">
        <v>156</v>
      </c>
      <c r="E51" s="196"/>
      <c r="F51" s="7" t="s">
        <v>7</v>
      </c>
      <c r="G51" s="251">
        <v>73</v>
      </c>
      <c r="H51" s="251">
        <v>76</v>
      </c>
      <c r="I51" s="32">
        <f>SUM(G51:H51)</f>
        <v>149</v>
      </c>
      <c r="J51" s="29"/>
      <c r="K51" s="29"/>
      <c r="L51" s="29"/>
      <c r="M51" s="25"/>
      <c r="N51" s="25"/>
      <c r="O51" s="254"/>
      <c r="P51" s="252"/>
      <c r="Q51" s="252"/>
      <c r="R51" s="253"/>
    </row>
    <row r="52" spans="2:18" x14ac:dyDescent="0.25">
      <c r="B52" s="11" t="s">
        <v>112</v>
      </c>
      <c r="C52" s="12"/>
      <c r="D52" s="5" t="s">
        <v>103</v>
      </c>
      <c r="E52" s="196">
        <v>1961</v>
      </c>
      <c r="F52" s="7" t="s">
        <v>68</v>
      </c>
      <c r="G52" s="31">
        <v>78</v>
      </c>
      <c r="H52" s="31">
        <v>69</v>
      </c>
      <c r="I52" s="32">
        <f>SUM(G52:H52)</f>
        <v>147</v>
      </c>
      <c r="J52" s="29"/>
      <c r="K52" s="29"/>
      <c r="L52" s="29"/>
      <c r="M52" s="25"/>
      <c r="N52" s="25"/>
      <c r="O52" s="254"/>
      <c r="P52" s="252"/>
      <c r="Q52" s="252"/>
      <c r="R52" s="253"/>
    </row>
    <row r="53" spans="2:18" x14ac:dyDescent="0.25">
      <c r="B53" s="11" t="s">
        <v>114</v>
      </c>
      <c r="C53" s="12"/>
      <c r="D53" s="54" t="s">
        <v>113</v>
      </c>
      <c r="E53" s="198">
        <v>1949</v>
      </c>
      <c r="F53" s="52" t="s">
        <v>75</v>
      </c>
      <c r="G53" s="30">
        <v>73</v>
      </c>
      <c r="H53" s="30">
        <v>73</v>
      </c>
      <c r="I53" s="32">
        <f>SUM(G53:H53)</f>
        <v>146</v>
      </c>
      <c r="J53" s="29"/>
      <c r="K53" s="29"/>
      <c r="L53" s="29"/>
      <c r="M53" s="25"/>
      <c r="N53" s="25"/>
      <c r="O53" s="254"/>
      <c r="P53" s="252"/>
      <c r="Q53" s="252"/>
      <c r="R53" s="253"/>
    </row>
    <row r="54" spans="2:18" x14ac:dyDescent="0.25">
      <c r="B54" s="11" t="s">
        <v>116</v>
      </c>
      <c r="C54" s="9"/>
      <c r="D54" s="5" t="s">
        <v>107</v>
      </c>
      <c r="E54" s="196">
        <v>1964</v>
      </c>
      <c r="F54" s="7" t="s">
        <v>68</v>
      </c>
      <c r="G54" s="31">
        <v>78</v>
      </c>
      <c r="H54" s="31">
        <v>68</v>
      </c>
      <c r="I54" s="32">
        <f>SUM(G54:H54)</f>
        <v>146</v>
      </c>
      <c r="J54" s="29"/>
      <c r="K54" s="29"/>
      <c r="L54" s="29"/>
      <c r="M54" s="25"/>
      <c r="N54" s="25"/>
      <c r="O54" s="254"/>
      <c r="P54" s="252"/>
      <c r="Q54" s="252"/>
      <c r="R54" s="253"/>
    </row>
    <row r="55" spans="2:18" x14ac:dyDescent="0.25">
      <c r="B55" s="11" t="s">
        <v>182</v>
      </c>
      <c r="C55" s="9"/>
      <c r="D55" s="5" t="s">
        <v>100</v>
      </c>
      <c r="E55" s="196">
        <v>1960</v>
      </c>
      <c r="F55" s="7" t="s">
        <v>101</v>
      </c>
      <c r="G55" s="31">
        <v>70</v>
      </c>
      <c r="H55" s="31">
        <v>68</v>
      </c>
      <c r="I55" s="32">
        <f>SUM(G55:H55)</f>
        <v>138</v>
      </c>
      <c r="J55" s="29"/>
      <c r="K55" s="29"/>
      <c r="L55" s="29"/>
      <c r="M55" s="25"/>
      <c r="N55" s="25"/>
      <c r="O55" s="254"/>
      <c r="P55" s="252"/>
      <c r="Q55" s="252"/>
      <c r="R55" s="253"/>
    </row>
    <row r="56" spans="2:18" x14ac:dyDescent="0.25">
      <c r="B56" s="11" t="s">
        <v>198</v>
      </c>
      <c r="C56" s="9"/>
      <c r="D56" s="5" t="s">
        <v>155</v>
      </c>
      <c r="E56" s="196">
        <v>1969</v>
      </c>
      <c r="F56" s="7" t="s">
        <v>68</v>
      </c>
      <c r="G56" s="31">
        <v>65</v>
      </c>
      <c r="H56" s="31">
        <v>70</v>
      </c>
      <c r="I56" s="32">
        <f>SUM(G56:H56)</f>
        <v>135</v>
      </c>
      <c r="J56" s="29"/>
      <c r="K56" s="29"/>
      <c r="L56" s="29"/>
      <c r="M56" s="25"/>
      <c r="N56" s="25"/>
      <c r="O56" s="254"/>
      <c r="P56" s="252"/>
      <c r="Q56" s="252"/>
      <c r="R56" s="253"/>
    </row>
    <row r="57" spans="2:18" x14ac:dyDescent="0.25">
      <c r="B57" s="11" t="s">
        <v>199</v>
      </c>
      <c r="C57" s="9"/>
      <c r="D57" s="5" t="s">
        <v>197</v>
      </c>
      <c r="E57" s="196">
        <v>1978</v>
      </c>
      <c r="F57" s="7" t="s">
        <v>68</v>
      </c>
      <c r="G57" s="31"/>
      <c r="H57" s="31"/>
      <c r="I57" s="32">
        <f>SUM(G57:H57)</f>
        <v>0</v>
      </c>
      <c r="J57" s="29"/>
      <c r="K57" s="29"/>
      <c r="L57" s="29"/>
      <c r="M57" s="25"/>
      <c r="N57" s="25"/>
      <c r="O57" s="254"/>
      <c r="P57" s="252"/>
      <c r="Q57" s="252"/>
      <c r="R57" s="253"/>
    </row>
    <row r="58" spans="2:18" x14ac:dyDescent="0.25">
      <c r="B58" s="11" t="s">
        <v>200</v>
      </c>
      <c r="C58" s="9"/>
      <c r="D58" s="5" t="s">
        <v>115</v>
      </c>
      <c r="E58" s="196"/>
      <c r="F58" s="7" t="s">
        <v>75</v>
      </c>
      <c r="G58" s="57"/>
      <c r="H58" s="57"/>
      <c r="I58" s="32">
        <f>SUM(G58:H58)</f>
        <v>0</v>
      </c>
      <c r="J58" s="29"/>
      <c r="K58" s="29"/>
      <c r="L58" s="29"/>
      <c r="M58" s="25"/>
      <c r="N58" s="25"/>
      <c r="O58" s="254"/>
      <c r="P58" s="252"/>
      <c r="Q58" s="252"/>
      <c r="R58" s="253"/>
    </row>
    <row r="59" spans="2:18" x14ac:dyDescent="0.25">
      <c r="B59" s="17"/>
      <c r="C59" s="17" t="s">
        <v>118</v>
      </c>
      <c r="D59" s="18"/>
      <c r="E59" s="203"/>
      <c r="F59" s="20"/>
      <c r="G59" s="20"/>
      <c r="H59" s="20"/>
      <c r="I59" s="20"/>
      <c r="M59" s="25"/>
      <c r="N59" s="25"/>
      <c r="O59" s="136"/>
      <c r="P59" s="136"/>
      <c r="Q59" s="95"/>
    </row>
    <row r="60" spans="2:18" x14ac:dyDescent="0.25">
      <c r="B60" s="3" t="s">
        <v>5</v>
      </c>
      <c r="C60" s="4"/>
      <c r="D60" s="54" t="s">
        <v>120</v>
      </c>
      <c r="E60" s="195">
        <v>2000</v>
      </c>
      <c r="F60" s="52" t="s">
        <v>10</v>
      </c>
      <c r="G60" s="137">
        <v>90</v>
      </c>
      <c r="H60" s="137">
        <v>92</v>
      </c>
      <c r="I60" s="32">
        <f>SUM(G60:H60)</f>
        <v>182</v>
      </c>
    </row>
    <row r="61" spans="2:18" x14ac:dyDescent="0.25">
      <c r="B61" s="8" t="s">
        <v>8</v>
      </c>
      <c r="C61" s="4"/>
      <c r="D61" s="144" t="s">
        <v>119</v>
      </c>
      <c r="E61" s="199">
        <v>1978</v>
      </c>
      <c r="F61" s="144" t="s">
        <v>30</v>
      </c>
      <c r="G61" s="31">
        <v>86</v>
      </c>
      <c r="H61" s="31">
        <v>88</v>
      </c>
      <c r="I61" s="32">
        <f>SUM(G61:H61)</f>
        <v>174</v>
      </c>
    </row>
    <row r="62" spans="2:18" x14ac:dyDescent="0.25">
      <c r="B62" s="10" t="s">
        <v>11</v>
      </c>
      <c r="C62" s="4"/>
      <c r="D62" s="5" t="s">
        <v>121</v>
      </c>
      <c r="E62" s="196"/>
      <c r="F62" s="7" t="s">
        <v>122</v>
      </c>
      <c r="G62" s="30">
        <v>84</v>
      </c>
      <c r="H62" s="30">
        <v>85</v>
      </c>
      <c r="I62" s="32">
        <f>SUM(G62:H62)</f>
        <v>169</v>
      </c>
    </row>
    <row r="63" spans="2:18" x14ac:dyDescent="0.25">
      <c r="B63" s="11" t="s">
        <v>13</v>
      </c>
      <c r="C63" s="4"/>
      <c r="D63" s="5" t="s">
        <v>124</v>
      </c>
      <c r="E63" s="196"/>
      <c r="F63" s="7" t="s">
        <v>7</v>
      </c>
      <c r="G63" s="251">
        <v>84</v>
      </c>
      <c r="H63" s="251">
        <v>85</v>
      </c>
      <c r="I63" s="32">
        <f>SUM(G63:H63)</f>
        <v>169</v>
      </c>
    </row>
    <row r="64" spans="2:18" x14ac:dyDescent="0.25">
      <c r="B64" s="11" t="s">
        <v>16</v>
      </c>
      <c r="C64" s="4"/>
      <c r="D64" s="144" t="s">
        <v>127</v>
      </c>
      <c r="E64" s="199">
        <v>1960</v>
      </c>
      <c r="F64" s="144" t="s">
        <v>30</v>
      </c>
      <c r="G64" s="53">
        <v>84</v>
      </c>
      <c r="H64" s="53">
        <v>81</v>
      </c>
      <c r="I64" s="32">
        <f>SUM(G64:H64)</f>
        <v>165</v>
      </c>
    </row>
    <row r="65" spans="2:18" x14ac:dyDescent="0.25">
      <c r="B65" s="11" t="s">
        <v>18</v>
      </c>
      <c r="C65" s="4"/>
      <c r="D65" s="54" t="s">
        <v>123</v>
      </c>
      <c r="E65" s="198">
        <v>1963</v>
      </c>
      <c r="F65" s="52" t="s">
        <v>57</v>
      </c>
      <c r="G65" s="34">
        <v>86</v>
      </c>
      <c r="H65" s="34">
        <v>78</v>
      </c>
      <c r="I65" s="32">
        <f>SUM(G65:H65)</f>
        <v>164</v>
      </c>
    </row>
    <row r="66" spans="2:18" x14ac:dyDescent="0.25">
      <c r="B66" s="11" t="s">
        <v>21</v>
      </c>
      <c r="C66" s="4"/>
      <c r="D66" s="5" t="s">
        <v>129</v>
      </c>
      <c r="E66" s="196"/>
      <c r="F66" s="7" t="s">
        <v>25</v>
      </c>
      <c r="G66" s="30">
        <v>77</v>
      </c>
      <c r="H66" s="30">
        <v>85</v>
      </c>
      <c r="I66" s="32">
        <f>SUM(G66:H66)</f>
        <v>162</v>
      </c>
    </row>
    <row r="67" spans="2:18" x14ac:dyDescent="0.25">
      <c r="B67" s="11" t="s">
        <v>23</v>
      </c>
      <c r="C67" s="4"/>
      <c r="D67" s="144" t="s">
        <v>125</v>
      </c>
      <c r="E67" s="199">
        <v>1959</v>
      </c>
      <c r="F67" s="144" t="s">
        <v>30</v>
      </c>
      <c r="G67" s="227">
        <v>82</v>
      </c>
      <c r="H67" s="227">
        <v>76</v>
      </c>
      <c r="I67" s="32">
        <f>SUM(G67:H67)</f>
        <v>158</v>
      </c>
    </row>
    <row r="68" spans="2:18" x14ac:dyDescent="0.25">
      <c r="B68" s="11" t="s">
        <v>26</v>
      </c>
      <c r="C68" s="4"/>
      <c r="D68" s="54" t="s">
        <v>126</v>
      </c>
      <c r="E68" s="198">
        <v>1951</v>
      </c>
      <c r="F68" s="52" t="s">
        <v>25</v>
      </c>
      <c r="G68" s="30">
        <v>77</v>
      </c>
      <c r="H68" s="30">
        <v>79</v>
      </c>
      <c r="I68" s="32">
        <f>SUM(G68:H68)</f>
        <v>156</v>
      </c>
    </row>
    <row r="69" spans="2:18" x14ac:dyDescent="0.25">
      <c r="B69" s="11" t="s">
        <v>28</v>
      </c>
      <c r="C69" s="4"/>
      <c r="D69" s="5" t="s">
        <v>128</v>
      </c>
      <c r="E69" s="196"/>
      <c r="F69" s="7" t="s">
        <v>25</v>
      </c>
      <c r="G69" s="30">
        <v>75</v>
      </c>
      <c r="H69" s="30">
        <v>80</v>
      </c>
      <c r="I69" s="32">
        <f>SUM(G69:H69)</f>
        <v>155</v>
      </c>
    </row>
    <row r="70" spans="2:18" x14ac:dyDescent="0.25">
      <c r="B70" s="11" t="s">
        <v>31</v>
      </c>
      <c r="C70" s="4"/>
      <c r="D70" s="5" t="s">
        <v>132</v>
      </c>
      <c r="E70" s="196"/>
      <c r="F70" s="7" t="s">
        <v>122</v>
      </c>
      <c r="G70" s="30">
        <v>71</v>
      </c>
      <c r="H70" s="30">
        <v>75</v>
      </c>
      <c r="I70" s="32">
        <f>SUM(G70:H70)</f>
        <v>146</v>
      </c>
    </row>
    <row r="71" spans="2:18" x14ac:dyDescent="0.25">
      <c r="B71" s="11" t="s">
        <v>33</v>
      </c>
      <c r="C71" s="4"/>
      <c r="D71" s="144" t="s">
        <v>130</v>
      </c>
      <c r="E71" s="199">
        <v>1960</v>
      </c>
      <c r="F71" s="144" t="s">
        <v>30</v>
      </c>
      <c r="G71" s="31">
        <v>81</v>
      </c>
      <c r="H71" s="31">
        <v>64</v>
      </c>
      <c r="I71" s="32">
        <f>SUM(G71:H71)</f>
        <v>145</v>
      </c>
    </row>
    <row r="72" spans="2:18" x14ac:dyDescent="0.25">
      <c r="B72" s="11" t="s">
        <v>35</v>
      </c>
      <c r="C72" s="4"/>
      <c r="D72" s="144" t="s">
        <v>131</v>
      </c>
      <c r="E72" s="199">
        <v>1960</v>
      </c>
      <c r="F72" s="144" t="s">
        <v>30</v>
      </c>
      <c r="G72" s="30">
        <v>69</v>
      </c>
      <c r="H72" s="30">
        <v>70</v>
      </c>
      <c r="I72" s="32">
        <f>SUM(G72:H72)</f>
        <v>139</v>
      </c>
    </row>
    <row r="73" spans="2:18" x14ac:dyDescent="0.25">
      <c r="B73" s="18"/>
      <c r="C73" s="18"/>
      <c r="D73" s="18"/>
      <c r="E73" s="203"/>
      <c r="F73" s="20"/>
      <c r="G73" s="20"/>
      <c r="H73" s="20"/>
      <c r="I73" s="20"/>
    </row>
    <row r="74" spans="2:18" x14ac:dyDescent="0.25">
      <c r="B74" s="37" t="s">
        <v>5</v>
      </c>
      <c r="C74" s="37" t="s">
        <v>5</v>
      </c>
      <c r="D74" s="41" t="s">
        <v>134</v>
      </c>
      <c r="E74" s="204"/>
      <c r="F74" s="43"/>
      <c r="G74" s="46"/>
      <c r="H74" s="46"/>
      <c r="I74" s="47">
        <f>SUM(I75:I77)</f>
        <v>546</v>
      </c>
      <c r="M74" s="23"/>
      <c r="N74" s="21"/>
      <c r="O74" s="24"/>
      <c r="P74" s="252"/>
      <c r="Q74" s="252"/>
      <c r="R74" s="44"/>
    </row>
    <row r="75" spans="2:18" x14ac:dyDescent="0.25">
      <c r="B75" s="12"/>
      <c r="C75" s="12"/>
      <c r="D75" s="23" t="s">
        <v>56</v>
      </c>
      <c r="E75" s="21">
        <v>1972</v>
      </c>
      <c r="F75" s="24" t="s">
        <v>57</v>
      </c>
      <c r="G75" s="21">
        <v>91</v>
      </c>
      <c r="H75" s="21">
        <v>91</v>
      </c>
      <c r="I75" s="140">
        <f>SUM(G75:H75)</f>
        <v>182</v>
      </c>
      <c r="M75" s="23"/>
      <c r="N75" s="21"/>
      <c r="O75" s="24"/>
      <c r="P75" s="252"/>
      <c r="Q75" s="252"/>
      <c r="R75" s="44"/>
    </row>
    <row r="76" spans="2:18" x14ac:dyDescent="0.25">
      <c r="B76" s="12"/>
      <c r="C76" s="12"/>
      <c r="D76" s="23" t="s">
        <v>181</v>
      </c>
      <c r="E76" s="142">
        <v>1986</v>
      </c>
      <c r="F76" s="24" t="s">
        <v>57</v>
      </c>
      <c r="G76" s="142">
        <v>92</v>
      </c>
      <c r="H76" s="142">
        <v>90</v>
      </c>
      <c r="I76" s="140">
        <f>SUM(G76:H76)</f>
        <v>182</v>
      </c>
      <c r="M76" s="23"/>
      <c r="N76" s="21"/>
      <c r="O76" s="24"/>
      <c r="P76" s="252"/>
      <c r="Q76" s="252"/>
      <c r="R76" s="44"/>
    </row>
    <row r="77" spans="2:18" x14ac:dyDescent="0.25">
      <c r="B77" s="12"/>
      <c r="C77" s="12"/>
      <c r="D77" s="23" t="s">
        <v>120</v>
      </c>
      <c r="E77" s="142">
        <v>2000</v>
      </c>
      <c r="F77" s="24" t="s">
        <v>57</v>
      </c>
      <c r="G77" s="142">
        <v>90</v>
      </c>
      <c r="H77" s="142">
        <v>92</v>
      </c>
      <c r="I77" s="140">
        <f>SUM(G77:H77)</f>
        <v>182</v>
      </c>
      <c r="M77" s="23"/>
      <c r="N77" s="21"/>
      <c r="O77" s="24"/>
      <c r="P77" s="252"/>
      <c r="Q77" s="252"/>
      <c r="R77" s="44"/>
    </row>
    <row r="78" spans="2:18" x14ac:dyDescent="0.25">
      <c r="B78" s="27"/>
      <c r="C78" s="27"/>
      <c r="D78" s="5"/>
      <c r="E78" s="202"/>
      <c r="F78" s="7"/>
      <c r="G78" s="31"/>
      <c r="H78" s="31"/>
      <c r="I78" s="32"/>
      <c r="M78" s="23"/>
      <c r="N78" s="21"/>
      <c r="O78" s="24"/>
      <c r="P78" s="252"/>
      <c r="Q78" s="252"/>
      <c r="R78" s="44"/>
    </row>
    <row r="79" spans="2:18" x14ac:dyDescent="0.25">
      <c r="B79" s="37" t="s">
        <v>8</v>
      </c>
      <c r="C79" s="37" t="s">
        <v>8</v>
      </c>
      <c r="D79" s="41" t="s">
        <v>136</v>
      </c>
      <c r="E79" s="204"/>
      <c r="F79" s="43"/>
      <c r="G79" s="46"/>
      <c r="H79" s="46"/>
      <c r="I79" s="47">
        <f>SUM(I80:I82)</f>
        <v>530</v>
      </c>
      <c r="M79" s="23"/>
      <c r="N79" s="21"/>
      <c r="O79" s="24"/>
      <c r="P79" s="252"/>
      <c r="Q79" s="252"/>
      <c r="R79" s="44"/>
    </row>
    <row r="80" spans="2:18" x14ac:dyDescent="0.25">
      <c r="B80" s="12"/>
      <c r="C80" s="12"/>
      <c r="D80" s="25" t="s">
        <v>48</v>
      </c>
      <c r="E80" s="13">
        <v>1958</v>
      </c>
      <c r="F80" s="26" t="s">
        <v>20</v>
      </c>
      <c r="G80" s="228">
        <v>91</v>
      </c>
      <c r="H80" s="228">
        <v>86</v>
      </c>
      <c r="I80" s="44">
        <f t="shared" ref="I80:I82" si="0">SUM(G80:H80)</f>
        <v>177</v>
      </c>
      <c r="M80" s="23"/>
      <c r="N80" s="21"/>
      <c r="O80" s="24"/>
      <c r="P80" s="252"/>
      <c r="Q80" s="252"/>
      <c r="R80" s="44"/>
    </row>
    <row r="81" spans="2:19" x14ac:dyDescent="0.25">
      <c r="B81" s="12"/>
      <c r="C81" s="12"/>
      <c r="D81" s="25" t="s">
        <v>32</v>
      </c>
      <c r="E81" s="13">
        <v>1954</v>
      </c>
      <c r="F81" s="26" t="s">
        <v>20</v>
      </c>
      <c r="G81" s="228">
        <v>88</v>
      </c>
      <c r="H81" s="228">
        <v>89</v>
      </c>
      <c r="I81" s="44">
        <f t="shared" si="0"/>
        <v>177</v>
      </c>
      <c r="M81" s="23"/>
      <c r="N81" s="21"/>
      <c r="O81" s="24"/>
      <c r="P81" s="252"/>
      <c r="Q81" s="252"/>
      <c r="R81" s="44"/>
    </row>
    <row r="82" spans="2:19" x14ac:dyDescent="0.25">
      <c r="B82" s="12"/>
      <c r="C82" s="12"/>
      <c r="D82" s="25" t="s">
        <v>19</v>
      </c>
      <c r="E82" s="13">
        <v>1956</v>
      </c>
      <c r="F82" s="26" t="s">
        <v>20</v>
      </c>
      <c r="G82" s="13">
        <v>87</v>
      </c>
      <c r="H82" s="13">
        <v>89</v>
      </c>
      <c r="I82" s="44">
        <f t="shared" si="0"/>
        <v>176</v>
      </c>
      <c r="M82" s="23"/>
      <c r="N82" s="21"/>
      <c r="O82" s="24"/>
      <c r="P82" s="252"/>
      <c r="Q82" s="252"/>
      <c r="R82" s="44"/>
      <c r="S82" s="194"/>
    </row>
    <row r="83" spans="2:19" x14ac:dyDescent="0.25">
      <c r="B83" s="27"/>
      <c r="C83" s="27"/>
      <c r="D83" s="5"/>
      <c r="E83" s="202"/>
      <c r="F83" s="7"/>
      <c r="G83" s="31"/>
      <c r="H83" s="31"/>
      <c r="I83" s="32"/>
      <c r="M83" s="23"/>
      <c r="N83" s="21"/>
      <c r="O83" s="24"/>
      <c r="P83" s="252"/>
      <c r="Q83" s="252"/>
      <c r="R83" s="44"/>
      <c r="S83" s="44"/>
    </row>
    <row r="84" spans="2:19" x14ac:dyDescent="0.25">
      <c r="B84" s="37" t="s">
        <v>11</v>
      </c>
      <c r="C84" s="37" t="s">
        <v>11</v>
      </c>
      <c r="D84" s="41" t="s">
        <v>135</v>
      </c>
      <c r="E84" s="204"/>
      <c r="F84" s="43"/>
      <c r="G84" s="46"/>
      <c r="H84" s="46"/>
      <c r="I84" s="47">
        <f>SUM(I85:I87)</f>
        <v>529</v>
      </c>
      <c r="S84" s="194"/>
    </row>
    <row r="85" spans="2:19" x14ac:dyDescent="0.25">
      <c r="B85" s="12"/>
      <c r="C85" s="12"/>
      <c r="D85" s="23" t="s">
        <v>193</v>
      </c>
      <c r="E85" s="21">
        <v>1960</v>
      </c>
      <c r="F85" s="24" t="s">
        <v>15</v>
      </c>
      <c r="G85" s="136">
        <v>88</v>
      </c>
      <c r="H85" s="136">
        <v>90</v>
      </c>
      <c r="I85" s="44">
        <f>SUM(G85:H85)</f>
        <v>178</v>
      </c>
      <c r="S85" s="194"/>
    </row>
    <row r="86" spans="2:19" x14ac:dyDescent="0.25">
      <c r="B86" s="12"/>
      <c r="C86" s="12"/>
      <c r="D86" s="23" t="s">
        <v>42</v>
      </c>
      <c r="E86" s="21"/>
      <c r="F86" s="24" t="s">
        <v>15</v>
      </c>
      <c r="G86" s="136">
        <v>90</v>
      </c>
      <c r="H86" s="136">
        <v>86</v>
      </c>
      <c r="I86" s="44">
        <f>SUM(G86:H86)</f>
        <v>176</v>
      </c>
      <c r="S86" s="44"/>
    </row>
    <row r="87" spans="2:19" x14ac:dyDescent="0.25">
      <c r="B87" s="12"/>
      <c r="C87" s="12"/>
      <c r="D87" s="23" t="s">
        <v>34</v>
      </c>
      <c r="E87" s="21">
        <v>1967</v>
      </c>
      <c r="F87" s="24" t="s">
        <v>15</v>
      </c>
      <c r="G87" s="136">
        <v>86</v>
      </c>
      <c r="H87" s="136">
        <v>89</v>
      </c>
      <c r="I87" s="44">
        <f>SUM(G87:H87)</f>
        <v>175</v>
      </c>
      <c r="S87" s="194"/>
    </row>
    <row r="88" spans="2:19" x14ac:dyDescent="0.25">
      <c r="B88" s="12"/>
      <c r="C88" s="12"/>
      <c r="D88" s="29"/>
      <c r="E88" s="202"/>
      <c r="F88" s="7"/>
      <c r="G88" s="31"/>
      <c r="H88" s="31"/>
      <c r="I88" s="32"/>
      <c r="M88" s="23"/>
      <c r="N88" s="193"/>
      <c r="O88" s="26"/>
      <c r="P88" s="36"/>
      <c r="Q88" s="36"/>
      <c r="R88" s="238"/>
      <c r="S88" s="194"/>
    </row>
    <row r="89" spans="2:19" x14ac:dyDescent="0.25">
      <c r="B89" s="37" t="s">
        <v>13</v>
      </c>
      <c r="C89" s="37" t="s">
        <v>23</v>
      </c>
      <c r="D89" s="41" t="s">
        <v>137</v>
      </c>
      <c r="E89" s="204"/>
      <c r="F89" s="43"/>
      <c r="G89" s="46"/>
      <c r="H89" s="46"/>
      <c r="I89" s="47">
        <f>SUM(I90:I92)</f>
        <v>527</v>
      </c>
    </row>
    <row r="90" spans="2:19" x14ac:dyDescent="0.25">
      <c r="B90" s="12"/>
      <c r="C90" s="12"/>
      <c r="D90" s="23" t="s">
        <v>6</v>
      </c>
      <c r="E90" s="21">
        <v>1957</v>
      </c>
      <c r="F90" s="24" t="s">
        <v>7</v>
      </c>
      <c r="G90" s="252">
        <v>89</v>
      </c>
      <c r="H90" s="252">
        <v>88</v>
      </c>
      <c r="I90" s="44">
        <f t="shared" ref="I90:I92" si="1">SUM(G90:H90)</f>
        <v>177</v>
      </c>
    </row>
    <row r="91" spans="2:19" x14ac:dyDescent="0.25">
      <c r="B91" s="12"/>
      <c r="C91" s="12"/>
      <c r="D91" s="23" t="s">
        <v>91</v>
      </c>
      <c r="E91" s="21"/>
      <c r="F91" s="24" t="s">
        <v>7</v>
      </c>
      <c r="G91" s="252">
        <v>84</v>
      </c>
      <c r="H91" s="252">
        <v>91</v>
      </c>
      <c r="I91" s="44">
        <f t="shared" si="1"/>
        <v>175</v>
      </c>
    </row>
    <row r="92" spans="2:19" x14ac:dyDescent="0.25">
      <c r="B92" s="12"/>
      <c r="C92" s="12"/>
      <c r="D92" s="23" t="s">
        <v>59</v>
      </c>
      <c r="E92" s="21">
        <v>1951</v>
      </c>
      <c r="F92" s="24" t="s">
        <v>7</v>
      </c>
      <c r="G92" s="252">
        <v>85</v>
      </c>
      <c r="H92" s="252">
        <v>90</v>
      </c>
      <c r="I92" s="44">
        <f t="shared" si="1"/>
        <v>175</v>
      </c>
    </row>
    <row r="93" spans="2:19" x14ac:dyDescent="0.25">
      <c r="M93" s="23"/>
      <c r="N93" s="21"/>
      <c r="O93" s="26"/>
      <c r="P93" s="36"/>
      <c r="Q93" s="36"/>
      <c r="R93" s="238"/>
      <c r="S93" s="44"/>
    </row>
    <row r="94" spans="2:19" x14ac:dyDescent="0.25">
      <c r="B94" s="37" t="s">
        <v>16</v>
      </c>
      <c r="C94" s="37" t="s">
        <v>13</v>
      </c>
      <c r="D94" s="145" t="s">
        <v>142</v>
      </c>
      <c r="E94" s="204"/>
      <c r="F94" s="43"/>
      <c r="G94" s="46"/>
      <c r="H94" s="46"/>
      <c r="I94" s="47">
        <f>SUM(I95:I97)</f>
        <v>523</v>
      </c>
      <c r="M94" s="23"/>
      <c r="N94" s="21"/>
      <c r="O94" s="24"/>
      <c r="P94" s="36"/>
      <c r="Q94" s="36"/>
      <c r="R94" s="238"/>
      <c r="S94" s="44"/>
    </row>
    <row r="95" spans="2:19" x14ac:dyDescent="0.25">
      <c r="B95" s="12"/>
      <c r="C95" s="12"/>
      <c r="D95" s="23" t="s">
        <v>79</v>
      </c>
      <c r="E95" s="21">
        <v>1956</v>
      </c>
      <c r="F95" s="26" t="s">
        <v>25</v>
      </c>
      <c r="G95" s="36">
        <v>90</v>
      </c>
      <c r="H95" s="36">
        <v>86</v>
      </c>
      <c r="I95" s="140">
        <f>SUM(G95:H95)</f>
        <v>176</v>
      </c>
      <c r="M95" s="23"/>
      <c r="N95" s="21"/>
      <c r="O95" s="24"/>
      <c r="P95" s="36"/>
      <c r="Q95" s="36"/>
      <c r="R95" s="238"/>
      <c r="S95" s="44"/>
    </row>
    <row r="96" spans="2:19" x14ac:dyDescent="0.25">
      <c r="B96" s="12"/>
      <c r="C96" s="12"/>
      <c r="D96" s="23" t="s">
        <v>24</v>
      </c>
      <c r="E96" s="21">
        <v>1957</v>
      </c>
      <c r="F96" s="26" t="s">
        <v>25</v>
      </c>
      <c r="G96" s="36">
        <v>88</v>
      </c>
      <c r="H96" s="36">
        <v>88</v>
      </c>
      <c r="I96" s="140">
        <f>SUM(G96:H96)</f>
        <v>176</v>
      </c>
      <c r="M96" s="23"/>
      <c r="N96" s="21"/>
      <c r="O96" s="24"/>
      <c r="P96" s="36"/>
      <c r="Q96" s="36"/>
      <c r="R96" s="238"/>
      <c r="S96" s="44"/>
    </row>
    <row r="97" spans="2:18" x14ac:dyDescent="0.25">
      <c r="B97" s="12"/>
      <c r="C97" s="12"/>
      <c r="D97" s="23" t="s">
        <v>70</v>
      </c>
      <c r="E97" s="21">
        <v>1954</v>
      </c>
      <c r="F97" s="26" t="s">
        <v>25</v>
      </c>
      <c r="G97" s="36">
        <v>87</v>
      </c>
      <c r="H97" s="36">
        <v>84</v>
      </c>
      <c r="I97" s="136">
        <f>SUM(G97:H97)</f>
        <v>171</v>
      </c>
      <c r="M97" s="23"/>
      <c r="N97" s="21"/>
      <c r="O97" s="24"/>
      <c r="P97" s="36"/>
      <c r="Q97" s="36"/>
      <c r="R97" s="238"/>
    </row>
    <row r="98" spans="2:18" x14ac:dyDescent="0.25">
      <c r="B98" s="12"/>
      <c r="C98" s="12"/>
      <c r="D98" s="29"/>
      <c r="E98" s="202"/>
      <c r="F98" s="7"/>
      <c r="G98" s="31"/>
      <c r="H98" s="31"/>
      <c r="I98" s="32"/>
      <c r="M98" s="23"/>
      <c r="N98" s="142"/>
      <c r="O98" s="24"/>
      <c r="P98" s="142"/>
      <c r="Q98" s="142"/>
      <c r="R98" s="238"/>
    </row>
    <row r="99" spans="2:18" x14ac:dyDescent="0.25">
      <c r="B99" s="37" t="s">
        <v>18</v>
      </c>
      <c r="C99" s="37" t="s">
        <v>16</v>
      </c>
      <c r="D99" s="41" t="s">
        <v>138</v>
      </c>
      <c r="E99" s="204"/>
      <c r="F99" s="43"/>
      <c r="G99" s="46"/>
      <c r="H99" s="46"/>
      <c r="I99" s="47">
        <f>SUM(I100:I102)</f>
        <v>522</v>
      </c>
    </row>
    <row r="100" spans="2:18" x14ac:dyDescent="0.25">
      <c r="B100" s="12"/>
      <c r="C100" s="12"/>
      <c r="D100" s="25" t="s">
        <v>22</v>
      </c>
      <c r="E100" s="13">
        <v>1969</v>
      </c>
      <c r="F100" s="26" t="s">
        <v>20</v>
      </c>
      <c r="G100" s="13">
        <v>88</v>
      </c>
      <c r="H100" s="13">
        <v>87</v>
      </c>
      <c r="I100" s="44">
        <f>SUM(G100:H100)</f>
        <v>175</v>
      </c>
    </row>
    <row r="101" spans="2:18" x14ac:dyDescent="0.25">
      <c r="B101" s="12"/>
      <c r="C101" s="12"/>
      <c r="D101" s="60" t="s">
        <v>119</v>
      </c>
      <c r="E101" s="61">
        <v>1978</v>
      </c>
      <c r="F101" s="60" t="s">
        <v>30</v>
      </c>
      <c r="G101" s="136">
        <v>86</v>
      </c>
      <c r="H101" s="136">
        <v>88</v>
      </c>
      <c r="I101" s="194">
        <f>SUM(G101:H101)</f>
        <v>174</v>
      </c>
    </row>
    <row r="102" spans="2:18" x14ac:dyDescent="0.25">
      <c r="B102" s="12"/>
      <c r="C102" s="12"/>
      <c r="D102" s="25" t="s">
        <v>44</v>
      </c>
      <c r="E102" s="13">
        <v>1961</v>
      </c>
      <c r="F102" s="26" t="s">
        <v>20</v>
      </c>
      <c r="G102" s="142">
        <v>86</v>
      </c>
      <c r="H102" s="142">
        <v>87</v>
      </c>
      <c r="I102" s="44">
        <f>SUM(G102:H102)</f>
        <v>173</v>
      </c>
    </row>
    <row r="103" spans="2:18" x14ac:dyDescent="0.25">
      <c r="B103" s="12"/>
      <c r="C103" s="12"/>
      <c r="D103" s="29"/>
      <c r="E103" s="202"/>
      <c r="F103" s="7"/>
      <c r="G103" s="31"/>
      <c r="H103" s="31"/>
      <c r="I103" s="32"/>
    </row>
    <row r="104" spans="2:18" x14ac:dyDescent="0.25">
      <c r="B104" s="37" t="s">
        <v>21</v>
      </c>
      <c r="C104" s="37" t="s">
        <v>18</v>
      </c>
      <c r="D104" s="41" t="s">
        <v>139</v>
      </c>
      <c r="E104" s="204"/>
      <c r="F104" s="43"/>
      <c r="G104" s="46"/>
      <c r="H104" s="46"/>
      <c r="I104" s="47">
        <f>SUM(I105:I107)</f>
        <v>521</v>
      </c>
    </row>
    <row r="105" spans="2:18" x14ac:dyDescent="0.25">
      <c r="B105" s="12"/>
      <c r="C105" s="12"/>
      <c r="D105" s="23" t="s">
        <v>9</v>
      </c>
      <c r="E105" s="21">
        <v>1958</v>
      </c>
      <c r="F105" s="24" t="s">
        <v>57</v>
      </c>
      <c r="G105" s="21">
        <v>89</v>
      </c>
      <c r="H105" s="21">
        <v>88</v>
      </c>
      <c r="I105" s="140">
        <f>SUM(G105:H105)</f>
        <v>177</v>
      </c>
    </row>
    <row r="106" spans="2:18" x14ac:dyDescent="0.25">
      <c r="B106" s="12"/>
      <c r="C106" s="12"/>
      <c r="D106" s="23" t="s">
        <v>38</v>
      </c>
      <c r="E106" s="21">
        <v>1968</v>
      </c>
      <c r="F106" s="24" t="s">
        <v>57</v>
      </c>
      <c r="G106" s="142">
        <v>88</v>
      </c>
      <c r="H106" s="142">
        <v>86</v>
      </c>
      <c r="I106" s="140">
        <f>SUM(G106:H106)</f>
        <v>174</v>
      </c>
    </row>
    <row r="107" spans="2:18" x14ac:dyDescent="0.25">
      <c r="B107" s="12"/>
      <c r="C107" s="12"/>
      <c r="D107" s="23" t="s">
        <v>195</v>
      </c>
      <c r="E107" s="21">
        <v>1981</v>
      </c>
      <c r="F107" s="24" t="s">
        <v>57</v>
      </c>
      <c r="G107" s="142">
        <v>85</v>
      </c>
      <c r="H107" s="142">
        <v>85</v>
      </c>
      <c r="I107" s="140">
        <f>SUM(G107:H107)</f>
        <v>170</v>
      </c>
    </row>
    <row r="108" spans="2:18" x14ac:dyDescent="0.25">
      <c r="B108" s="12"/>
      <c r="C108" s="12"/>
      <c r="D108" s="29"/>
      <c r="E108" s="202"/>
      <c r="F108" s="7"/>
      <c r="G108" s="31"/>
      <c r="H108" s="31"/>
      <c r="I108" s="32"/>
    </row>
    <row r="109" spans="2:18" x14ac:dyDescent="0.25">
      <c r="B109" s="37" t="s">
        <v>23</v>
      </c>
      <c r="C109" s="37" t="s">
        <v>21</v>
      </c>
      <c r="D109" s="41" t="s">
        <v>141</v>
      </c>
      <c r="E109" s="204"/>
      <c r="F109" s="43"/>
      <c r="G109" s="46"/>
      <c r="H109" s="46"/>
      <c r="I109" s="47">
        <f>SUM(I110:I112)</f>
        <v>515</v>
      </c>
    </row>
    <row r="110" spans="2:18" x14ac:dyDescent="0.25">
      <c r="B110" s="12"/>
      <c r="C110" s="12"/>
      <c r="D110" s="23" t="s">
        <v>14</v>
      </c>
      <c r="E110" s="21">
        <v>1988</v>
      </c>
      <c r="F110" s="24" t="s">
        <v>15</v>
      </c>
      <c r="G110" s="136">
        <v>85</v>
      </c>
      <c r="H110" s="136">
        <v>88</v>
      </c>
      <c r="I110" s="44">
        <f>SUM(G110:H110)</f>
        <v>173</v>
      </c>
    </row>
    <row r="111" spans="2:18" x14ac:dyDescent="0.25">
      <c r="B111" s="12"/>
      <c r="C111" s="12"/>
      <c r="D111" s="23" t="s">
        <v>180</v>
      </c>
      <c r="E111" s="21">
        <v>1999</v>
      </c>
      <c r="F111" s="24" t="s">
        <v>15</v>
      </c>
      <c r="G111" s="136">
        <v>85</v>
      </c>
      <c r="H111" s="136">
        <v>88</v>
      </c>
      <c r="I111" s="44">
        <f>SUM(G111:H111)</f>
        <v>173</v>
      </c>
    </row>
    <row r="112" spans="2:18" x14ac:dyDescent="0.25">
      <c r="B112" s="12"/>
      <c r="C112" s="12"/>
      <c r="D112" s="23" t="s">
        <v>52</v>
      </c>
      <c r="E112" s="21">
        <v>1965</v>
      </c>
      <c r="F112" s="24" t="s">
        <v>15</v>
      </c>
      <c r="G112" s="136">
        <v>88</v>
      </c>
      <c r="H112" s="136">
        <v>81</v>
      </c>
      <c r="I112" s="44">
        <f>SUM(G112:H112)</f>
        <v>169</v>
      </c>
    </row>
    <row r="113" spans="2:9" x14ac:dyDescent="0.25">
      <c r="B113" s="12"/>
      <c r="C113" s="12"/>
      <c r="D113" s="29"/>
      <c r="E113" s="202"/>
      <c r="F113" s="7"/>
      <c r="G113" s="31"/>
      <c r="H113" s="31"/>
      <c r="I113" s="32"/>
    </row>
    <row r="114" spans="2:9" x14ac:dyDescent="0.25">
      <c r="B114" s="37" t="s">
        <v>26</v>
      </c>
      <c r="C114" s="37" t="s">
        <v>26</v>
      </c>
      <c r="D114" s="41" t="s">
        <v>140</v>
      </c>
      <c r="E114" s="204"/>
      <c r="F114" s="43"/>
      <c r="G114" s="46"/>
      <c r="H114" s="46"/>
      <c r="I114" s="47">
        <f>SUM(I115:I117)</f>
        <v>507</v>
      </c>
    </row>
    <row r="115" spans="2:9" x14ac:dyDescent="0.25">
      <c r="B115" s="12"/>
      <c r="C115" s="12"/>
      <c r="D115" s="25" t="s">
        <v>40</v>
      </c>
      <c r="E115" s="13">
        <v>1967</v>
      </c>
      <c r="F115" s="26" t="s">
        <v>20</v>
      </c>
      <c r="G115" s="142">
        <v>85</v>
      </c>
      <c r="H115" s="142">
        <v>87</v>
      </c>
      <c r="I115" s="194">
        <f>SUM(G115:H115)</f>
        <v>172</v>
      </c>
    </row>
    <row r="116" spans="2:9" x14ac:dyDescent="0.25">
      <c r="B116" s="12"/>
      <c r="C116" s="12"/>
      <c r="D116" s="25" t="s">
        <v>36</v>
      </c>
      <c r="E116" s="13"/>
      <c r="F116" s="26" t="s">
        <v>20</v>
      </c>
      <c r="G116" s="13">
        <v>83</v>
      </c>
      <c r="H116" s="13">
        <v>87</v>
      </c>
      <c r="I116" s="194">
        <f>SUM(G116:H116)</f>
        <v>170</v>
      </c>
    </row>
    <row r="117" spans="2:9" x14ac:dyDescent="0.25">
      <c r="B117" s="12"/>
      <c r="C117" s="12"/>
      <c r="D117" s="60" t="s">
        <v>127</v>
      </c>
      <c r="E117" s="61">
        <v>1960</v>
      </c>
      <c r="F117" s="60" t="s">
        <v>30</v>
      </c>
      <c r="G117" s="13">
        <v>84</v>
      </c>
      <c r="H117" s="13">
        <v>81</v>
      </c>
      <c r="I117" s="44">
        <f>SUM(G117:H117)</f>
        <v>165</v>
      </c>
    </row>
    <row r="118" spans="2:9" x14ac:dyDescent="0.25">
      <c r="B118" s="12"/>
      <c r="C118" s="12"/>
      <c r="D118" s="29"/>
      <c r="E118" s="202"/>
      <c r="F118" s="7"/>
      <c r="G118" s="31"/>
      <c r="H118" s="31"/>
      <c r="I118" s="32"/>
    </row>
    <row r="119" spans="2:9" x14ac:dyDescent="0.25">
      <c r="B119" s="37" t="s">
        <v>28</v>
      </c>
      <c r="C119" s="37" t="s">
        <v>28</v>
      </c>
      <c r="D119" s="41" t="s">
        <v>147</v>
      </c>
      <c r="E119" s="204"/>
      <c r="F119" s="43"/>
      <c r="G119" s="46"/>
      <c r="H119" s="46"/>
      <c r="I119" s="47">
        <f>SUM(I120:I122)</f>
        <v>505</v>
      </c>
    </row>
    <row r="120" spans="2:9" x14ac:dyDescent="0.25">
      <c r="B120" s="12"/>
      <c r="C120" s="12"/>
      <c r="D120" s="23" t="s">
        <v>46</v>
      </c>
      <c r="E120" s="21"/>
      <c r="F120" s="24" t="s">
        <v>7</v>
      </c>
      <c r="G120" s="252">
        <v>88</v>
      </c>
      <c r="H120" s="252">
        <v>85</v>
      </c>
      <c r="I120" s="44">
        <f t="shared" ref="I120" si="2">SUM(G120:H120)</f>
        <v>173</v>
      </c>
    </row>
    <row r="121" spans="2:9" x14ac:dyDescent="0.25">
      <c r="B121" s="12"/>
      <c r="C121" s="12"/>
      <c r="D121" s="23" t="s">
        <v>124</v>
      </c>
      <c r="E121" s="21"/>
      <c r="F121" s="24" t="s">
        <v>7</v>
      </c>
      <c r="G121" s="252">
        <v>84</v>
      </c>
      <c r="H121" s="252">
        <v>85</v>
      </c>
      <c r="I121" s="44">
        <f>SUM(G121:H121)</f>
        <v>169</v>
      </c>
    </row>
    <row r="122" spans="2:9" x14ac:dyDescent="0.25">
      <c r="B122" s="12"/>
      <c r="C122" s="12"/>
      <c r="D122" s="23" t="s">
        <v>194</v>
      </c>
      <c r="E122" s="21"/>
      <c r="F122" s="24" t="s">
        <v>7</v>
      </c>
      <c r="G122" s="252">
        <v>81</v>
      </c>
      <c r="H122" s="252">
        <v>82</v>
      </c>
      <c r="I122" s="44">
        <f>SUM(G122:H122)</f>
        <v>163</v>
      </c>
    </row>
    <row r="123" spans="2:9" x14ac:dyDescent="0.25">
      <c r="B123" s="12"/>
      <c r="C123" s="12"/>
      <c r="D123" s="29"/>
      <c r="E123" s="202"/>
      <c r="F123" s="7"/>
      <c r="G123" s="31"/>
      <c r="H123" s="31"/>
      <c r="I123" s="32"/>
    </row>
    <row r="124" spans="2:9" x14ac:dyDescent="0.25">
      <c r="B124" s="37" t="s">
        <v>31</v>
      </c>
      <c r="C124" s="37" t="s">
        <v>31</v>
      </c>
      <c r="D124" s="41" t="s">
        <v>144</v>
      </c>
      <c r="E124" s="204"/>
      <c r="F124" s="43"/>
      <c r="G124" s="46"/>
      <c r="H124" s="46"/>
      <c r="I124" s="47">
        <f>SUM(I125:I127)</f>
        <v>500</v>
      </c>
    </row>
    <row r="125" spans="2:9" x14ac:dyDescent="0.25">
      <c r="D125" s="23" t="s">
        <v>65</v>
      </c>
      <c r="E125" s="21">
        <v>1963</v>
      </c>
      <c r="F125" s="24" t="s">
        <v>15</v>
      </c>
      <c r="G125" s="136">
        <v>80</v>
      </c>
      <c r="H125" s="136">
        <v>89</v>
      </c>
      <c r="I125" s="44">
        <f>SUM(G125:H125)</f>
        <v>169</v>
      </c>
    </row>
    <row r="126" spans="2:9" x14ac:dyDescent="0.25">
      <c r="D126" s="23" t="s">
        <v>77</v>
      </c>
      <c r="E126" s="21">
        <v>1964</v>
      </c>
      <c r="F126" s="24" t="s">
        <v>15</v>
      </c>
      <c r="G126" s="136">
        <v>84</v>
      </c>
      <c r="H126" s="136">
        <v>85</v>
      </c>
      <c r="I126" s="44">
        <f>SUM(G126:H126)</f>
        <v>169</v>
      </c>
    </row>
    <row r="127" spans="2:9" x14ac:dyDescent="0.25">
      <c r="D127" s="23" t="s">
        <v>50</v>
      </c>
      <c r="E127" s="21"/>
      <c r="F127" s="24" t="s">
        <v>15</v>
      </c>
      <c r="G127" s="136">
        <v>85</v>
      </c>
      <c r="H127" s="136">
        <v>77</v>
      </c>
      <c r="I127" s="44">
        <f>SUM(G127:H127)</f>
        <v>162</v>
      </c>
    </row>
    <row r="128" spans="2:9" x14ac:dyDescent="0.25">
      <c r="E128" s="205"/>
    </row>
    <row r="129" spans="2:9" x14ac:dyDescent="0.25">
      <c r="B129" s="37" t="s">
        <v>33</v>
      </c>
      <c r="C129" s="37" t="s">
        <v>33</v>
      </c>
      <c r="D129" s="145" t="s">
        <v>196</v>
      </c>
      <c r="E129" s="204"/>
      <c r="F129" s="43"/>
      <c r="G129" s="46"/>
      <c r="H129" s="46"/>
      <c r="I129" s="47">
        <f>SUM(I130:I132)</f>
        <v>494</v>
      </c>
    </row>
    <row r="130" spans="2:9" x14ac:dyDescent="0.25">
      <c r="B130" s="12"/>
      <c r="C130" s="12"/>
      <c r="D130" s="23" t="s">
        <v>27</v>
      </c>
      <c r="E130" s="21">
        <v>1968</v>
      </c>
      <c r="F130" s="24" t="s">
        <v>57</v>
      </c>
      <c r="G130" s="21">
        <v>87</v>
      </c>
      <c r="H130" s="21">
        <v>82</v>
      </c>
      <c r="I130" s="44">
        <f>SUM(G130:H130)</f>
        <v>169</v>
      </c>
    </row>
    <row r="131" spans="2:9" x14ac:dyDescent="0.25">
      <c r="B131" s="12"/>
      <c r="C131" s="12"/>
      <c r="D131" s="23" t="s">
        <v>123</v>
      </c>
      <c r="E131" s="21">
        <v>1963</v>
      </c>
      <c r="F131" s="24" t="s">
        <v>57</v>
      </c>
      <c r="G131" s="21">
        <v>86</v>
      </c>
      <c r="H131" s="21">
        <v>78</v>
      </c>
      <c r="I131" s="44">
        <f>SUM(G131:H131)</f>
        <v>164</v>
      </c>
    </row>
    <row r="132" spans="2:9" x14ac:dyDescent="0.25">
      <c r="B132" s="12"/>
      <c r="C132" s="12"/>
      <c r="D132" s="23" t="s">
        <v>63</v>
      </c>
      <c r="E132" s="21">
        <v>1993</v>
      </c>
      <c r="F132" s="24" t="s">
        <v>57</v>
      </c>
      <c r="G132" s="142">
        <v>81</v>
      </c>
      <c r="H132" s="142">
        <v>80</v>
      </c>
      <c r="I132" s="44">
        <f>SUM(G132:H132)</f>
        <v>161</v>
      </c>
    </row>
    <row r="133" spans="2:9" x14ac:dyDescent="0.25">
      <c r="E133" s="205"/>
    </row>
    <row r="134" spans="2:9" x14ac:dyDescent="0.25">
      <c r="B134" s="37" t="s">
        <v>35</v>
      </c>
      <c r="C134" s="37" t="s">
        <v>35</v>
      </c>
      <c r="D134" s="41" t="s">
        <v>146</v>
      </c>
      <c r="E134" s="204"/>
      <c r="F134" s="43"/>
      <c r="G134" s="46"/>
      <c r="H134" s="135"/>
      <c r="I134" s="47">
        <f>SUM(I135:I137)</f>
        <v>493</v>
      </c>
    </row>
    <row r="135" spans="2:9" x14ac:dyDescent="0.25">
      <c r="B135" s="12"/>
      <c r="C135" s="12"/>
      <c r="D135" s="23" t="s">
        <v>67</v>
      </c>
      <c r="E135" s="21">
        <v>1967</v>
      </c>
      <c r="F135" s="24" t="s">
        <v>68</v>
      </c>
      <c r="G135" s="136">
        <v>87</v>
      </c>
      <c r="H135" s="136">
        <v>82</v>
      </c>
      <c r="I135" s="44">
        <f>SUM(G135:H135)</f>
        <v>169</v>
      </c>
    </row>
    <row r="136" spans="2:9" x14ac:dyDescent="0.25">
      <c r="B136" s="12"/>
      <c r="C136" s="12"/>
      <c r="D136" s="23" t="s">
        <v>105</v>
      </c>
      <c r="E136" s="21">
        <v>1960</v>
      </c>
      <c r="F136" s="24" t="s">
        <v>68</v>
      </c>
      <c r="G136" s="136">
        <v>83</v>
      </c>
      <c r="H136" s="136">
        <v>82</v>
      </c>
      <c r="I136" s="44">
        <f>SUM(G136:H136)</f>
        <v>165</v>
      </c>
    </row>
    <row r="137" spans="2:9" x14ac:dyDescent="0.25">
      <c r="B137" s="12"/>
      <c r="C137" s="12"/>
      <c r="D137" s="23" t="s">
        <v>83</v>
      </c>
      <c r="E137" s="21">
        <v>1960</v>
      </c>
      <c r="F137" s="24" t="s">
        <v>68</v>
      </c>
      <c r="G137" s="136">
        <v>81</v>
      </c>
      <c r="H137" s="136">
        <v>78</v>
      </c>
      <c r="I137" s="44">
        <f>SUM(G137:H137)</f>
        <v>159</v>
      </c>
    </row>
    <row r="138" spans="2:9" x14ac:dyDescent="0.25">
      <c r="B138" s="12"/>
      <c r="C138" s="12"/>
      <c r="D138" s="29"/>
      <c r="E138" s="202"/>
      <c r="F138" s="7"/>
      <c r="G138" s="31"/>
      <c r="H138" s="31"/>
      <c r="I138" s="32"/>
    </row>
    <row r="139" spans="2:9" x14ac:dyDescent="0.25">
      <c r="B139" s="37" t="s">
        <v>37</v>
      </c>
      <c r="C139" s="37" t="s">
        <v>39</v>
      </c>
      <c r="D139" s="145" t="s">
        <v>145</v>
      </c>
      <c r="E139" s="204"/>
      <c r="F139" s="43"/>
      <c r="G139" s="46"/>
      <c r="H139" s="46"/>
      <c r="I139" s="47">
        <f>SUM(I140:I142)</f>
        <v>487</v>
      </c>
    </row>
    <row r="140" spans="2:9" x14ac:dyDescent="0.25">
      <c r="B140" s="12"/>
      <c r="C140" s="12"/>
      <c r="D140" s="23" t="s">
        <v>121</v>
      </c>
      <c r="E140" s="193"/>
      <c r="F140" s="26" t="s">
        <v>25</v>
      </c>
      <c r="G140" s="36">
        <v>84</v>
      </c>
      <c r="H140" s="36">
        <v>85</v>
      </c>
      <c r="I140" s="140">
        <f>SUM(G140:H140)</f>
        <v>169</v>
      </c>
    </row>
    <row r="141" spans="2:9" x14ac:dyDescent="0.25">
      <c r="B141" s="12"/>
      <c r="C141" s="12"/>
      <c r="D141" s="23" t="s">
        <v>129</v>
      </c>
      <c r="E141" s="193"/>
      <c r="F141" s="26" t="s">
        <v>25</v>
      </c>
      <c r="G141" s="36">
        <v>77</v>
      </c>
      <c r="H141" s="36">
        <v>85</v>
      </c>
      <c r="I141" s="140">
        <f>SUM(G141:H141)</f>
        <v>162</v>
      </c>
    </row>
    <row r="142" spans="2:9" x14ac:dyDescent="0.25">
      <c r="B142" s="12"/>
      <c r="C142" s="12"/>
      <c r="D142" s="23" t="s">
        <v>126</v>
      </c>
      <c r="E142" s="21">
        <v>1951</v>
      </c>
      <c r="F142" s="26" t="s">
        <v>25</v>
      </c>
      <c r="G142" s="36">
        <v>77</v>
      </c>
      <c r="H142" s="36">
        <v>79</v>
      </c>
      <c r="I142" s="136">
        <f>SUM(G142:H142)</f>
        <v>156</v>
      </c>
    </row>
    <row r="143" spans="2:9" x14ac:dyDescent="0.25">
      <c r="B143" s="12"/>
      <c r="C143" s="12"/>
      <c r="D143" s="29"/>
      <c r="E143" s="202"/>
      <c r="F143" s="7"/>
      <c r="G143" s="31"/>
      <c r="H143" s="31"/>
      <c r="I143" s="32"/>
    </row>
    <row r="144" spans="2:9" x14ac:dyDescent="0.25">
      <c r="B144" s="37" t="s">
        <v>39</v>
      </c>
      <c r="C144" s="37" t="s">
        <v>41</v>
      </c>
      <c r="D144" s="41" t="s">
        <v>143</v>
      </c>
      <c r="E144" s="204"/>
      <c r="F144" s="43"/>
      <c r="G144" s="46"/>
      <c r="H144" s="135"/>
      <c r="I144" s="47">
        <f>SUM(I145:I147)</f>
        <v>480</v>
      </c>
    </row>
    <row r="145" spans="2:18" x14ac:dyDescent="0.25">
      <c r="B145" s="12"/>
      <c r="C145" s="12"/>
      <c r="D145" s="25" t="s">
        <v>54</v>
      </c>
      <c r="E145" s="13">
        <v>1959</v>
      </c>
      <c r="F145" s="26" t="s">
        <v>20</v>
      </c>
      <c r="G145" s="13">
        <v>88</v>
      </c>
      <c r="H145" s="13">
        <v>76</v>
      </c>
      <c r="I145" s="194">
        <f>SUM(G145:H145)</f>
        <v>164</v>
      </c>
    </row>
    <row r="146" spans="2:18" x14ac:dyDescent="0.25">
      <c r="B146" s="12"/>
      <c r="C146" s="12"/>
      <c r="D146" s="25" t="s">
        <v>61</v>
      </c>
      <c r="E146" s="13"/>
      <c r="F146" s="26" t="s">
        <v>30</v>
      </c>
      <c r="G146" s="136">
        <v>82</v>
      </c>
      <c r="H146" s="136">
        <v>76</v>
      </c>
      <c r="I146" s="44">
        <f>SUM(G146:H146)</f>
        <v>158</v>
      </c>
    </row>
    <row r="147" spans="2:18" x14ac:dyDescent="0.25">
      <c r="B147" s="12"/>
      <c r="C147" s="12"/>
      <c r="D147" s="60" t="s">
        <v>125</v>
      </c>
      <c r="E147" s="61">
        <v>1959</v>
      </c>
      <c r="F147" s="60" t="s">
        <v>30</v>
      </c>
      <c r="G147" s="228">
        <v>82</v>
      </c>
      <c r="H147" s="228">
        <v>76</v>
      </c>
      <c r="I147" s="44">
        <f>SUM(G147:H147)</f>
        <v>158</v>
      </c>
    </row>
    <row r="148" spans="2:18" x14ac:dyDescent="0.25">
      <c r="B148" s="12"/>
      <c r="C148" s="12"/>
      <c r="D148" s="29"/>
      <c r="E148" s="202"/>
      <c r="F148" s="7"/>
      <c r="G148" s="31"/>
      <c r="H148" s="31"/>
      <c r="I148" s="32"/>
    </row>
    <row r="149" spans="2:18" x14ac:dyDescent="0.25">
      <c r="B149" s="37" t="s">
        <v>41</v>
      </c>
      <c r="C149" s="37" t="s">
        <v>43</v>
      </c>
      <c r="D149" s="145" t="s">
        <v>75</v>
      </c>
      <c r="E149" s="204"/>
      <c r="F149" s="43"/>
      <c r="G149" s="46"/>
      <c r="H149" s="46"/>
      <c r="I149" s="47">
        <f>SUM(I150:I152)</f>
        <v>478</v>
      </c>
    </row>
    <row r="150" spans="2:18" x14ac:dyDescent="0.25">
      <c r="B150" s="12"/>
      <c r="C150" s="12"/>
      <c r="D150" s="23" t="s">
        <v>74</v>
      </c>
      <c r="E150" s="21">
        <v>1955</v>
      </c>
      <c r="F150" s="24" t="s">
        <v>75</v>
      </c>
      <c r="G150" s="36">
        <v>79</v>
      </c>
      <c r="H150" s="36">
        <v>88</v>
      </c>
      <c r="I150" s="140">
        <f>SUM(G150:H150)</f>
        <v>167</v>
      </c>
    </row>
    <row r="151" spans="2:18" x14ac:dyDescent="0.25">
      <c r="B151" s="12"/>
      <c r="C151" s="12"/>
      <c r="D151" s="23" t="s">
        <v>81</v>
      </c>
      <c r="E151" s="21"/>
      <c r="F151" s="24" t="s">
        <v>75</v>
      </c>
      <c r="G151" s="36">
        <v>79</v>
      </c>
      <c r="H151" s="36">
        <v>86</v>
      </c>
      <c r="I151" s="140">
        <f>SUM(G151:H151)</f>
        <v>165</v>
      </c>
      <c r="M151" s="23"/>
      <c r="N151" s="21"/>
      <c r="O151" s="24"/>
      <c r="P151" s="136"/>
      <c r="Q151" s="136"/>
      <c r="R151" s="44"/>
    </row>
    <row r="152" spans="2:18" x14ac:dyDescent="0.25">
      <c r="B152" s="12"/>
      <c r="C152" s="12"/>
      <c r="D152" s="23" t="s">
        <v>113</v>
      </c>
      <c r="E152" s="21">
        <v>1949</v>
      </c>
      <c r="F152" s="24" t="s">
        <v>75</v>
      </c>
      <c r="G152" s="36">
        <v>73</v>
      </c>
      <c r="H152" s="36">
        <v>73</v>
      </c>
      <c r="I152" s="140">
        <f>SUM(G152:H152)</f>
        <v>146</v>
      </c>
      <c r="M152" s="23"/>
      <c r="N152" s="21"/>
      <c r="O152" s="24"/>
      <c r="P152" s="136"/>
      <c r="Q152" s="136"/>
      <c r="R152" s="44"/>
    </row>
    <row r="153" spans="2:18" x14ac:dyDescent="0.25">
      <c r="B153" s="12"/>
      <c r="C153" s="12"/>
      <c r="D153" s="29"/>
      <c r="E153" s="202"/>
      <c r="F153" s="7"/>
      <c r="G153" s="31"/>
      <c r="H153" s="31"/>
      <c r="I153" s="32"/>
      <c r="M153" s="23"/>
      <c r="N153" s="21"/>
      <c r="O153" s="24"/>
      <c r="P153" s="136"/>
      <c r="Q153" s="136"/>
      <c r="R153" s="44"/>
    </row>
    <row r="154" spans="2:18" x14ac:dyDescent="0.25">
      <c r="B154" s="37" t="s">
        <v>43</v>
      </c>
      <c r="C154" s="37" t="s">
        <v>45</v>
      </c>
      <c r="D154" s="145" t="s">
        <v>94</v>
      </c>
      <c r="E154" s="204"/>
      <c r="F154" s="43"/>
      <c r="G154" s="46"/>
      <c r="H154" s="46"/>
      <c r="I154" s="47">
        <f>SUM(I155:I157)</f>
        <v>474</v>
      </c>
      <c r="M154" s="23"/>
      <c r="N154" s="21"/>
      <c r="O154" s="24"/>
      <c r="P154" s="136"/>
      <c r="Q154" s="136"/>
      <c r="R154" s="44"/>
    </row>
    <row r="155" spans="2:18" x14ac:dyDescent="0.25">
      <c r="B155" s="12"/>
      <c r="C155" s="12"/>
      <c r="D155" s="23" t="s">
        <v>117</v>
      </c>
      <c r="E155" s="142">
        <v>1961</v>
      </c>
      <c r="F155" s="24" t="s">
        <v>94</v>
      </c>
      <c r="G155" s="142">
        <v>78</v>
      </c>
      <c r="H155" s="142">
        <v>85</v>
      </c>
      <c r="I155" s="44">
        <f t="shared" ref="I155:I157" si="3">SUM(G155:H155)</f>
        <v>163</v>
      </c>
      <c r="M155" s="23"/>
      <c r="N155" s="21"/>
      <c r="O155" s="24"/>
      <c r="P155" s="136"/>
      <c r="Q155" s="136"/>
      <c r="R155" s="44"/>
    </row>
    <row r="156" spans="2:18" x14ac:dyDescent="0.25">
      <c r="B156" s="12"/>
      <c r="C156" s="12"/>
      <c r="D156" s="23" t="s">
        <v>98</v>
      </c>
      <c r="E156" s="193"/>
      <c r="F156" s="24" t="s">
        <v>94</v>
      </c>
      <c r="G156" s="142">
        <v>78</v>
      </c>
      <c r="H156" s="142">
        <v>81</v>
      </c>
      <c r="I156" s="44">
        <f t="shared" si="3"/>
        <v>159</v>
      </c>
      <c r="M156" s="23"/>
      <c r="N156" s="21"/>
      <c r="O156" s="24"/>
      <c r="P156" s="136"/>
      <c r="Q156" s="136"/>
      <c r="R156" s="44"/>
    </row>
    <row r="157" spans="2:18" x14ac:dyDescent="0.25">
      <c r="B157" s="12"/>
      <c r="C157" s="12"/>
      <c r="D157" s="23" t="s">
        <v>93</v>
      </c>
      <c r="E157" s="21">
        <v>1975</v>
      </c>
      <c r="F157" s="24" t="s">
        <v>94</v>
      </c>
      <c r="G157" s="142">
        <v>78</v>
      </c>
      <c r="H157" s="142">
        <v>74</v>
      </c>
      <c r="I157" s="44">
        <f t="shared" si="3"/>
        <v>152</v>
      </c>
      <c r="M157" s="23"/>
      <c r="N157" s="21"/>
      <c r="O157" s="24"/>
      <c r="P157" s="136"/>
      <c r="Q157" s="136"/>
      <c r="R157" s="44"/>
    </row>
    <row r="158" spans="2:18" x14ac:dyDescent="0.25">
      <c r="M158" s="23"/>
      <c r="N158" s="21"/>
      <c r="O158" s="24"/>
      <c r="P158" s="136"/>
      <c r="Q158" s="136"/>
      <c r="R158" s="44"/>
    </row>
    <row r="159" spans="2:18" x14ac:dyDescent="0.25">
      <c r="B159" s="37" t="s">
        <v>45</v>
      </c>
      <c r="C159" s="37" t="s">
        <v>37</v>
      </c>
      <c r="D159" s="41" t="s">
        <v>148</v>
      </c>
      <c r="E159" s="204"/>
      <c r="F159" s="43"/>
      <c r="G159" s="46"/>
      <c r="H159" s="46"/>
      <c r="I159" s="47">
        <f>SUM(I160:I162)</f>
        <v>464</v>
      </c>
    </row>
    <row r="160" spans="2:18" x14ac:dyDescent="0.25">
      <c r="D160" s="23" t="s">
        <v>87</v>
      </c>
      <c r="E160" s="21"/>
      <c r="F160" s="24" t="s">
        <v>7</v>
      </c>
      <c r="G160" s="252">
        <v>74</v>
      </c>
      <c r="H160" s="252">
        <v>81</v>
      </c>
      <c r="I160" s="44">
        <f>SUM(G160:H160)</f>
        <v>155</v>
      </c>
    </row>
    <row r="161" spans="2:9" x14ac:dyDescent="0.25">
      <c r="D161" s="23" t="s">
        <v>89</v>
      </c>
      <c r="E161" s="21"/>
      <c r="F161" s="24" t="s">
        <v>7</v>
      </c>
      <c r="G161" s="252">
        <v>76</v>
      </c>
      <c r="H161" s="252">
        <v>79</v>
      </c>
      <c r="I161" s="44">
        <f>SUM(G161:H161)</f>
        <v>155</v>
      </c>
    </row>
    <row r="162" spans="2:9" x14ac:dyDescent="0.25">
      <c r="D162" s="23" t="s">
        <v>96</v>
      </c>
      <c r="E162" s="21"/>
      <c r="F162" s="24" t="s">
        <v>7</v>
      </c>
      <c r="G162" s="252">
        <v>79</v>
      </c>
      <c r="H162" s="252">
        <v>75</v>
      </c>
      <c r="I162" s="44">
        <f>SUM(G162:H162)</f>
        <v>154</v>
      </c>
    </row>
    <row r="163" spans="2:9" x14ac:dyDescent="0.25">
      <c r="B163" s="12"/>
      <c r="C163" s="12"/>
      <c r="D163" s="29"/>
      <c r="E163" s="202"/>
      <c r="F163" s="7"/>
      <c r="G163" s="31"/>
      <c r="H163" s="31"/>
      <c r="I163" s="32"/>
    </row>
    <row r="164" spans="2:9" x14ac:dyDescent="0.25">
      <c r="B164" s="37" t="s">
        <v>47</v>
      </c>
      <c r="C164" s="37" t="s">
        <v>47</v>
      </c>
      <c r="D164" s="145" t="s">
        <v>154</v>
      </c>
      <c r="E164" s="204"/>
      <c r="F164" s="43"/>
      <c r="G164" s="46"/>
      <c r="H164" s="46"/>
      <c r="I164" s="47">
        <f>SUM(I165:I167)</f>
        <v>455</v>
      </c>
    </row>
    <row r="165" spans="2:9" x14ac:dyDescent="0.25">
      <c r="B165" s="12"/>
      <c r="C165" s="12"/>
      <c r="D165" s="23" t="s">
        <v>128</v>
      </c>
      <c r="E165" s="193"/>
      <c r="F165" s="26" t="s">
        <v>25</v>
      </c>
      <c r="G165" s="36">
        <v>75</v>
      </c>
      <c r="H165" s="36">
        <v>80</v>
      </c>
      <c r="I165" s="136">
        <f>SUM(G165:H165)</f>
        <v>155</v>
      </c>
    </row>
    <row r="166" spans="2:9" x14ac:dyDescent="0.25">
      <c r="B166" s="12"/>
      <c r="C166" s="12"/>
      <c r="D166" s="23" t="s">
        <v>72</v>
      </c>
      <c r="E166" s="21">
        <v>1955</v>
      </c>
      <c r="F166" s="26" t="s">
        <v>25</v>
      </c>
      <c r="G166" s="36">
        <v>79</v>
      </c>
      <c r="H166" s="36">
        <v>75</v>
      </c>
      <c r="I166" s="136">
        <f>SUM(G166:H166)</f>
        <v>154</v>
      </c>
    </row>
    <row r="167" spans="2:9" x14ac:dyDescent="0.25">
      <c r="B167" s="12"/>
      <c r="C167" s="12"/>
      <c r="D167" s="23" t="s">
        <v>132</v>
      </c>
      <c r="E167" s="21"/>
      <c r="F167" s="26" t="s">
        <v>25</v>
      </c>
      <c r="G167" s="36">
        <v>71</v>
      </c>
      <c r="H167" s="36">
        <v>75</v>
      </c>
      <c r="I167" s="136">
        <f>SUM(G167:H167)</f>
        <v>146</v>
      </c>
    </row>
    <row r="168" spans="2:9" x14ac:dyDescent="0.25">
      <c r="B168" s="12"/>
      <c r="C168" s="12"/>
      <c r="D168" s="29"/>
      <c r="E168" s="202"/>
      <c r="F168" s="7"/>
      <c r="G168" s="31"/>
      <c r="H168" s="31"/>
      <c r="I168" s="32"/>
    </row>
    <row r="169" spans="2:9" x14ac:dyDescent="0.25">
      <c r="B169" s="37" t="s">
        <v>49</v>
      </c>
      <c r="C169" s="37" t="s">
        <v>49</v>
      </c>
      <c r="D169" s="41" t="s">
        <v>153</v>
      </c>
      <c r="E169" s="204"/>
      <c r="F169" s="43"/>
      <c r="G169" s="46"/>
      <c r="H169" s="46"/>
      <c r="I169" s="47">
        <f>SUM(I170:I172)</f>
        <v>435</v>
      </c>
    </row>
    <row r="170" spans="2:9" x14ac:dyDescent="0.25">
      <c r="B170" s="12"/>
      <c r="C170" s="12"/>
      <c r="D170" s="25" t="s">
        <v>29</v>
      </c>
      <c r="E170" s="13">
        <v>1989</v>
      </c>
      <c r="F170" s="26" t="s">
        <v>30</v>
      </c>
      <c r="G170" s="58">
        <v>81</v>
      </c>
      <c r="H170" s="58">
        <v>70</v>
      </c>
      <c r="I170" s="44">
        <f t="shared" ref="I170:I172" si="4">SUM(G170:H170)</f>
        <v>151</v>
      </c>
    </row>
    <row r="171" spans="2:9" x14ac:dyDescent="0.25">
      <c r="B171" s="12"/>
      <c r="C171" s="12"/>
      <c r="D171" s="60" t="s">
        <v>130</v>
      </c>
      <c r="E171" s="61">
        <v>1960</v>
      </c>
      <c r="F171" s="60" t="s">
        <v>30</v>
      </c>
      <c r="G171" s="136">
        <v>81</v>
      </c>
      <c r="H171" s="136">
        <v>64</v>
      </c>
      <c r="I171" s="44">
        <f t="shared" si="4"/>
        <v>145</v>
      </c>
    </row>
    <row r="172" spans="2:9" x14ac:dyDescent="0.25">
      <c r="B172" s="12"/>
      <c r="C172" s="12"/>
      <c r="D172" s="60" t="s">
        <v>131</v>
      </c>
      <c r="E172" s="61">
        <v>1960</v>
      </c>
      <c r="F172" s="60" t="s">
        <v>30</v>
      </c>
      <c r="G172" s="36">
        <v>69</v>
      </c>
      <c r="H172" s="36">
        <v>70</v>
      </c>
      <c r="I172" s="44">
        <f t="shared" si="4"/>
        <v>139</v>
      </c>
    </row>
    <row r="173" spans="2:9" x14ac:dyDescent="0.25">
      <c r="B173" s="11"/>
      <c r="C173" s="12"/>
      <c r="D173" s="29"/>
      <c r="E173" s="202"/>
      <c r="F173" s="7"/>
      <c r="G173" s="31"/>
      <c r="H173" s="31"/>
      <c r="I173" s="32"/>
    </row>
    <row r="174" spans="2:9" x14ac:dyDescent="0.25">
      <c r="B174" s="239" t="s">
        <v>51</v>
      </c>
      <c r="D174" s="41" t="s">
        <v>152</v>
      </c>
      <c r="E174" s="204"/>
      <c r="F174" s="43"/>
      <c r="G174" s="46"/>
      <c r="H174" s="46"/>
      <c r="I174" s="47">
        <f>SUM(I175:I177)</f>
        <v>431</v>
      </c>
    </row>
    <row r="175" spans="2:9" x14ac:dyDescent="0.25">
      <c r="D175" s="23" t="s">
        <v>103</v>
      </c>
      <c r="E175" s="21">
        <v>1961</v>
      </c>
      <c r="F175" s="24" t="s">
        <v>68</v>
      </c>
      <c r="G175" s="136">
        <v>78</v>
      </c>
      <c r="H175" s="136">
        <v>69</v>
      </c>
      <c r="I175" s="44">
        <f>SUM(G175:H175)</f>
        <v>147</v>
      </c>
    </row>
    <row r="176" spans="2:9" x14ac:dyDescent="0.25">
      <c r="D176" s="23" t="s">
        <v>107</v>
      </c>
      <c r="E176" s="21">
        <v>1964</v>
      </c>
      <c r="F176" s="24" t="s">
        <v>68</v>
      </c>
      <c r="G176" s="136">
        <v>78</v>
      </c>
      <c r="H176" s="136">
        <v>68</v>
      </c>
      <c r="I176" s="44">
        <f>SUM(G176:H176)</f>
        <v>146</v>
      </c>
    </row>
    <row r="177" spans="4:9" x14ac:dyDescent="0.25">
      <c r="D177" s="23" t="s">
        <v>100</v>
      </c>
      <c r="E177" s="21">
        <v>1960</v>
      </c>
      <c r="F177" s="24" t="s">
        <v>101</v>
      </c>
      <c r="G177" s="136">
        <v>70</v>
      </c>
      <c r="H177" s="136">
        <v>68</v>
      </c>
      <c r="I177" s="44">
        <f>SUM(G177:H177)</f>
        <v>138</v>
      </c>
    </row>
  </sheetData>
  <sortState xmlns:xlrd2="http://schemas.microsoft.com/office/spreadsheetml/2017/richdata2" ref="D60:I72">
    <sortCondition descending="1" ref="I60:I72"/>
    <sortCondition descending="1" ref="H60:H72"/>
  </sortState>
  <phoneticPr fontId="4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Skupaj</vt:lpstr>
      <vt:lpstr>1. krog</vt:lpstr>
      <vt:lpstr>2. krog</vt:lpstr>
      <vt:lpstr>3. krog</vt:lpstr>
      <vt:lpstr>4. krog</vt:lpstr>
      <vt:lpstr>5. krog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Sečen</dc:creator>
  <cp:lastModifiedBy>Ernest Sečen</cp:lastModifiedBy>
  <cp:lastPrinted>2024-01-28T13:28:31Z</cp:lastPrinted>
  <dcterms:created xsi:type="dcterms:W3CDTF">2023-12-09T19:52:28Z</dcterms:created>
  <dcterms:modified xsi:type="dcterms:W3CDTF">2024-03-15T12:46:39Z</dcterms:modified>
</cp:coreProperties>
</file>