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2 Strelstvo\5 Tekmovanja\05 Regijska tekmovanja\04 Regijska članska liga\"/>
    </mc:Choice>
  </mc:AlternateContent>
  <xr:revisionPtr revIDLastSave="0" documentId="13_ncr:1_{273587C8-B420-43EC-B975-2EF1966C02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kupaj" sheetId="2" r:id="rId1"/>
    <sheet name="1. krog" sheetId="3" r:id="rId2"/>
    <sheet name="2. krog" sheetId="1" r:id="rId3"/>
    <sheet name="3. krog" sheetId="4" r:id="rId4"/>
    <sheet name="4. krog" sheetId="5" r:id="rId5"/>
    <sheet name="5. krog" sheetId="6" r:id="rId6"/>
    <sheet name="6. krog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7" l="1"/>
  <c r="G82" i="7"/>
  <c r="H6" i="7"/>
  <c r="H120" i="7" l="1"/>
  <c r="H119" i="7"/>
  <c r="H118" i="7"/>
  <c r="H110" i="7"/>
  <c r="H109" i="7"/>
  <c r="H108" i="7"/>
  <c r="H115" i="7"/>
  <c r="H114" i="7"/>
  <c r="H113" i="7"/>
  <c r="H100" i="7"/>
  <c r="H99" i="7"/>
  <c r="H98" i="7"/>
  <c r="H95" i="7"/>
  <c r="H94" i="7"/>
  <c r="H93" i="7"/>
  <c r="H90" i="7"/>
  <c r="H89" i="7"/>
  <c r="H88" i="7"/>
  <c r="H85" i="7"/>
  <c r="H84" i="7"/>
  <c r="H83" i="7"/>
  <c r="H75" i="7"/>
  <c r="H74" i="7"/>
  <c r="H73" i="7"/>
  <c r="H105" i="7"/>
  <c r="H104" i="7"/>
  <c r="H103" i="7"/>
  <c r="H70" i="7"/>
  <c r="H69" i="7"/>
  <c r="H68" i="7"/>
  <c r="H80" i="7"/>
  <c r="H79" i="7"/>
  <c r="H78" i="7"/>
  <c r="H65" i="7"/>
  <c r="H64" i="7"/>
  <c r="H63" i="7"/>
  <c r="H60" i="7"/>
  <c r="H59" i="7"/>
  <c r="H58" i="7"/>
  <c r="H54" i="7"/>
  <c r="H52" i="7"/>
  <c r="H51" i="7"/>
  <c r="H48" i="7"/>
  <c r="H49" i="7"/>
  <c r="H53" i="7"/>
  <c r="H47" i="7"/>
  <c r="H46" i="7"/>
  <c r="H50" i="7"/>
  <c r="H45" i="7"/>
  <c r="H44" i="7"/>
  <c r="H37" i="7"/>
  <c r="H39" i="7"/>
  <c r="H36" i="7"/>
  <c r="H14" i="7"/>
  <c r="H38" i="7"/>
  <c r="H16" i="7"/>
  <c r="H35" i="7"/>
  <c r="H31" i="7"/>
  <c r="H33" i="7"/>
  <c r="H34" i="7"/>
  <c r="H23" i="7"/>
  <c r="H17" i="7"/>
  <c r="H18" i="7"/>
  <c r="H29" i="7"/>
  <c r="H19" i="7"/>
  <c r="H32" i="7"/>
  <c r="H11" i="7"/>
  <c r="H30" i="7"/>
  <c r="H25" i="7"/>
  <c r="H28" i="7"/>
  <c r="H20" i="7"/>
  <c r="H22" i="7"/>
  <c r="H9" i="7"/>
  <c r="H21" i="7"/>
  <c r="H12" i="7"/>
  <c r="H10" i="7"/>
  <c r="H26" i="7"/>
  <c r="H27" i="7"/>
  <c r="H5" i="7"/>
  <c r="H7" i="7"/>
  <c r="H8" i="7"/>
  <c r="H13" i="7"/>
  <c r="H15" i="7"/>
  <c r="H24" i="7"/>
  <c r="H4" i="7"/>
  <c r="I172" i="6"/>
  <c r="I171" i="6"/>
  <c r="I170" i="6"/>
  <c r="I177" i="6"/>
  <c r="I176" i="6"/>
  <c r="I175" i="6"/>
  <c r="I157" i="6"/>
  <c r="I156" i="6"/>
  <c r="I155" i="6"/>
  <c r="I167" i="6"/>
  <c r="I166" i="6"/>
  <c r="I165" i="6"/>
  <c r="I137" i="6"/>
  <c r="I136" i="6"/>
  <c r="I135" i="6"/>
  <c r="I152" i="6"/>
  <c r="I151" i="6"/>
  <c r="I150" i="6"/>
  <c r="I147" i="6"/>
  <c r="I146" i="6"/>
  <c r="I145" i="6"/>
  <c r="I162" i="6"/>
  <c r="I161" i="6"/>
  <c r="I160" i="6"/>
  <c r="I142" i="6"/>
  <c r="I141" i="6"/>
  <c r="I140" i="6"/>
  <c r="I127" i="6"/>
  <c r="I126" i="6"/>
  <c r="I125" i="6"/>
  <c r="I132" i="6"/>
  <c r="I131" i="6"/>
  <c r="I130" i="6"/>
  <c r="I122" i="6"/>
  <c r="I121" i="6"/>
  <c r="I120" i="6"/>
  <c r="I117" i="6"/>
  <c r="I116" i="6"/>
  <c r="I115" i="6"/>
  <c r="I114" i="6" s="1"/>
  <c r="I97" i="6"/>
  <c r="I96" i="6"/>
  <c r="I95" i="6"/>
  <c r="I112" i="6"/>
  <c r="I111" i="6"/>
  <c r="I110" i="6"/>
  <c r="I92" i="6"/>
  <c r="I91" i="6"/>
  <c r="I90" i="6"/>
  <c r="I102" i="6"/>
  <c r="I101" i="6"/>
  <c r="I100" i="6"/>
  <c r="I87" i="6"/>
  <c r="I86" i="6"/>
  <c r="I85" i="6"/>
  <c r="I107" i="6"/>
  <c r="I106" i="6"/>
  <c r="I105" i="6"/>
  <c r="I82" i="6"/>
  <c r="I81" i="6"/>
  <c r="I80" i="6"/>
  <c r="I77" i="6"/>
  <c r="I76" i="6"/>
  <c r="I75" i="6"/>
  <c r="I71" i="6"/>
  <c r="I72" i="6"/>
  <c r="I64" i="6"/>
  <c r="I70" i="6"/>
  <c r="I68" i="6"/>
  <c r="I67" i="6"/>
  <c r="I69" i="6"/>
  <c r="I62" i="6"/>
  <c r="I66" i="6"/>
  <c r="I65" i="6"/>
  <c r="I63" i="6"/>
  <c r="I61" i="6"/>
  <c r="I60" i="6"/>
  <c r="I50" i="6"/>
  <c r="I58" i="6"/>
  <c r="I55" i="6"/>
  <c r="I57" i="6"/>
  <c r="I56" i="6"/>
  <c r="I30" i="6"/>
  <c r="I52" i="6"/>
  <c r="I37" i="6"/>
  <c r="I53" i="6"/>
  <c r="I47" i="6"/>
  <c r="I49" i="6"/>
  <c r="I54" i="6"/>
  <c r="I48" i="6"/>
  <c r="I45" i="6"/>
  <c r="I44" i="6"/>
  <c r="I42" i="6"/>
  <c r="I46" i="6"/>
  <c r="I35" i="6"/>
  <c r="I39" i="6"/>
  <c r="I38" i="6"/>
  <c r="I34" i="6"/>
  <c r="I21" i="6"/>
  <c r="I41" i="6"/>
  <c r="I43" i="6"/>
  <c r="I18" i="6"/>
  <c r="I25" i="6"/>
  <c r="I27" i="6"/>
  <c r="I16" i="6"/>
  <c r="I33" i="6"/>
  <c r="I40" i="6"/>
  <c r="I12" i="6"/>
  <c r="I51" i="6"/>
  <c r="I15" i="6"/>
  <c r="I17" i="6"/>
  <c r="I22" i="6"/>
  <c r="I36" i="6"/>
  <c r="I13" i="6"/>
  <c r="I7" i="6"/>
  <c r="I6" i="6"/>
  <c r="I20" i="6"/>
  <c r="I9" i="6"/>
  <c r="I29" i="6"/>
  <c r="I24" i="6"/>
  <c r="I10" i="6"/>
  <c r="I28" i="6"/>
  <c r="I23" i="6"/>
  <c r="I14" i="6"/>
  <c r="I32" i="6"/>
  <c r="I31" i="6"/>
  <c r="I4" i="6"/>
  <c r="I26" i="6"/>
  <c r="I19" i="6"/>
  <c r="I8" i="6"/>
  <c r="I11" i="6"/>
  <c r="I5" i="6"/>
  <c r="H159" i="5"/>
  <c r="H164" i="5"/>
  <c r="I167" i="5"/>
  <c r="I166" i="5"/>
  <c r="I165" i="5"/>
  <c r="I147" i="5"/>
  <c r="I146" i="5"/>
  <c r="I145" i="5"/>
  <c r="I117" i="5"/>
  <c r="I116" i="5"/>
  <c r="I115" i="5"/>
  <c r="I97" i="5"/>
  <c r="I96" i="5"/>
  <c r="I95" i="5"/>
  <c r="I169" i="5"/>
  <c r="I162" i="5"/>
  <c r="I161" i="5"/>
  <c r="I160" i="5"/>
  <c r="I152" i="5"/>
  <c r="I151" i="5"/>
  <c r="I150" i="5"/>
  <c r="I156" i="5"/>
  <c r="I155" i="5"/>
  <c r="I157" i="5"/>
  <c r="I137" i="5"/>
  <c r="I136" i="5"/>
  <c r="I135" i="5"/>
  <c r="I142" i="5"/>
  <c r="I141" i="5"/>
  <c r="I140" i="5"/>
  <c r="I139" i="5" s="1"/>
  <c r="I127" i="5"/>
  <c r="I126" i="5"/>
  <c r="I125" i="5"/>
  <c r="I132" i="5"/>
  <c r="I131" i="5"/>
  <c r="I130" i="5"/>
  <c r="I122" i="5"/>
  <c r="I121" i="5"/>
  <c r="I120" i="5"/>
  <c r="I87" i="5"/>
  <c r="I86" i="5"/>
  <c r="I85" i="5"/>
  <c r="I112" i="5"/>
  <c r="I111" i="5"/>
  <c r="I110" i="5"/>
  <c r="I107" i="5"/>
  <c r="I106" i="5"/>
  <c r="I105" i="5"/>
  <c r="I102" i="5"/>
  <c r="I101" i="5"/>
  <c r="I100" i="5"/>
  <c r="I77" i="5"/>
  <c r="I76" i="5"/>
  <c r="I75" i="5"/>
  <c r="I82" i="5"/>
  <c r="I81" i="5"/>
  <c r="I80" i="5"/>
  <c r="I92" i="5"/>
  <c r="I91" i="5"/>
  <c r="I90" i="5"/>
  <c r="I72" i="5"/>
  <c r="I71" i="5"/>
  <c r="I64" i="5"/>
  <c r="I69" i="5"/>
  <c r="I70" i="5"/>
  <c r="I66" i="5"/>
  <c r="I63" i="5"/>
  <c r="I67" i="5"/>
  <c r="I65" i="5"/>
  <c r="I68" i="5"/>
  <c r="I61" i="5"/>
  <c r="I60" i="5"/>
  <c r="I62" i="5"/>
  <c r="I54" i="5"/>
  <c r="I57" i="5"/>
  <c r="I56" i="5"/>
  <c r="I50" i="5"/>
  <c r="I43" i="5"/>
  <c r="I52" i="5"/>
  <c r="I51" i="5"/>
  <c r="I48" i="5"/>
  <c r="I55" i="5"/>
  <c r="I49" i="5"/>
  <c r="I36" i="5"/>
  <c r="I46" i="5"/>
  <c r="I47" i="5"/>
  <c r="I38" i="5"/>
  <c r="I42" i="5"/>
  <c r="I39" i="5"/>
  <c r="I30" i="5"/>
  <c r="I53" i="5"/>
  <c r="I27" i="5"/>
  <c r="I40" i="5"/>
  <c r="I35" i="5"/>
  <c r="I41" i="5"/>
  <c r="I45" i="5"/>
  <c r="I32" i="5"/>
  <c r="I26" i="5"/>
  <c r="I58" i="5"/>
  <c r="I29" i="5"/>
  <c r="I44" i="5"/>
  <c r="I12" i="5"/>
  <c r="I33" i="5"/>
  <c r="I10" i="5"/>
  <c r="I17" i="5"/>
  <c r="I9" i="5"/>
  <c r="I37" i="5"/>
  <c r="I14" i="5"/>
  <c r="I28" i="5"/>
  <c r="I31" i="5"/>
  <c r="I21" i="5"/>
  <c r="I23" i="5"/>
  <c r="I24" i="5"/>
  <c r="I16" i="5"/>
  <c r="I8" i="5"/>
  <c r="I20" i="5"/>
  <c r="I7" i="5"/>
  <c r="I5" i="5"/>
  <c r="I13" i="5"/>
  <c r="I34" i="5"/>
  <c r="I6" i="5"/>
  <c r="I22" i="5"/>
  <c r="I19" i="5"/>
  <c r="I25" i="5"/>
  <c r="I18" i="5"/>
  <c r="I4" i="5"/>
  <c r="I15" i="5"/>
  <c r="I11" i="5"/>
  <c r="Q23" i="2"/>
  <c r="I77" i="4"/>
  <c r="I102" i="4"/>
  <c r="Q83" i="2"/>
  <c r="I50" i="4"/>
  <c r="H77" i="7" l="1"/>
  <c r="H107" i="7"/>
  <c r="H117" i="7"/>
  <c r="I84" i="6"/>
  <c r="H87" i="7"/>
  <c r="H72" i="7"/>
  <c r="I144" i="5"/>
  <c r="H62" i="7"/>
  <c r="H102" i="7"/>
  <c r="H67" i="7"/>
  <c r="H57" i="7"/>
  <c r="H92" i="7"/>
  <c r="H97" i="7"/>
  <c r="H112" i="7"/>
  <c r="H82" i="7"/>
  <c r="I174" i="6"/>
  <c r="I159" i="6"/>
  <c r="I119" i="6"/>
  <c r="I164" i="6"/>
  <c r="I144" i="6"/>
  <c r="I149" i="6"/>
  <c r="I94" i="6"/>
  <c r="I104" i="6"/>
  <c r="I169" i="6"/>
  <c r="I79" i="6"/>
  <c r="I74" i="6"/>
  <c r="I99" i="6"/>
  <c r="I109" i="6"/>
  <c r="I129" i="6"/>
  <c r="I139" i="6"/>
  <c r="I134" i="6"/>
  <c r="I154" i="6"/>
  <c r="I89" i="6"/>
  <c r="I124" i="6"/>
  <c r="I114" i="5"/>
  <c r="I134" i="5"/>
  <c r="I129" i="5"/>
  <c r="I74" i="5"/>
  <c r="I94" i="5"/>
  <c r="I79" i="5"/>
  <c r="I99" i="5"/>
  <c r="I84" i="5"/>
  <c r="I119" i="5"/>
  <c r="I124" i="5"/>
  <c r="I104" i="5"/>
  <c r="I149" i="5"/>
  <c r="I89" i="5"/>
  <c r="I109" i="5"/>
  <c r="I154" i="5"/>
  <c r="I164" i="5"/>
  <c r="I159" i="5"/>
  <c r="Q32" i="2"/>
  <c r="Q42" i="2"/>
  <c r="Q33" i="2"/>
  <c r="Q36" i="2"/>
  <c r="Q31" i="2"/>
  <c r="Q47" i="2"/>
  <c r="Q38" i="2"/>
  <c r="Q40" i="2"/>
  <c r="Q35" i="2"/>
  <c r="Q37" i="2"/>
  <c r="Q49" i="2"/>
  <c r="Q46" i="2"/>
  <c r="Q51" i="2"/>
  <c r="Q45" i="2"/>
  <c r="Q48" i="2"/>
  <c r="Q44" i="2"/>
  <c r="Q50" i="2"/>
  <c r="Q53" i="2"/>
  <c r="Q61" i="2"/>
  <c r="Q41" i="2"/>
  <c r="Q43" i="2"/>
  <c r="Q58" i="2"/>
  <c r="Q56" i="2"/>
  <c r="Q54" i="2"/>
  <c r="Q59" i="2"/>
  <c r="Q57" i="2"/>
  <c r="Q67" i="2"/>
  <c r="Q52" i="2"/>
  <c r="Q66" i="2"/>
  <c r="Q65" i="2"/>
  <c r="Q55" i="2"/>
  <c r="Q62" i="2"/>
  <c r="Q71" i="2"/>
  <c r="Q64" i="2"/>
  <c r="Q74" i="2"/>
  <c r="Q72" i="2"/>
  <c r="Q70" i="2"/>
  <c r="Q73" i="2"/>
  <c r="Q69" i="2"/>
  <c r="Q78" i="2"/>
  <c r="Q80" i="2"/>
  <c r="Q77" i="2"/>
  <c r="Q81" i="2"/>
  <c r="Q82" i="2"/>
  <c r="Q75" i="2"/>
  <c r="Q79" i="2"/>
  <c r="Q76" i="2"/>
  <c r="Q60" i="2"/>
  <c r="Q68" i="2"/>
  <c r="Q63" i="2"/>
  <c r="Q84" i="2"/>
  <c r="Q30" i="2"/>
  <c r="Q34" i="2"/>
  <c r="Q39" i="2"/>
  <c r="H109" i="4"/>
  <c r="H114" i="4"/>
  <c r="Q89" i="2"/>
  <c r="Q88" i="2"/>
  <c r="Q90" i="2"/>
  <c r="Q91" i="2"/>
  <c r="Q94" i="2"/>
  <c r="Q92" i="2"/>
  <c r="Q93" i="2"/>
  <c r="Q98" i="2"/>
  <c r="Q96" i="2"/>
  <c r="Q95" i="2"/>
  <c r="Q97" i="2"/>
  <c r="Q87" i="2"/>
  <c r="Q86" i="2"/>
  <c r="I132" i="4"/>
  <c r="I131" i="4"/>
  <c r="I130" i="4"/>
  <c r="I57" i="4"/>
  <c r="I35" i="4"/>
  <c r="I142" i="4"/>
  <c r="I141" i="4"/>
  <c r="I140" i="4"/>
  <c r="I43" i="4"/>
  <c r="I177" i="4"/>
  <c r="I176" i="4"/>
  <c r="I175" i="4"/>
  <c r="I169" i="4"/>
  <c r="I167" i="4"/>
  <c r="I166" i="4"/>
  <c r="I165" i="4"/>
  <c r="I157" i="4"/>
  <c r="I156" i="4"/>
  <c r="I155" i="4"/>
  <c r="I162" i="4"/>
  <c r="I161" i="4"/>
  <c r="I160" i="4"/>
  <c r="I147" i="4"/>
  <c r="I146" i="4"/>
  <c r="I145" i="4"/>
  <c r="I127" i="4"/>
  <c r="I126" i="4"/>
  <c r="I134" i="4"/>
  <c r="I152" i="4"/>
  <c r="I151" i="4"/>
  <c r="I150" i="4"/>
  <c r="I122" i="4"/>
  <c r="I121" i="4"/>
  <c r="I120" i="4"/>
  <c r="I112" i="4"/>
  <c r="I111" i="4"/>
  <c r="I110" i="4"/>
  <c r="I117" i="4"/>
  <c r="I116" i="4"/>
  <c r="I115" i="4"/>
  <c r="I125" i="4"/>
  <c r="I101" i="4"/>
  <c r="I100" i="4"/>
  <c r="I104" i="4"/>
  <c r="I92" i="4"/>
  <c r="I91" i="4"/>
  <c r="I90" i="4"/>
  <c r="I95" i="4"/>
  <c r="I94" i="4" s="1"/>
  <c r="I82" i="4"/>
  <c r="I81" i="4"/>
  <c r="I80" i="4"/>
  <c r="I87" i="4"/>
  <c r="I86" i="4"/>
  <c r="I85" i="4"/>
  <c r="I76" i="4"/>
  <c r="I75" i="4"/>
  <c r="I69" i="4"/>
  <c r="I68" i="4"/>
  <c r="I70" i="4"/>
  <c r="I72" i="4"/>
  <c r="I71" i="4"/>
  <c r="I63" i="4"/>
  <c r="I65" i="4"/>
  <c r="I66" i="4"/>
  <c r="I67" i="4"/>
  <c r="I64" i="4"/>
  <c r="I60" i="4"/>
  <c r="I62" i="4"/>
  <c r="I61" i="4"/>
  <c r="I49" i="4"/>
  <c r="I46" i="4"/>
  <c r="I58" i="4"/>
  <c r="I56" i="4"/>
  <c r="I55" i="4"/>
  <c r="I51" i="4"/>
  <c r="I52" i="4"/>
  <c r="I53" i="4"/>
  <c r="I47" i="4"/>
  <c r="I31" i="4"/>
  <c r="I45" i="4"/>
  <c r="I25" i="4"/>
  <c r="I48" i="4"/>
  <c r="I44" i="4"/>
  <c r="I36" i="4"/>
  <c r="I41" i="4"/>
  <c r="I54" i="4"/>
  <c r="I40" i="4"/>
  <c r="I30" i="4"/>
  <c r="I34" i="4"/>
  <c r="I27" i="4"/>
  <c r="I38" i="4"/>
  <c r="I33" i="4"/>
  <c r="I42" i="4"/>
  <c r="I29" i="4"/>
  <c r="I24" i="4"/>
  <c r="I32" i="4"/>
  <c r="I26" i="4"/>
  <c r="I37" i="4"/>
  <c r="I21" i="4"/>
  <c r="I13" i="4"/>
  <c r="I4" i="4"/>
  <c r="I28" i="4"/>
  <c r="I39" i="4"/>
  <c r="I22" i="4"/>
  <c r="I15" i="4"/>
  <c r="I19" i="4"/>
  <c r="I12" i="4"/>
  <c r="I23" i="4"/>
  <c r="I18" i="4"/>
  <c r="I8" i="4"/>
  <c r="I17" i="4"/>
  <c r="I11" i="4"/>
  <c r="I10" i="4"/>
  <c r="I7" i="4"/>
  <c r="I20" i="4"/>
  <c r="I5" i="4"/>
  <c r="I14" i="4"/>
  <c r="I16" i="4"/>
  <c r="I9" i="4"/>
  <c r="I6" i="4"/>
  <c r="I168" i="3"/>
  <c r="I167" i="3"/>
  <c r="I166" i="3"/>
  <c r="I163" i="3"/>
  <c r="I162" i="3"/>
  <c r="I161" i="3"/>
  <c r="I160" i="3" s="1"/>
  <c r="I158" i="3"/>
  <c r="I157" i="3"/>
  <c r="I155" i="3" s="1"/>
  <c r="I156" i="3"/>
  <c r="I153" i="3"/>
  <c r="I152" i="3"/>
  <c r="I151" i="3"/>
  <c r="I150" i="3"/>
  <c r="I148" i="3"/>
  <c r="I145" i="3" s="1"/>
  <c r="I147" i="3"/>
  <c r="I146" i="3"/>
  <c r="I143" i="3"/>
  <c r="I142" i="3"/>
  <c r="I141" i="3"/>
  <c r="I138" i="3"/>
  <c r="I137" i="3"/>
  <c r="I136" i="3"/>
  <c r="I135" i="3"/>
  <c r="I133" i="3"/>
  <c r="I132" i="3"/>
  <c r="I130" i="3" s="1"/>
  <c r="I131" i="3"/>
  <c r="I128" i="3"/>
  <c r="I127" i="3"/>
  <c r="I126" i="3"/>
  <c r="I123" i="3"/>
  <c r="I120" i="3" s="1"/>
  <c r="I122" i="3"/>
  <c r="I121" i="3"/>
  <c r="I118" i="3"/>
  <c r="I117" i="3"/>
  <c r="I116" i="3"/>
  <c r="I115" i="3" s="1"/>
  <c r="I113" i="3"/>
  <c r="I112" i="3"/>
  <c r="I111" i="3"/>
  <c r="I108" i="3"/>
  <c r="I107" i="3"/>
  <c r="I105" i="3" s="1"/>
  <c r="I106" i="3"/>
  <c r="I103" i="3"/>
  <c r="I102" i="3"/>
  <c r="I101" i="3"/>
  <c r="I100" i="3"/>
  <c r="I98" i="3"/>
  <c r="I97" i="3"/>
  <c r="I96" i="3"/>
  <c r="I93" i="3"/>
  <c r="I92" i="3"/>
  <c r="I91" i="3"/>
  <c r="I90" i="3" s="1"/>
  <c r="I88" i="3"/>
  <c r="I87" i="3"/>
  <c r="I86" i="3"/>
  <c r="I85" i="3"/>
  <c r="I83" i="3"/>
  <c r="I82" i="3"/>
  <c r="I81" i="3"/>
  <c r="I78" i="3"/>
  <c r="I77" i="3"/>
  <c r="I76" i="3"/>
  <c r="I75" i="3"/>
  <c r="I73" i="3"/>
  <c r="I72" i="3"/>
  <c r="I71" i="3"/>
  <c r="I70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125" i="3" l="1"/>
  <c r="I140" i="3"/>
  <c r="I110" i="3"/>
  <c r="I95" i="3"/>
  <c r="I80" i="3"/>
  <c r="I165" i="3"/>
  <c r="I129" i="4"/>
  <c r="I149" i="4"/>
  <c r="I139" i="4"/>
  <c r="I159" i="4"/>
  <c r="I164" i="4"/>
  <c r="I84" i="4"/>
  <c r="I89" i="4"/>
  <c r="I154" i="4"/>
  <c r="I124" i="4"/>
  <c r="I114" i="4"/>
  <c r="I99" i="4"/>
  <c r="I74" i="4"/>
  <c r="I174" i="4"/>
  <c r="I109" i="4"/>
  <c r="I79" i="4"/>
  <c r="I119" i="4"/>
  <c r="I144" i="4"/>
  <c r="I144" i="1"/>
  <c r="I143" i="1"/>
  <c r="I142" i="1"/>
  <c r="I149" i="1"/>
  <c r="I148" i="1"/>
  <c r="I147" i="1"/>
  <c r="I154" i="1"/>
  <c r="I153" i="1"/>
  <c r="I152" i="1"/>
  <c r="I139" i="1"/>
  <c r="I138" i="1"/>
  <c r="I137" i="1"/>
  <c r="I114" i="1"/>
  <c r="I113" i="1"/>
  <c r="I112" i="1"/>
  <c r="I109" i="1"/>
  <c r="I108" i="1"/>
  <c r="I107" i="1"/>
  <c r="I79" i="1"/>
  <c r="I78" i="1"/>
  <c r="I77" i="1"/>
  <c r="I104" i="1"/>
  <c r="I103" i="1"/>
  <c r="I102" i="1"/>
  <c r="I74" i="1"/>
  <c r="I73" i="1"/>
  <c r="I72" i="1"/>
  <c r="I134" i="1"/>
  <c r="I133" i="1"/>
  <c r="I132" i="1"/>
  <c r="H121" i="1"/>
  <c r="H126" i="1"/>
  <c r="Q9" i="2"/>
  <c r="Q11" i="2"/>
  <c r="Q12" i="2"/>
  <c r="Q13" i="2"/>
  <c r="Q14" i="2"/>
  <c r="Q16" i="2"/>
  <c r="Q15" i="2"/>
  <c r="Q18" i="2"/>
  <c r="Q21" i="2"/>
  <c r="Q20" i="2"/>
  <c r="Q19" i="2"/>
  <c r="Q17" i="2"/>
  <c r="Q22" i="2"/>
  <c r="Q24" i="2"/>
  <c r="Q25" i="2"/>
  <c r="Q26" i="2"/>
  <c r="Q28" i="2"/>
  <c r="Q27" i="2"/>
  <c r="Q10" i="2"/>
  <c r="Q8" i="2"/>
  <c r="I156" i="1"/>
  <c r="I126" i="1"/>
  <c r="I96" i="1"/>
  <c r="I87" i="1"/>
  <c r="I86" i="1" s="1"/>
  <c r="I84" i="1"/>
  <c r="I83" i="1"/>
  <c r="I82" i="1"/>
  <c r="I164" i="1"/>
  <c r="I163" i="1"/>
  <c r="I162" i="1"/>
  <c r="I124" i="1"/>
  <c r="I123" i="1"/>
  <c r="I122" i="1"/>
  <c r="I117" i="1"/>
  <c r="I119" i="1"/>
  <c r="I118" i="1"/>
  <c r="I94" i="1"/>
  <c r="I93" i="1"/>
  <c r="I92" i="1"/>
  <c r="I58" i="1"/>
  <c r="I57" i="1"/>
  <c r="I60" i="1"/>
  <c r="I62" i="1"/>
  <c r="I59" i="1"/>
  <c r="I63" i="1"/>
  <c r="I64" i="1"/>
  <c r="I68" i="1"/>
  <c r="I61" i="1"/>
  <c r="I67" i="1"/>
  <c r="I66" i="1"/>
  <c r="I65" i="1"/>
  <c r="I69" i="1"/>
  <c r="I38" i="1"/>
  <c r="I47" i="1"/>
  <c r="I26" i="1"/>
  <c r="I54" i="1"/>
  <c r="I52" i="1"/>
  <c r="I53" i="1"/>
  <c r="I5" i="1"/>
  <c r="I6" i="1"/>
  <c r="I14" i="1"/>
  <c r="I11" i="1"/>
  <c r="I21" i="1"/>
  <c r="I23" i="1"/>
  <c r="I29" i="1"/>
  <c r="I34" i="1"/>
  <c r="I43" i="1"/>
  <c r="I27" i="1"/>
  <c r="I12" i="1"/>
  <c r="I4" i="1"/>
  <c r="I22" i="1"/>
  <c r="I19" i="1"/>
  <c r="I28" i="1"/>
  <c r="I16" i="1"/>
  <c r="I30" i="1"/>
  <c r="I41" i="1"/>
  <c r="I36" i="1"/>
  <c r="I31" i="1"/>
  <c r="I44" i="1"/>
  <c r="I50" i="1"/>
  <c r="I51" i="1"/>
  <c r="I46" i="1"/>
  <c r="I42" i="1"/>
  <c r="I49" i="1"/>
  <c r="I48" i="1"/>
  <c r="I10" i="1"/>
  <c r="I24" i="1"/>
  <c r="I20" i="1"/>
  <c r="I45" i="1"/>
  <c r="I40" i="1"/>
  <c r="I35" i="1"/>
  <c r="I55" i="1"/>
  <c r="I37" i="1"/>
  <c r="I7" i="1"/>
  <c r="I17" i="1"/>
  <c r="I32" i="1"/>
  <c r="I25" i="1"/>
  <c r="I13" i="1"/>
  <c r="I33" i="1"/>
  <c r="I15" i="1"/>
  <c r="I18" i="1"/>
  <c r="I8" i="1"/>
  <c r="I9" i="1"/>
  <c r="I39" i="1"/>
  <c r="I136" i="1" l="1"/>
  <c r="I106" i="1"/>
  <c r="I131" i="1"/>
  <c r="I76" i="1"/>
  <c r="I151" i="1"/>
  <c r="I146" i="1"/>
  <c r="I141" i="1"/>
  <c r="I161" i="1"/>
  <c r="I111" i="1"/>
  <c r="I101" i="1"/>
  <c r="I121" i="1"/>
  <c r="I71" i="1"/>
  <c r="I116" i="1"/>
  <c r="I91" i="1"/>
  <c r="I81" i="1"/>
</calcChain>
</file>

<file path=xl/sharedStrings.xml><?xml version="1.0" encoding="utf-8"?>
<sst xmlns="http://schemas.openxmlformats.org/spreadsheetml/2006/main" count="2421" uniqueCount="211">
  <si>
    <t>M.</t>
  </si>
  <si>
    <t>Reg. št.</t>
  </si>
  <si>
    <t>Priimek in ime</t>
  </si>
  <si>
    <t>Roj.</t>
  </si>
  <si>
    <t>SD/SK</t>
  </si>
  <si>
    <t>1.</t>
  </si>
  <si>
    <t>JAZBINŠEK Anton</t>
  </si>
  <si>
    <t>Marok Sevnica</t>
  </si>
  <si>
    <t>2.</t>
  </si>
  <si>
    <t>RUS Milan</t>
  </si>
  <si>
    <t xml:space="preserve">Gorjanci </t>
  </si>
  <si>
    <t>3.</t>
  </si>
  <si>
    <t>MOHORIČ Matej</t>
  </si>
  <si>
    <t>4.</t>
  </si>
  <si>
    <t>ZORENČ Ambrož</t>
  </si>
  <si>
    <t>Brežice Šempeter</t>
  </si>
  <si>
    <t>5.</t>
  </si>
  <si>
    <t>KOŽUH Toni</t>
  </si>
  <si>
    <t>6.</t>
  </si>
  <si>
    <t>CUGELJ Franc</t>
  </si>
  <si>
    <t xml:space="preserve">Trebnje  </t>
  </si>
  <si>
    <t>7.</t>
  </si>
  <si>
    <t>NOVAK Andrej</t>
  </si>
  <si>
    <t>8.</t>
  </si>
  <si>
    <t>ERPE Janez</t>
  </si>
  <si>
    <t>Gorjanci - DU NM</t>
  </si>
  <si>
    <t>9.</t>
  </si>
  <si>
    <t>HUDOKLIN Srečko</t>
  </si>
  <si>
    <t>10.</t>
  </si>
  <si>
    <t>PROGAR Jernej</t>
  </si>
  <si>
    <t>Trebnje</t>
  </si>
  <si>
    <t>11.</t>
  </si>
  <si>
    <t>ŽURGA Janez</t>
  </si>
  <si>
    <t>12.</t>
  </si>
  <si>
    <t>HRNIĆ Uzeir</t>
  </si>
  <si>
    <t>13.</t>
  </si>
  <si>
    <t>KORAČIN Boštjan</t>
  </si>
  <si>
    <t>14.</t>
  </si>
  <si>
    <t>BELE Mirko</t>
  </si>
  <si>
    <t>15.</t>
  </si>
  <si>
    <t>RAJKOVIČ Marjan</t>
  </si>
  <si>
    <t>16.</t>
  </si>
  <si>
    <t>GMAJNIČ Drago</t>
  </si>
  <si>
    <t>17.</t>
  </si>
  <si>
    <t>PROGAR Franc</t>
  </si>
  <si>
    <t>18.</t>
  </si>
  <si>
    <t>FRECE Zdenko</t>
  </si>
  <si>
    <t>19.</t>
  </si>
  <si>
    <t>OSTANEK Bojan</t>
  </si>
  <si>
    <t>20.</t>
  </si>
  <si>
    <t>AGREŽ Janko</t>
  </si>
  <si>
    <t>21.</t>
  </si>
  <si>
    <t>DOMITROVIČ Joža</t>
  </si>
  <si>
    <t>22.</t>
  </si>
  <si>
    <t>OMAHEN Marko</t>
  </si>
  <si>
    <t>23.</t>
  </si>
  <si>
    <t>BOBNAR Simon</t>
  </si>
  <si>
    <t>Gorjanci</t>
  </si>
  <si>
    <t>24.</t>
  </si>
  <si>
    <t>JAKIČ Janez</t>
  </si>
  <si>
    <t>25.</t>
  </si>
  <si>
    <t>KORAČIN Sašo</t>
  </si>
  <si>
    <t>26.</t>
  </si>
  <si>
    <t>BAMBIČ Maks</t>
  </si>
  <si>
    <t>27.</t>
  </si>
  <si>
    <t>ŽUNK Nesti</t>
  </si>
  <si>
    <t>28.</t>
  </si>
  <si>
    <t>VAŠCER Roman</t>
  </si>
  <si>
    <t>Brežice</t>
  </si>
  <si>
    <t>29.</t>
  </si>
  <si>
    <t>KRESE Žarko</t>
  </si>
  <si>
    <t>30.</t>
  </si>
  <si>
    <t>BECELE Marjan</t>
  </si>
  <si>
    <t>31.</t>
  </si>
  <si>
    <t>VIDMAR Rudi</t>
  </si>
  <si>
    <t>Gorjanci - Prečna</t>
  </si>
  <si>
    <t>32.</t>
  </si>
  <si>
    <t>ZORENČ Joža</t>
  </si>
  <si>
    <t>33.</t>
  </si>
  <si>
    <t>CELIČ Drago</t>
  </si>
  <si>
    <t>34.</t>
  </si>
  <si>
    <t>SIKOŠEK Drago</t>
  </si>
  <si>
    <t>35.</t>
  </si>
  <si>
    <t>PERNER Stane</t>
  </si>
  <si>
    <t>36.</t>
  </si>
  <si>
    <t>ŽUREJ David</t>
  </si>
  <si>
    <t>37.</t>
  </si>
  <si>
    <t>SORČAN Bojan</t>
  </si>
  <si>
    <t>38.</t>
  </si>
  <si>
    <t>KOVAČIČ Stane</t>
  </si>
  <si>
    <t>39.</t>
  </si>
  <si>
    <t>KOTNIK Igor</t>
  </si>
  <si>
    <t>40.</t>
  </si>
  <si>
    <t>ČELIČ Robert</t>
  </si>
  <si>
    <t>Gorjanci - Uršna sela</t>
  </si>
  <si>
    <t>41.</t>
  </si>
  <si>
    <t>KOVAČIČ Toni</t>
  </si>
  <si>
    <t>42.</t>
  </si>
  <si>
    <t>KAPŠ Franci</t>
  </si>
  <si>
    <t>43.</t>
  </si>
  <si>
    <t>FRIDL Jože</t>
  </si>
  <si>
    <t xml:space="preserve">Brežice  </t>
  </si>
  <si>
    <t>44.</t>
  </si>
  <si>
    <t>BUTARA Albin</t>
  </si>
  <si>
    <t>45.</t>
  </si>
  <si>
    <t>MEŽIČ Branko</t>
  </si>
  <si>
    <t>46.</t>
  </si>
  <si>
    <t>LIPIČAR Mirjan</t>
  </si>
  <si>
    <t>47.</t>
  </si>
  <si>
    <t>KONČEK Franc</t>
  </si>
  <si>
    <t>48.</t>
  </si>
  <si>
    <t>KALOGARO Ivan</t>
  </si>
  <si>
    <t>49.</t>
  </si>
  <si>
    <t>LONGAR Leopold</t>
  </si>
  <si>
    <t>50.</t>
  </si>
  <si>
    <t xml:space="preserve">BERCKO Zvone </t>
  </si>
  <si>
    <t>51.</t>
  </si>
  <si>
    <t>TURK Igor</t>
  </si>
  <si>
    <t>Ženske:</t>
  </si>
  <si>
    <t>VOJE Janja</t>
  </si>
  <si>
    <t>MOHORIČ Urša</t>
  </si>
  <si>
    <t>AŠ Štefka</t>
  </si>
  <si>
    <t xml:space="preserve">Gorjanci - DU NM </t>
  </si>
  <si>
    <t>PILIČ Brigita</t>
  </si>
  <si>
    <t>STOMILOVIĆ Mojca</t>
  </si>
  <si>
    <t>ŽURGA Anica</t>
  </si>
  <si>
    <t>FABIAN Lidija</t>
  </si>
  <si>
    <t>CUGELJ Mira</t>
  </si>
  <si>
    <t>KRAVCAR Danica</t>
  </si>
  <si>
    <t>GAZVODA Antonija</t>
  </si>
  <si>
    <t>KUŽNIK Silva</t>
  </si>
  <si>
    <t>DOLENŠEK Stanka</t>
  </si>
  <si>
    <t>ČOŠIČ Darja</t>
  </si>
  <si>
    <t>Ekipno:</t>
  </si>
  <si>
    <t>Gorjanci 1</t>
  </si>
  <si>
    <t>Brežice Šempeter 1</t>
  </si>
  <si>
    <t>Trebnje 1</t>
  </si>
  <si>
    <t>Marok Sevnica 1</t>
  </si>
  <si>
    <t>Trebnje 2</t>
  </si>
  <si>
    <t>Gorjanci 2</t>
  </si>
  <si>
    <t>Trebnje 3</t>
  </si>
  <si>
    <t>Brežice Šempeter 2</t>
  </si>
  <si>
    <t>Gorjanci - DU NM 1</t>
  </si>
  <si>
    <t>Trebnje 4</t>
  </si>
  <si>
    <t>Brežice Šempeter 3</t>
  </si>
  <si>
    <t>Gorjanci - DU NM 2</t>
  </si>
  <si>
    <t>Brežice 1</t>
  </si>
  <si>
    <t>Marok Sevnica 2</t>
  </si>
  <si>
    <t>Marok Sevnica 3</t>
  </si>
  <si>
    <t>Kotnik Igor</t>
  </si>
  <si>
    <t>Kovačič Toni</t>
  </si>
  <si>
    <t>Kaligaro Ivan</t>
  </si>
  <si>
    <t>Brežice 2</t>
  </si>
  <si>
    <t>Trebnje 5</t>
  </si>
  <si>
    <t>Gorjanci - DU NM 3</t>
  </si>
  <si>
    <t>VOLČANŠEK Robert</t>
  </si>
  <si>
    <t>KALIGARO Ivan</t>
  </si>
  <si>
    <t xml:space="preserve">2. krog regijske rek. lige - ser. zračna puška </t>
  </si>
  <si>
    <t xml:space="preserve">Regijska rekreativna liga odraslih JV regije           </t>
  </si>
  <si>
    <t>Sez. 2023/24 - serijska zračna puška</t>
  </si>
  <si>
    <t>1</t>
  </si>
  <si>
    <t>Skupaj</t>
  </si>
  <si>
    <t>GOR</t>
  </si>
  <si>
    <t>BŠE</t>
  </si>
  <si>
    <t>TRE</t>
  </si>
  <si>
    <t>MSE</t>
  </si>
  <si>
    <t>GDU</t>
  </si>
  <si>
    <t>BRE</t>
  </si>
  <si>
    <t>Gorjanci Prečna</t>
  </si>
  <si>
    <t>GPR</t>
  </si>
  <si>
    <t>GUS</t>
  </si>
  <si>
    <t>Posamezno moški:</t>
  </si>
  <si>
    <t>BRECKO Zvone</t>
  </si>
  <si>
    <t>Posamezno ženske:</t>
  </si>
  <si>
    <t>Opombe: V primeru polnega števila nastopov se pri posameznikih odbije najslabši točkovni rezultat</t>
  </si>
  <si>
    <t>Ob enakem seštevku točk je višje uvrščen tekmovalec z višjim odbitkom, zatem z več točkami na zadnjem turnirju</t>
  </si>
  <si>
    <t>JV regija, 9.12.23</t>
  </si>
  <si>
    <t>I</t>
  </si>
  <si>
    <t>II</t>
  </si>
  <si>
    <t>∑</t>
  </si>
  <si>
    <t>ŽURAJ David</t>
  </si>
  <si>
    <t xml:space="preserve">MOHORIČ Matej </t>
  </si>
  <si>
    <t>52.</t>
  </si>
  <si>
    <t xml:space="preserve">1. krog regijske rek. lige - ser. zračna puška </t>
  </si>
  <si>
    <t xml:space="preserve">   JV regija 19.11.2022</t>
  </si>
  <si>
    <t>Jazbinšek Anton</t>
  </si>
  <si>
    <t>Frece Zdene</t>
  </si>
  <si>
    <t>Jakič Janez</t>
  </si>
  <si>
    <t>Stomilović Mojca</t>
  </si>
  <si>
    <t>Sorčan Bojan</t>
  </si>
  <si>
    <t>Kovačič Stane</t>
  </si>
  <si>
    <t>KUŠŽNIK Silva</t>
  </si>
  <si>
    <t xml:space="preserve"> </t>
  </si>
  <si>
    <t>KOŽUH Anton</t>
  </si>
  <si>
    <t>OGNJENOVIČ Mirko</t>
  </si>
  <si>
    <t>ILC Gregor</t>
  </si>
  <si>
    <t xml:space="preserve">Gorjanci 3 </t>
  </si>
  <si>
    <t>VUČAJNK Dejan</t>
  </si>
  <si>
    <t>53.</t>
  </si>
  <si>
    <t>54.</t>
  </si>
  <si>
    <t>55.</t>
  </si>
  <si>
    <t>Odš.</t>
  </si>
  <si>
    <t>Gorjanci 3</t>
  </si>
  <si>
    <t xml:space="preserve">3. krog regijske rek. lige - ser. zračna puška </t>
  </si>
  <si>
    <t>JV regija, 27.1.23</t>
  </si>
  <si>
    <t>I.</t>
  </si>
  <si>
    <t>II.</t>
  </si>
  <si>
    <t xml:space="preserve">4. krog regijske rek. lige - ser. zračna puška </t>
  </si>
  <si>
    <t xml:space="preserve">5. krog regijske rek. lige odraslih - ser. zračna puška </t>
  </si>
  <si>
    <t xml:space="preserve">6. krog regijske rek. lige odraslih - ser. zračna puška </t>
  </si>
  <si>
    <t>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</si>
</sst>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m"/>
    <numFmt numFmtId="165" formatCode="d/m/yy;@"/>
    <numFmt numFmtId="166" formatCode="0.0"/>
  </numFmts>
  <fonts count="6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Verdana"/>
      <family val="2"/>
      <charset val="238"/>
    </font>
    <font>
      <i/>
      <sz val="10"/>
      <name val="Verdana"/>
      <family val="2"/>
      <charset val="238"/>
    </font>
    <font>
      <sz val="10"/>
      <name val="Arial CE"/>
      <family val="2"/>
      <charset val="238"/>
    </font>
    <font>
      <i/>
      <sz val="11"/>
      <name val="Arial"/>
      <family val="2"/>
      <charset val="238"/>
    </font>
    <font>
      <sz val="10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sz val="10"/>
      <name val="Arial"/>
      <family val="2"/>
      <charset val="238"/>
    </font>
    <font>
      <i/>
      <sz val="8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theme="1"/>
      <name val="Verdana"/>
      <family val="2"/>
      <charset val="238"/>
    </font>
    <font>
      <i/>
      <sz val="10"/>
      <color indexed="8"/>
      <name val="Verdana"/>
      <family val="2"/>
      <charset val="238"/>
    </font>
    <font>
      <b/>
      <i/>
      <sz val="8"/>
      <name val="Verdana"/>
      <family val="2"/>
      <charset val="238"/>
    </font>
    <font>
      <sz val="12"/>
      <color indexed="9"/>
      <name val="Verdana"/>
      <family val="2"/>
      <charset val="238"/>
    </font>
    <font>
      <sz val="8"/>
      <color indexed="9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sz val="16"/>
      <color indexed="9"/>
      <name val="Verdana"/>
      <family val="2"/>
      <charset val="238"/>
    </font>
    <font>
      <sz val="10"/>
      <color indexed="9"/>
      <name val="Verdana"/>
      <family val="2"/>
      <charset val="238"/>
    </font>
    <font>
      <b/>
      <i/>
      <u/>
      <sz val="11"/>
      <name val="Verdana"/>
      <family val="2"/>
      <charset val="238"/>
    </font>
    <font>
      <b/>
      <sz val="9"/>
      <name val="Verdana"/>
      <family val="2"/>
      <charset val="238"/>
    </font>
    <font>
      <b/>
      <sz val="9"/>
      <color indexed="12"/>
      <name val="Verdana"/>
      <family val="2"/>
      <charset val="238"/>
    </font>
    <font>
      <b/>
      <i/>
      <sz val="11"/>
      <name val="Verdana"/>
      <family val="2"/>
      <charset val="238"/>
    </font>
    <font>
      <sz val="9"/>
      <name val="Verdana"/>
      <family val="2"/>
      <charset val="238"/>
    </font>
    <font>
      <i/>
      <sz val="9"/>
      <name val="Arial"/>
      <family val="2"/>
      <charset val="238"/>
    </font>
    <font>
      <b/>
      <sz val="12"/>
      <color indexed="9"/>
      <name val="Verdana"/>
      <family val="2"/>
      <charset val="238"/>
    </font>
    <font>
      <i/>
      <sz val="10"/>
      <color theme="0"/>
      <name val="Verdana"/>
      <family val="2"/>
      <charset val="238"/>
    </font>
    <font>
      <b/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i/>
      <sz val="9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indexed="9"/>
      <name val="Verdana"/>
      <family val="2"/>
      <charset val="238"/>
    </font>
    <font>
      <sz val="8"/>
      <name val="Calibri"/>
      <family val="2"/>
      <charset val="238"/>
      <scheme val="minor"/>
    </font>
    <font>
      <sz val="8"/>
      <color indexed="9"/>
      <name val="Arial"/>
      <family val="2"/>
      <charset val="238"/>
    </font>
    <font>
      <b/>
      <sz val="9"/>
      <name val="Arial Rounded MT Bold"/>
      <family val="2"/>
    </font>
    <font>
      <b/>
      <i/>
      <sz val="8"/>
      <name val="Arial"/>
      <family val="2"/>
      <charset val="238"/>
    </font>
    <font>
      <i/>
      <sz val="7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i/>
      <sz val="7"/>
      <color theme="1"/>
      <name val="Verdana"/>
      <family val="2"/>
      <charset val="238"/>
    </font>
    <font>
      <i/>
      <sz val="7"/>
      <color indexed="9"/>
      <name val="Verdana"/>
      <family val="2"/>
      <charset val="238"/>
    </font>
    <font>
      <b/>
      <i/>
      <sz val="7"/>
      <name val="Verdana"/>
      <family val="2"/>
      <charset val="238"/>
    </font>
    <font>
      <i/>
      <sz val="7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8"/>
      <color indexed="8"/>
      <name val="Verdana"/>
      <family val="2"/>
      <charset val="238"/>
    </font>
    <font>
      <sz val="10"/>
      <color theme="0" tint="-0.34998626667073579"/>
      <name val="Verdana"/>
      <family val="2"/>
      <charset val="238"/>
    </font>
    <font>
      <sz val="9"/>
      <color rgb="FFFF0000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i/>
      <sz val="8"/>
      <color theme="0" tint="-0.34998626667073579"/>
      <name val="Verdan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37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44"/>
      </patternFill>
    </fill>
    <fill>
      <patternFill patternType="solid">
        <fgColor indexed="62"/>
        <bgColor indexed="48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37"/>
      </patternFill>
    </fill>
    <fill>
      <patternFill patternType="solid">
        <fgColor theme="5" tint="-0.499984740745262"/>
        <bgColor indexed="64"/>
      </patternFill>
    </fill>
    <fill>
      <patternFill patternType="solid">
        <fgColor indexed="16"/>
        <bgColor indexed="37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30">
    <xf numFmtId="0" fontId="0" fillId="0" borderId="0"/>
    <xf numFmtId="0" fontId="9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4">
    <xf numFmtId="0" fontId="0" fillId="0" borderId="0" xfId="0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5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10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13" fillId="6" borderId="0" xfId="0" applyFont="1" applyFill="1"/>
    <xf numFmtId="0" fontId="6" fillId="6" borderId="0" xfId="0" applyFont="1" applyFill="1" applyAlignment="1">
      <alignment vertical="center"/>
    </xf>
    <xf numFmtId="0" fontId="7" fillId="6" borderId="0" xfId="0" applyFont="1" applyFill="1"/>
    <xf numFmtId="0" fontId="6" fillId="6" borderId="0" xfId="0" applyFont="1" applyFill="1"/>
    <xf numFmtId="0" fontId="10" fillId="0" borderId="0" xfId="0" applyFont="1" applyAlignment="1">
      <alignment horizontal="center"/>
    </xf>
    <xf numFmtId="0" fontId="16" fillId="7" borderId="0" xfId="0" applyFont="1" applyFill="1"/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1" applyFont="1" applyAlignment="1">
      <alignment vertical="center"/>
    </xf>
    <xf numFmtId="0" fontId="10" fillId="0" borderId="0" xfId="1" applyFont="1"/>
    <xf numFmtId="0" fontId="13" fillId="0" borderId="0" xfId="0" applyFont="1"/>
    <xf numFmtId="0" fontId="18" fillId="7" borderId="0" xfId="1" applyFont="1" applyFill="1"/>
    <xf numFmtId="0" fontId="19" fillId="0" borderId="0" xfId="0" applyFont="1"/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8" borderId="0" xfId="0" applyFont="1" applyFill="1"/>
    <xf numFmtId="0" fontId="27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7" fillId="0" borderId="0" xfId="0" applyFont="1"/>
    <xf numFmtId="0" fontId="18" fillId="8" borderId="0" xfId="0" applyFont="1" applyFill="1" applyAlignment="1">
      <alignment vertical="center"/>
    </xf>
    <xf numFmtId="0" fontId="27" fillId="8" borderId="0" xfId="0" applyFont="1" applyFill="1"/>
    <xf numFmtId="0" fontId="18" fillId="8" borderId="0" xfId="0" applyFont="1" applyFill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4" fillId="8" borderId="0" xfId="0" applyFont="1" applyFill="1" applyAlignment="1">
      <alignment horizontal="center"/>
    </xf>
    <xf numFmtId="0" fontId="22" fillId="8" borderId="0" xfId="0" applyFont="1" applyFill="1" applyAlignment="1">
      <alignment horizontal="center"/>
    </xf>
    <xf numFmtId="0" fontId="31" fillId="10" borderId="21" xfId="0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vertical="center"/>
    </xf>
    <xf numFmtId="0" fontId="30" fillId="10" borderId="22" xfId="0" applyFont="1" applyFill="1" applyBorder="1" applyAlignment="1">
      <alignment vertical="center"/>
    </xf>
    <xf numFmtId="0" fontId="14" fillId="0" borderId="0" xfId="3" applyFont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15" fillId="0" borderId="0" xfId="3" applyFont="1"/>
    <xf numFmtId="0" fontId="15" fillId="0" borderId="0" xfId="3" applyFont="1" applyAlignment="1">
      <alignment horizontal="center"/>
    </xf>
    <xf numFmtId="0" fontId="24" fillId="0" borderId="0" xfId="1" applyFont="1" applyAlignment="1">
      <alignment horizontal="center"/>
    </xf>
    <xf numFmtId="0" fontId="26" fillId="10" borderId="21" xfId="0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horizontal="left" vertical="center"/>
    </xf>
    <xf numFmtId="0" fontId="31" fillId="10" borderId="23" xfId="0" applyFont="1" applyFill="1" applyBorder="1" applyAlignment="1">
      <alignment horizontal="center" vertical="center"/>
    </xf>
    <xf numFmtId="0" fontId="30" fillId="10" borderId="13" xfId="0" applyFont="1" applyFill="1" applyBorder="1" applyAlignment="1">
      <alignment vertical="center"/>
    </xf>
    <xf numFmtId="0" fontId="38" fillId="10" borderId="17" xfId="0" applyFont="1" applyFill="1" applyBorder="1" applyAlignment="1">
      <alignment horizontal="left" vertical="center"/>
    </xf>
    <xf numFmtId="0" fontId="31" fillId="10" borderId="0" xfId="0" applyFont="1" applyFill="1" applyAlignment="1">
      <alignment vertical="center"/>
    </xf>
    <xf numFmtId="0" fontId="31" fillId="10" borderId="0" xfId="0" applyFont="1" applyFill="1" applyAlignment="1">
      <alignment horizontal="center" vertical="center"/>
    </xf>
    <xf numFmtId="0" fontId="26" fillId="10" borderId="0" xfId="0" applyFont="1" applyFill="1" applyAlignment="1">
      <alignment horizontal="center" vertical="center"/>
    </xf>
    <xf numFmtId="0" fontId="31" fillId="10" borderId="0" xfId="0" applyFont="1" applyFill="1" applyAlignment="1">
      <alignment horizontal="left" vertical="center"/>
    </xf>
    <xf numFmtId="0" fontId="31" fillId="10" borderId="32" xfId="0" applyFont="1" applyFill="1" applyBorder="1" applyAlignment="1">
      <alignment horizontal="center" vertical="center"/>
    </xf>
    <xf numFmtId="164" fontId="20" fillId="11" borderId="9" xfId="0" applyNumberFormat="1" applyFont="1" applyFill="1" applyBorder="1" applyAlignment="1">
      <alignment horizontal="center"/>
    </xf>
    <xf numFmtId="0" fontId="27" fillId="11" borderId="10" xfId="0" applyFont="1" applyFill="1" applyBorder="1" applyAlignment="1">
      <alignment horizontal="center"/>
    </xf>
    <xf numFmtId="0" fontId="20" fillId="11" borderId="9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18" fillId="11" borderId="12" xfId="0" applyFont="1" applyFill="1" applyBorder="1" applyAlignment="1">
      <alignment horizontal="center"/>
    </xf>
    <xf numFmtId="0" fontId="6" fillId="11" borderId="13" xfId="0" applyFont="1" applyFill="1" applyBorder="1"/>
    <xf numFmtId="0" fontId="32" fillId="11" borderId="0" xfId="0" applyFont="1" applyFill="1"/>
    <xf numFmtId="164" fontId="7" fillId="11" borderId="0" xfId="0" applyNumberFormat="1" applyFont="1" applyFill="1"/>
    <xf numFmtId="164" fontId="33" fillId="11" borderId="14" xfId="0" applyNumberFormat="1" applyFont="1" applyFill="1" applyBorder="1" applyAlignment="1">
      <alignment horizontal="left"/>
    </xf>
    <xf numFmtId="0" fontId="27" fillId="11" borderId="15" xfId="0" applyFont="1" applyFill="1" applyBorder="1" applyAlignment="1">
      <alignment horizontal="center"/>
    </xf>
    <xf numFmtId="0" fontId="33" fillId="11" borderId="14" xfId="0" applyFont="1" applyFill="1" applyBorder="1" applyAlignment="1">
      <alignment horizontal="left"/>
    </xf>
    <xf numFmtId="0" fontId="33" fillId="11" borderId="0" xfId="0" applyFont="1" applyFill="1" applyAlignment="1">
      <alignment horizontal="left"/>
    </xf>
    <xf numFmtId="0" fontId="27" fillId="11" borderId="0" xfId="0" applyFont="1" applyFill="1" applyAlignment="1">
      <alignment horizontal="center"/>
    </xf>
    <xf numFmtId="0" fontId="18" fillId="11" borderId="14" xfId="0" applyFont="1" applyFill="1" applyBorder="1" applyAlignment="1">
      <alignment horizontal="left"/>
    </xf>
    <xf numFmtId="0" fontId="20" fillId="11" borderId="16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35" fillId="9" borderId="25" xfId="0" applyFont="1" applyFill="1" applyBorder="1"/>
    <xf numFmtId="0" fontId="6" fillId="9" borderId="25" xfId="0" applyFont="1" applyFill="1" applyBorder="1" applyAlignment="1">
      <alignment horizontal="center"/>
    </xf>
    <xf numFmtId="0" fontId="10" fillId="9" borderId="25" xfId="0" applyFont="1" applyFill="1" applyBorder="1"/>
    <xf numFmtId="0" fontId="36" fillId="9" borderId="25" xfId="0" applyFont="1" applyFill="1" applyBorder="1" applyAlignment="1">
      <alignment horizontal="center"/>
    </xf>
    <xf numFmtId="0" fontId="34" fillId="9" borderId="2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35" fillId="9" borderId="21" xfId="0" applyFont="1" applyFill="1" applyBorder="1"/>
    <xf numFmtId="0" fontId="6" fillId="9" borderId="21" xfId="0" applyFont="1" applyFill="1" applyBorder="1" applyAlignment="1">
      <alignment horizontal="center"/>
    </xf>
    <xf numFmtId="0" fontId="10" fillId="9" borderId="21" xfId="0" applyFont="1" applyFill="1" applyBorder="1"/>
    <xf numFmtId="0" fontId="18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24" fillId="0" borderId="2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33" fillId="0" borderId="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/>
    </xf>
    <xf numFmtId="0" fontId="37" fillId="0" borderId="0" xfId="0" applyFont="1"/>
    <xf numFmtId="0" fontId="37" fillId="0" borderId="0" xfId="0" applyFont="1" applyAlignment="1">
      <alignment vertical="center"/>
    </xf>
    <xf numFmtId="0" fontId="34" fillId="0" borderId="26" xfId="0" applyFont="1" applyBorder="1" applyAlignment="1">
      <alignment horizontal="center"/>
    </xf>
    <xf numFmtId="0" fontId="2" fillId="14" borderId="0" xfId="0" applyFont="1" applyFill="1" applyAlignment="1">
      <alignment horizontal="left" vertical="center"/>
    </xf>
    <xf numFmtId="0" fontId="3" fillId="14" borderId="0" xfId="0" applyFont="1" applyFill="1" applyAlignment="1">
      <alignment vertical="center"/>
    </xf>
    <xf numFmtId="0" fontId="25" fillId="14" borderId="0" xfId="0" applyFont="1" applyFill="1" applyAlignment="1">
      <alignment vertical="center"/>
    </xf>
    <xf numFmtId="0" fontId="26" fillId="14" borderId="0" xfId="0" applyFont="1" applyFill="1" applyAlignment="1">
      <alignment horizontal="center" vertical="center"/>
    </xf>
    <xf numFmtId="0" fontId="14" fillId="15" borderId="0" xfId="0" applyFont="1" applyFill="1" applyAlignment="1">
      <alignment horizontal="center"/>
    </xf>
    <xf numFmtId="0" fontId="22" fillId="15" borderId="0" xfId="0" applyFont="1" applyFill="1" applyAlignment="1">
      <alignment horizontal="center"/>
    </xf>
    <xf numFmtId="0" fontId="39" fillId="15" borderId="0" xfId="0" applyFont="1" applyFill="1" applyAlignment="1">
      <alignment horizontal="left"/>
    </xf>
    <xf numFmtId="0" fontId="40" fillId="2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45" fillId="0" borderId="0" xfId="1" applyFont="1"/>
    <xf numFmtId="0" fontId="45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10" fillId="0" borderId="0" xfId="2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14" fillId="0" borderId="0" xfId="3" applyFont="1"/>
    <xf numFmtId="0" fontId="18" fillId="8" borderId="0" xfId="1" applyFont="1" applyFill="1"/>
    <xf numFmtId="0" fontId="41" fillId="0" borderId="0" xfId="0" applyFont="1"/>
    <xf numFmtId="0" fontId="47" fillId="10" borderId="21" xfId="0" applyFont="1" applyFill="1" applyBorder="1" applyAlignment="1">
      <alignment horizontal="center" vertical="center"/>
    </xf>
    <xf numFmtId="0" fontId="47" fillId="10" borderId="0" xfId="0" applyFont="1" applyFill="1" applyAlignment="1">
      <alignment horizontal="center" vertical="center"/>
    </xf>
    <xf numFmtId="0" fontId="27" fillId="9" borderId="25" xfId="0" applyFont="1" applyFill="1" applyBorder="1" applyAlignment="1">
      <alignment horizontal="center"/>
    </xf>
    <xf numFmtId="0" fontId="18" fillId="11" borderId="16" xfId="0" applyFont="1" applyFill="1" applyBorder="1" applyAlignment="1">
      <alignment horizontal="center"/>
    </xf>
    <xf numFmtId="0" fontId="18" fillId="0" borderId="0" xfId="0" applyFont="1"/>
    <xf numFmtId="0" fontId="41" fillId="0" borderId="6" xfId="0" applyFont="1" applyBorder="1"/>
    <xf numFmtId="0" fontId="34" fillId="0" borderId="36" xfId="0" applyFont="1" applyBorder="1" applyAlignment="1">
      <alignment horizontal="center"/>
    </xf>
    <xf numFmtId="0" fontId="10" fillId="9" borderId="23" xfId="0" applyFont="1" applyFill="1" applyBorder="1"/>
    <xf numFmtId="0" fontId="27" fillId="0" borderId="30" xfId="0" applyFont="1" applyBorder="1" applyAlignment="1">
      <alignment horizontal="center"/>
    </xf>
    <xf numFmtId="0" fontId="41" fillId="0" borderId="3" xfId="0" applyFont="1" applyBorder="1"/>
    <xf numFmtId="0" fontId="34" fillId="0" borderId="3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" fillId="16" borderId="0" xfId="0" applyFont="1" applyFill="1" applyAlignment="1">
      <alignment horizontal="left" vertical="center"/>
    </xf>
    <xf numFmtId="0" fontId="3" fillId="16" borderId="0" xfId="0" applyFont="1" applyFill="1" applyAlignment="1">
      <alignment vertical="center"/>
    </xf>
    <xf numFmtId="0" fontId="42" fillId="16" borderId="0" xfId="0" applyFont="1" applyFill="1" applyAlignment="1">
      <alignment vertical="center"/>
    </xf>
    <xf numFmtId="0" fontId="49" fillId="16" borderId="0" xfId="0" applyFont="1" applyFill="1" applyAlignment="1">
      <alignment horizontal="center" vertical="center"/>
    </xf>
    <xf numFmtId="0" fontId="43" fillId="16" borderId="0" xfId="0" applyFont="1" applyFill="1" applyAlignment="1">
      <alignment horizontal="left" vertical="center"/>
    </xf>
    <xf numFmtId="0" fontId="42" fillId="16" borderId="0" xfId="0" applyFont="1" applyFill="1" applyAlignment="1">
      <alignment horizontal="center" vertical="center"/>
    </xf>
    <xf numFmtId="166" fontId="42" fillId="16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6" fontId="50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9" fillId="6" borderId="0" xfId="0" applyFont="1" applyFill="1" applyAlignment="1">
      <alignment vertical="center"/>
    </xf>
    <xf numFmtId="0" fontId="8" fillId="6" borderId="0" xfId="0" applyFont="1" applyFill="1"/>
    <xf numFmtId="0" fontId="9" fillId="6" borderId="0" xfId="0" applyFont="1" applyFill="1"/>
    <xf numFmtId="0" fontId="44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/>
    </xf>
    <xf numFmtId="0" fontId="16" fillId="7" borderId="0" xfId="0" applyFont="1" applyFill="1" applyAlignment="1">
      <alignment vertical="center"/>
    </xf>
    <xf numFmtId="0" fontId="4" fillId="7" borderId="0" xfId="0" applyFont="1" applyFill="1"/>
    <xf numFmtId="0" fontId="16" fillId="7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5" fillId="0" borderId="0" xfId="0" applyFont="1"/>
    <xf numFmtId="0" fontId="24" fillId="0" borderId="0" xfId="0" applyFont="1" applyAlignment="1">
      <alignment horizontal="center"/>
    </xf>
    <xf numFmtId="0" fontId="52" fillId="0" borderId="0" xfId="2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1" applyFont="1" applyAlignment="1">
      <alignment horizontal="center"/>
    </xf>
    <xf numFmtId="0" fontId="52" fillId="0" borderId="0" xfId="1" applyFont="1" applyAlignment="1">
      <alignment horizontal="center"/>
    </xf>
    <xf numFmtId="0" fontId="55" fillId="0" borderId="0" xfId="3" applyFont="1" applyAlignment="1">
      <alignment horizontal="center"/>
    </xf>
    <xf numFmtId="0" fontId="56" fillId="14" borderId="0" xfId="0" applyFont="1" applyFill="1" applyAlignment="1">
      <alignment horizontal="center" vertical="center"/>
    </xf>
    <xf numFmtId="0" fontId="57" fillId="2" borderId="0" xfId="0" applyFont="1" applyFill="1" applyAlignment="1">
      <alignment horizontal="center" vertical="center"/>
    </xf>
    <xf numFmtId="0" fontId="52" fillId="0" borderId="0" xfId="0" applyFont="1"/>
    <xf numFmtId="0" fontId="52" fillId="6" borderId="0" xfId="0" applyFont="1" applyFill="1"/>
    <xf numFmtId="0" fontId="57" fillId="8" borderId="0" xfId="0" applyFont="1" applyFill="1"/>
    <xf numFmtId="0" fontId="58" fillId="0" borderId="0" xfId="0" applyFont="1"/>
    <xf numFmtId="0" fontId="59" fillId="0" borderId="0" xfId="0" applyFont="1"/>
    <xf numFmtId="0" fontId="53" fillId="0" borderId="4" xfId="0" applyFont="1" applyBorder="1"/>
    <xf numFmtId="0" fontId="53" fillId="0" borderId="31" xfId="0" applyFont="1" applyBorder="1"/>
    <xf numFmtId="0" fontId="60" fillId="0" borderId="0" xfId="0" applyFont="1"/>
    <xf numFmtId="0" fontId="53" fillId="0" borderId="0" xfId="0" applyFont="1"/>
    <xf numFmtId="0" fontId="53" fillId="0" borderId="6" xfId="0" applyFont="1" applyBorder="1"/>
    <xf numFmtId="0" fontId="54" fillId="0" borderId="0" xfId="0" applyFont="1"/>
    <xf numFmtId="0" fontId="53" fillId="0" borderId="30" xfId="0" applyFont="1" applyBorder="1"/>
    <xf numFmtId="0" fontId="24" fillId="9" borderId="21" xfId="0" applyFont="1" applyFill="1" applyBorder="1"/>
    <xf numFmtId="0" fontId="47" fillId="10" borderId="21" xfId="0" applyFont="1" applyFill="1" applyBorder="1" applyAlignment="1">
      <alignment horizontal="left" vertical="center"/>
    </xf>
    <xf numFmtId="0" fontId="47" fillId="10" borderId="0" xfId="0" applyFont="1" applyFill="1" applyAlignment="1">
      <alignment horizontal="left" vertical="center"/>
    </xf>
    <xf numFmtId="0" fontId="24" fillId="9" borderId="25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6" fillId="17" borderId="2" xfId="0" applyFont="1" applyFill="1" applyBorder="1" applyAlignment="1">
      <alignment horizontal="center"/>
    </xf>
    <xf numFmtId="0" fontId="24" fillId="9" borderId="6" xfId="0" applyFont="1" applyFill="1" applyBorder="1"/>
    <xf numFmtId="0" fontId="28" fillId="0" borderId="3" xfId="0" applyFont="1" applyBorder="1" applyAlignment="1">
      <alignment horizontal="center"/>
    </xf>
    <xf numFmtId="0" fontId="61" fillId="0" borderId="0" xfId="0" applyFont="1"/>
    <xf numFmtId="0" fontId="6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15" fillId="0" borderId="0" xfId="0" applyFont="1"/>
    <xf numFmtId="0" fontId="15" fillId="0" borderId="6" xfId="0" applyFont="1" applyBorder="1"/>
    <xf numFmtId="0" fontId="9" fillId="0" borderId="0" xfId="1"/>
    <xf numFmtId="0" fontId="14" fillId="0" borderId="6" xfId="3" applyFont="1" applyBorder="1"/>
    <xf numFmtId="0" fontId="15" fillId="0" borderId="3" xfId="0" applyFont="1" applyBorder="1"/>
    <xf numFmtId="0" fontId="53" fillId="0" borderId="3" xfId="0" applyFont="1" applyBorder="1"/>
    <xf numFmtId="0" fontId="51" fillId="0" borderId="0" xfId="0" applyFont="1" applyAlignment="1">
      <alignment horizontal="center"/>
    </xf>
    <xf numFmtId="0" fontId="62" fillId="8" borderId="0" xfId="0" applyFont="1" applyFill="1"/>
    <xf numFmtId="0" fontId="63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3" fillId="0" borderId="4" xfId="0" applyFont="1" applyBorder="1" applyAlignment="1">
      <alignment horizontal="center"/>
    </xf>
    <xf numFmtId="0" fontId="18" fillId="11" borderId="14" xfId="0" applyFont="1" applyFill="1" applyBorder="1" applyAlignment="1">
      <alignment horizontal="center"/>
    </xf>
    <xf numFmtId="0" fontId="10" fillId="9" borderId="21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3" xfId="0" applyFont="1" applyBorder="1"/>
    <xf numFmtId="0" fontId="54" fillId="0" borderId="19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6" xfId="0" applyFont="1" applyBorder="1"/>
    <xf numFmtId="0" fontId="53" fillId="0" borderId="0" xfId="0" applyFont="1" applyAlignment="1">
      <alignment horizontal="center"/>
    </xf>
    <xf numFmtId="0" fontId="6" fillId="0" borderId="0" xfId="2" applyFont="1" applyAlignment="1">
      <alignment vertical="center"/>
    </xf>
    <xf numFmtId="0" fontId="64" fillId="0" borderId="0" xfId="0" applyFont="1" applyAlignment="1">
      <alignment vertical="center"/>
    </xf>
    <xf numFmtId="0" fontId="27" fillId="0" borderId="3" xfId="0" applyFont="1" applyBorder="1" applyAlignment="1">
      <alignment horizontal="center" vertical="center"/>
    </xf>
    <xf numFmtId="0" fontId="53" fillId="0" borderId="29" xfId="0" applyFont="1" applyBorder="1"/>
    <xf numFmtId="0" fontId="24" fillId="0" borderId="19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53" fillId="0" borderId="19" xfId="0" applyFont="1" applyBorder="1"/>
    <xf numFmtId="0" fontId="54" fillId="0" borderId="19" xfId="0" applyFont="1" applyBorder="1"/>
    <xf numFmtId="0" fontId="54" fillId="0" borderId="27" xfId="0" applyFont="1" applyBorder="1"/>
    <xf numFmtId="0" fontId="64" fillId="0" borderId="0" xfId="1" applyFont="1" applyAlignment="1">
      <alignment vertical="center"/>
    </xf>
    <xf numFmtId="0" fontId="65" fillId="0" borderId="0" xfId="0" applyFont="1"/>
    <xf numFmtId="0" fontId="18" fillId="0" borderId="0" xfId="1" applyFont="1" applyAlignment="1">
      <alignment vertical="center"/>
    </xf>
    <xf numFmtId="0" fontId="57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Alignment="1">
      <alignment horizontal="center"/>
    </xf>
    <xf numFmtId="0" fontId="18" fillId="0" borderId="0" xfId="2" applyFont="1" applyAlignment="1">
      <alignment horizontal="center"/>
    </xf>
    <xf numFmtId="0" fontId="57" fillId="0" borderId="0" xfId="0" applyFont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38" xfId="0" applyFont="1" applyFill="1" applyBorder="1" applyAlignment="1">
      <alignment horizontal="center"/>
    </xf>
    <xf numFmtId="0" fontId="6" fillId="11" borderId="13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6" fillId="11" borderId="15" xfId="0" applyFont="1" applyFill="1" applyBorder="1" applyAlignment="1">
      <alignment horizontal="center"/>
    </xf>
    <xf numFmtId="165" fontId="27" fillId="11" borderId="14" xfId="0" quotePrefix="1" applyNumberFormat="1" applyFont="1" applyFill="1" applyBorder="1" applyAlignment="1">
      <alignment horizontal="center"/>
    </xf>
    <xf numFmtId="165" fontId="27" fillId="11" borderId="32" xfId="0" quotePrefix="1" applyNumberFormat="1" applyFont="1" applyFill="1" applyBorder="1" applyAlignment="1">
      <alignment horizontal="center"/>
    </xf>
    <xf numFmtId="165" fontId="27" fillId="11" borderId="14" xfId="0" applyNumberFormat="1" applyFont="1" applyFill="1" applyBorder="1" applyAlignment="1">
      <alignment horizontal="center"/>
    </xf>
    <xf numFmtId="165" fontId="27" fillId="11" borderId="15" xfId="0" applyNumberFormat="1" applyFont="1" applyFill="1" applyBorder="1" applyAlignment="1">
      <alignment horizontal="center"/>
    </xf>
    <xf numFmtId="165" fontId="27" fillId="11" borderId="15" xfId="0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/>
    </xf>
    <xf numFmtId="0" fontId="6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52" fillId="0" borderId="0" xfId="1" applyFont="1" applyBorder="1" applyAlignment="1">
      <alignment horizontal="center"/>
    </xf>
    <xf numFmtId="0" fontId="6" fillId="0" borderId="0" xfId="1" applyFont="1" applyBorder="1"/>
    <xf numFmtId="0" fontId="6" fillId="0" borderId="0" xfId="0" applyFont="1" applyBorder="1" applyAlignment="1">
      <alignment horizontal="center"/>
    </xf>
    <xf numFmtId="0" fontId="14" fillId="0" borderId="0" xfId="3" applyFont="1" applyBorder="1"/>
    <xf numFmtId="0" fontId="3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1" fillId="0" borderId="0" xfId="0" applyFont="1" applyBorder="1"/>
    <xf numFmtId="0" fontId="15" fillId="0" borderId="0" xfId="0" applyFont="1" applyBorder="1"/>
    <xf numFmtId="0" fontId="53" fillId="0" borderId="0" xfId="0" applyFont="1" applyBorder="1"/>
    <xf numFmtId="0" fontId="54" fillId="0" borderId="0" xfId="0" applyFont="1" applyBorder="1"/>
    <xf numFmtId="0" fontId="64" fillId="0" borderId="0" xfId="1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/>
    </xf>
    <xf numFmtId="0" fontId="10" fillId="0" borderId="0" xfId="1" applyFont="1" applyBorder="1"/>
    <xf numFmtId="0" fontId="17" fillId="0" borderId="0" xfId="0" applyFont="1" applyBorder="1" applyAlignment="1">
      <alignment horizontal="center" vertical="center"/>
    </xf>
    <xf numFmtId="0" fontId="15" fillId="0" borderId="0" xfId="3" applyFont="1" applyBorder="1"/>
    <xf numFmtId="0" fontId="67" fillId="0" borderId="0" xfId="0" applyFont="1"/>
    <xf numFmtId="0" fontId="6" fillId="0" borderId="0" xfId="1" applyFont="1" applyFill="1" applyBorder="1" applyAlignment="1">
      <alignment vertical="center"/>
    </xf>
    <xf numFmtId="0" fontId="10" fillId="0" borderId="0" xfId="1" applyFont="1" applyFill="1" applyBorder="1"/>
    <xf numFmtId="0" fontId="15" fillId="0" borderId="0" xfId="0" applyFont="1" applyFill="1" applyBorder="1" applyAlignment="1">
      <alignment horizontal="center"/>
    </xf>
    <xf numFmtId="0" fontId="59" fillId="0" borderId="0" xfId="0" applyFont="1" applyFill="1" applyBorder="1"/>
    <xf numFmtId="0" fontId="0" fillId="0" borderId="0" xfId="0" applyFill="1" applyBorder="1"/>
    <xf numFmtId="0" fontId="14" fillId="0" borderId="0" xfId="3" applyFont="1" applyFill="1" applyBorder="1"/>
    <xf numFmtId="0" fontId="15" fillId="0" borderId="0" xfId="3" applyFont="1" applyFill="1" applyBorder="1"/>
    <xf numFmtId="0" fontId="10" fillId="0" borderId="0" xfId="1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66" fillId="8" borderId="0" xfId="0" applyFont="1" applyFill="1" applyAlignment="1">
      <alignment horizontal="center"/>
    </xf>
    <xf numFmtId="0" fontId="65" fillId="0" borderId="0" xfId="0" applyFont="1" applyFill="1"/>
    <xf numFmtId="0" fontId="0" fillId="0" borderId="0" xfId="0" applyFill="1"/>
    <xf numFmtId="0" fontId="64" fillId="0" borderId="0" xfId="0" applyFont="1" applyFill="1" applyAlignment="1">
      <alignment vertical="center"/>
    </xf>
    <xf numFmtId="0" fontId="67" fillId="0" borderId="0" xfId="0" applyFont="1" applyFill="1"/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59" fillId="0" borderId="0" xfId="0" applyFont="1" applyFill="1"/>
    <xf numFmtId="0" fontId="10" fillId="0" borderId="0" xfId="0" applyFont="1" applyFill="1" applyAlignment="1">
      <alignment horizontal="center"/>
    </xf>
    <xf numFmtId="0" fontId="6" fillId="0" borderId="0" xfId="1" applyFont="1" applyFill="1" applyAlignment="1">
      <alignment vertical="center"/>
    </xf>
    <xf numFmtId="0" fontId="10" fillId="0" borderId="0" xfId="1" applyFont="1" applyFill="1"/>
    <xf numFmtId="0" fontId="10" fillId="0" borderId="0" xfId="1" applyFont="1" applyFill="1" applyAlignment="1">
      <alignment horizontal="center"/>
    </xf>
    <xf numFmtId="0" fontId="10" fillId="0" borderId="0" xfId="3" applyFont="1" applyFill="1" applyAlignment="1">
      <alignment horizontal="center"/>
    </xf>
    <xf numFmtId="0" fontId="58" fillId="0" borderId="0" xfId="0" applyFont="1" applyFill="1"/>
    <xf numFmtId="0" fontId="17" fillId="0" borderId="0" xfId="1" applyFont="1" applyFill="1" applyAlignment="1">
      <alignment horizontal="center" vertical="center"/>
    </xf>
    <xf numFmtId="0" fontId="14" fillId="0" borderId="0" xfId="3" applyFont="1" applyFill="1"/>
    <xf numFmtId="0" fontId="15" fillId="0" borderId="0" xfId="3" applyFont="1" applyFill="1"/>
    <xf numFmtId="0" fontId="10" fillId="0" borderId="0" xfId="2" applyFont="1" applyFill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53" fillId="0" borderId="0" xfId="0" applyFont="1" applyFill="1"/>
    <xf numFmtId="0" fontId="15" fillId="0" borderId="19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34" fillId="0" borderId="2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53" fillId="0" borderId="4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53" fillId="0" borderId="0" xfId="0" applyFont="1" applyFill="1" applyBorder="1"/>
    <xf numFmtId="0" fontId="60" fillId="0" borderId="4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6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53" fillId="0" borderId="6" xfId="0" applyFont="1" applyFill="1" applyBorder="1"/>
    <xf numFmtId="0" fontId="15" fillId="0" borderId="27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54" fillId="0" borderId="27" xfId="0" applyFont="1" applyFill="1" applyBorder="1" applyAlignment="1">
      <alignment horizontal="center"/>
    </xf>
    <xf numFmtId="0" fontId="53" fillId="0" borderId="6" xfId="0" applyFont="1" applyFill="1" applyBorder="1" applyAlignment="1">
      <alignment horizontal="center"/>
    </xf>
    <xf numFmtId="0" fontId="34" fillId="0" borderId="36" xfId="0" applyFont="1" applyFill="1" applyBorder="1" applyAlignment="1">
      <alignment horizontal="center"/>
    </xf>
  </cellXfs>
  <cellStyles count="30">
    <cellStyle name="Navadno" xfId="0" builtinId="0"/>
    <cellStyle name="Navadno 2" xfId="2" xr:uid="{00000000-0005-0000-0000-000001000000}"/>
    <cellStyle name="Navadno 3" xfId="5" xr:uid="{00000000-0005-0000-0000-000002000000}"/>
    <cellStyle name="Navadno 4" xfId="4" xr:uid="{00000000-0005-0000-0000-000003000000}"/>
    <cellStyle name="Navadno 4 2" xfId="7" xr:uid="{00000000-0005-0000-0000-000004000000}"/>
    <cellStyle name="Navadno 4 2 2" xfId="21" xr:uid="{00000000-0005-0000-0000-000005000000}"/>
    <cellStyle name="Navadno 4 3" xfId="9" xr:uid="{00000000-0005-0000-0000-000006000000}"/>
    <cellStyle name="Navadno 4 3 2" xfId="12" xr:uid="{00000000-0005-0000-0000-000007000000}"/>
    <cellStyle name="Navadno 4 3 2 2" xfId="27" xr:uid="{00000000-0005-0000-0000-000008000000}"/>
    <cellStyle name="Navadno 4 3 3" xfId="24" xr:uid="{00000000-0005-0000-0000-000009000000}"/>
    <cellStyle name="Navadno 4 3 4" xfId="16" xr:uid="{00000000-0005-0000-0000-00000A000000}"/>
    <cellStyle name="Navadno 4 4" xfId="10" xr:uid="{00000000-0005-0000-0000-00000B000000}"/>
    <cellStyle name="Navadno 4 4 2" xfId="25" xr:uid="{00000000-0005-0000-0000-00000C000000}"/>
    <cellStyle name="Navadno 4 5" xfId="19" xr:uid="{00000000-0005-0000-0000-00000D000000}"/>
    <cellStyle name="Navadno 4 6" xfId="14" xr:uid="{00000000-0005-0000-0000-00000E000000}"/>
    <cellStyle name="Navadno 5" xfId="6" xr:uid="{00000000-0005-0000-0000-00000F000000}"/>
    <cellStyle name="Navadno 5 2" xfId="8" xr:uid="{00000000-0005-0000-0000-000010000000}"/>
    <cellStyle name="Navadno 5 2 2" xfId="22" xr:uid="{00000000-0005-0000-0000-000011000000}"/>
    <cellStyle name="Navadno 5 3" xfId="20" xr:uid="{00000000-0005-0000-0000-000012000000}"/>
    <cellStyle name="Navadno 5 4" xfId="17" xr:uid="{00000000-0005-0000-0000-000013000000}"/>
    <cellStyle name="Navadno 6" xfId="1" xr:uid="{00000000-0005-0000-0000-000014000000}"/>
    <cellStyle name="Navadno 7" xfId="3" xr:uid="{00000000-0005-0000-0000-000015000000}"/>
    <cellStyle name="Navadno 7 2" xfId="11" xr:uid="{00000000-0005-0000-0000-000016000000}"/>
    <cellStyle name="Navadno 7 2 2" xfId="26" xr:uid="{00000000-0005-0000-0000-000017000000}"/>
    <cellStyle name="Navadno 7 3" xfId="23" xr:uid="{00000000-0005-0000-0000-000018000000}"/>
    <cellStyle name="Navadno 7 4" xfId="15" xr:uid="{00000000-0005-0000-0000-000019000000}"/>
    <cellStyle name="Navadno 8" xfId="13" xr:uid="{00000000-0005-0000-0000-00001A000000}"/>
    <cellStyle name="Navadno 8 2" xfId="28" xr:uid="{00000000-0005-0000-0000-00001B000000}"/>
    <cellStyle name="Navadno 8 3" xfId="18" xr:uid="{00000000-0005-0000-0000-00001C000000}"/>
    <cellStyle name="Navadno 9" xfId="29" xr:uid="{00000000-0005-0000-0000-00001D000000}"/>
  </cellStyles>
  <dxfs count="0"/>
  <tableStyles count="0" defaultTableStyle="TableStyleMedium2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19050</xdr:rowOff>
    </xdr:from>
    <xdr:ext cx="304800" cy="304800"/>
    <xdr:sp macro="" textlink="">
      <xdr:nvSpPr>
        <xdr:cNvPr id="2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2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2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3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3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3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3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3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3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3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3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3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3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4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4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4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4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5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5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5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5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5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5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5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6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66675</xdr:rowOff>
    </xdr:from>
    <xdr:ext cx="304800" cy="304800"/>
    <xdr:sp macro="" textlink="">
      <xdr:nvSpPr>
        <xdr:cNvPr id="6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3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6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6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7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7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7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7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7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7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76" name="AutoShape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7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7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7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8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8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8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8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8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85" name="AutoShape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8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8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8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8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9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9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9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9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9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9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9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9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9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9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0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0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0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0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0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0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1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1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1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1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1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1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2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2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2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2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2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2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26" name="AutoShape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27" name="AutoShape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28" name="AutoShape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2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3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3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3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3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3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3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3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37" name="AutoShape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3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4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4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4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4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4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4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66675</xdr:rowOff>
    </xdr:from>
    <xdr:ext cx="304800" cy="304800"/>
    <xdr:sp macro="" textlink="">
      <xdr:nvSpPr>
        <xdr:cNvPr id="1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4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51" name="AutoShape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5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5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5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5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5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5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5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5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6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6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6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6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6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6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6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6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6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6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9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9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9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9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9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9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9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9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9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9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0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0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0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0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0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0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0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0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0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0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1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1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1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1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1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1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1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1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1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2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2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2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2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2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2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2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2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2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2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3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3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3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3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3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3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3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3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3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3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4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4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4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4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4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4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4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4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4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5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5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5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5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5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5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5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5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5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5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60" name="AutoShape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6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6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6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6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6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6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6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6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6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7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7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7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73" name="AutoShape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74" name="AutoShape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75" name="AutoShape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76" name="AutoShape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27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27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27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28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28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28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28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28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28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28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28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28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28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29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29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29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293" name="AutoShape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29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29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29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29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29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29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0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0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02" name="AutoShape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0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0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0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0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0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0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0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1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1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2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2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2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2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3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3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3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3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3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3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3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3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3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3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4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4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4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4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4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5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5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5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5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5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5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5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59" name="AutoShape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60" name="AutoShape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61" name="AutoShape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62" name="AutoShape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6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6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6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6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37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7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37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66675</xdr:rowOff>
    </xdr:from>
    <xdr:ext cx="304800" cy="304800"/>
    <xdr:sp macro="" textlink="">
      <xdr:nvSpPr>
        <xdr:cNvPr id="37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8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8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8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8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8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8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8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8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66675</xdr:rowOff>
    </xdr:from>
    <xdr:ext cx="304800" cy="304800"/>
    <xdr:sp macro="" textlink="">
      <xdr:nvSpPr>
        <xdr:cNvPr id="38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74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8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9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9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9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9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9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9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9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9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9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9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40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40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40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40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40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405" name="AutoShape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406" name="AutoShape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0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0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0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476250" cy="304800"/>
    <xdr:sp macro="" textlink="">
      <xdr:nvSpPr>
        <xdr:cNvPr id="42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24" name="AutoShape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33" name="AutoShape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4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4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4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4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4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4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4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4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4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4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5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5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5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5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5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5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5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5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476250" cy="304800"/>
    <xdr:sp macro="" textlink="">
      <xdr:nvSpPr>
        <xdr:cNvPr id="45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6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6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6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6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7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7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7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79" name="AutoShape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80" name="AutoShape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8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8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8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8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8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8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8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8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8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9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9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9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9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9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9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9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9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9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9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0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0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0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0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04" name="AutoShape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05" name="AutoShape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4" name="AutoShape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3" name="AutoShape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476250" cy="304800"/>
    <xdr:sp macro="" textlink="">
      <xdr:nvSpPr>
        <xdr:cNvPr id="54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476250" cy="304800"/>
    <xdr:sp macro="" textlink="">
      <xdr:nvSpPr>
        <xdr:cNvPr id="5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42" name="AutoShape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43" name="AutoShape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44" name="AutoShape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45" name="AutoShape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4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4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4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4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5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5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5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5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5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5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5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5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5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6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6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6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6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7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7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7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7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8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8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8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8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8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8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8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8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8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8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9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9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9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9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9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9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9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9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59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9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0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0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0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0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0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0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0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476250" cy="304800"/>
    <xdr:sp macro="" textlink="">
      <xdr:nvSpPr>
        <xdr:cNvPr id="6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476250" cy="304800"/>
    <xdr:sp macro="" textlink="">
      <xdr:nvSpPr>
        <xdr:cNvPr id="60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0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1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1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1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1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1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1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1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1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1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1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2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2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2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2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2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2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2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2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2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2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3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3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3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3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3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3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3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3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3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3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4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4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4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4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4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4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4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4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4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4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5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5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65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390525</xdr:colOff>
      <xdr:row>93</xdr:row>
      <xdr:rowOff>28575</xdr:rowOff>
    </xdr:from>
    <xdr:ext cx="304800" cy="304800"/>
    <xdr:sp macro="" textlink="">
      <xdr:nvSpPr>
        <xdr:cNvPr id="65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283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390525</xdr:colOff>
      <xdr:row>93</xdr:row>
      <xdr:rowOff>28575</xdr:rowOff>
    </xdr:from>
    <xdr:ext cx="304800" cy="304800"/>
    <xdr:sp macro="" textlink="">
      <xdr:nvSpPr>
        <xdr:cNvPr id="65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283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390525</xdr:colOff>
      <xdr:row>91</xdr:row>
      <xdr:rowOff>28575</xdr:rowOff>
    </xdr:from>
    <xdr:ext cx="304800" cy="304800"/>
    <xdr:sp macro="" textlink="">
      <xdr:nvSpPr>
        <xdr:cNvPr id="65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244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390525</xdr:colOff>
      <xdr:row>91</xdr:row>
      <xdr:rowOff>28575</xdr:rowOff>
    </xdr:from>
    <xdr:ext cx="304800" cy="304800"/>
    <xdr:sp macro="" textlink="">
      <xdr:nvSpPr>
        <xdr:cNvPr id="65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244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390525</xdr:colOff>
      <xdr:row>92</xdr:row>
      <xdr:rowOff>28575</xdr:rowOff>
    </xdr:from>
    <xdr:ext cx="304800" cy="304800"/>
    <xdr:sp macro="" textlink="">
      <xdr:nvSpPr>
        <xdr:cNvPr id="65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4629150" y="968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390525</xdr:colOff>
      <xdr:row>92</xdr:row>
      <xdr:rowOff>28575</xdr:rowOff>
    </xdr:from>
    <xdr:ext cx="304800" cy="304800"/>
    <xdr:sp macro="" textlink="">
      <xdr:nvSpPr>
        <xdr:cNvPr id="65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4629150" y="968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390525</xdr:colOff>
      <xdr:row>90</xdr:row>
      <xdr:rowOff>28575</xdr:rowOff>
    </xdr:from>
    <xdr:ext cx="304800" cy="304800"/>
    <xdr:sp macro="" textlink="">
      <xdr:nvSpPr>
        <xdr:cNvPr id="65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4629150" y="930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390525</xdr:colOff>
      <xdr:row>90</xdr:row>
      <xdr:rowOff>28575</xdr:rowOff>
    </xdr:from>
    <xdr:ext cx="304800" cy="304800"/>
    <xdr:sp macro="" textlink="">
      <xdr:nvSpPr>
        <xdr:cNvPr id="6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4629150" y="930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390525</xdr:colOff>
      <xdr:row>92</xdr:row>
      <xdr:rowOff>28575</xdr:rowOff>
    </xdr:from>
    <xdr:ext cx="304800" cy="304800"/>
    <xdr:sp macro="" textlink="">
      <xdr:nvSpPr>
        <xdr:cNvPr id="66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2CDDD5F-3B90-4BB3-B97D-D08169C319C7}"/>
            </a:ext>
          </a:extLst>
        </xdr:cNvPr>
        <xdr:cNvSpPr>
          <a:spLocks noChangeAspect="1" noChangeArrowheads="1"/>
        </xdr:cNvSpPr>
      </xdr:nvSpPr>
      <xdr:spPr bwMode="auto">
        <a:xfrm>
          <a:off x="4629150" y="966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390525</xdr:colOff>
      <xdr:row>92</xdr:row>
      <xdr:rowOff>28575</xdr:rowOff>
    </xdr:from>
    <xdr:ext cx="304800" cy="304800"/>
    <xdr:sp macro="" textlink="">
      <xdr:nvSpPr>
        <xdr:cNvPr id="66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8E8D3E5-9B5E-4778-B77E-F953B5673C08}"/>
            </a:ext>
          </a:extLst>
        </xdr:cNvPr>
        <xdr:cNvSpPr>
          <a:spLocks noChangeAspect="1" noChangeArrowheads="1"/>
        </xdr:cNvSpPr>
      </xdr:nvSpPr>
      <xdr:spPr bwMode="auto">
        <a:xfrm>
          <a:off x="4629150" y="966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390525</xdr:colOff>
      <xdr:row>90</xdr:row>
      <xdr:rowOff>28575</xdr:rowOff>
    </xdr:from>
    <xdr:ext cx="304800" cy="304800"/>
    <xdr:sp macro="" textlink="">
      <xdr:nvSpPr>
        <xdr:cNvPr id="66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C7F9202-5966-44E1-A17A-CD6126D93C14}"/>
            </a:ext>
          </a:extLst>
        </xdr:cNvPr>
        <xdr:cNvSpPr>
          <a:spLocks noChangeAspect="1" noChangeArrowheads="1"/>
        </xdr:cNvSpPr>
      </xdr:nvSpPr>
      <xdr:spPr bwMode="auto">
        <a:xfrm>
          <a:off x="4629150" y="92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390525</xdr:colOff>
      <xdr:row>90</xdr:row>
      <xdr:rowOff>28575</xdr:rowOff>
    </xdr:from>
    <xdr:ext cx="304800" cy="304800"/>
    <xdr:sp macro="" textlink="">
      <xdr:nvSpPr>
        <xdr:cNvPr id="6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2C65D9D-CFEC-44D4-996C-7209396860F4}"/>
            </a:ext>
          </a:extLst>
        </xdr:cNvPr>
        <xdr:cNvSpPr>
          <a:spLocks noChangeAspect="1" noChangeArrowheads="1"/>
        </xdr:cNvSpPr>
      </xdr:nvSpPr>
      <xdr:spPr bwMode="auto">
        <a:xfrm>
          <a:off x="4629150" y="92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4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4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5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5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5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5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6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6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6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6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7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7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304800" cy="304800"/>
    <xdr:sp macro="" textlink="">
      <xdr:nvSpPr>
        <xdr:cNvPr id="37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55340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304800" cy="304800"/>
    <xdr:sp macro="" textlink="">
      <xdr:nvSpPr>
        <xdr:cNvPr id="37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55340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304800" cy="304800"/>
    <xdr:sp macro="" textlink="">
      <xdr:nvSpPr>
        <xdr:cNvPr id="37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55340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304800" cy="304800"/>
    <xdr:sp macro="" textlink="">
      <xdr:nvSpPr>
        <xdr:cNvPr id="37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55340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 macro="" textlink="">
      <xdr:nvSpPr>
        <xdr:cNvPr id="37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50006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 macro="" textlink="">
      <xdr:nvSpPr>
        <xdr:cNvPr id="37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50006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 macro="" textlink="">
      <xdr:nvSpPr>
        <xdr:cNvPr id="37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50006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 macro="" textlink="">
      <xdr:nvSpPr>
        <xdr:cNvPr id="37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50006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8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8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39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39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39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39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0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0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0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38100</xdr:colOff>
      <xdr:row>120</xdr:row>
      <xdr:rowOff>47625</xdr:rowOff>
    </xdr:from>
    <xdr:ext cx="304800" cy="304800"/>
    <xdr:sp macro="" textlink="">
      <xdr:nvSpPr>
        <xdr:cNvPr id="40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5038725" y="2052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1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1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333375</xdr:colOff>
      <xdr:row>133</xdr:row>
      <xdr:rowOff>28575</xdr:rowOff>
    </xdr:from>
    <xdr:ext cx="304800" cy="304800"/>
    <xdr:sp macro="" textlink="">
      <xdr:nvSpPr>
        <xdr:cNvPr id="4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48006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38100</xdr:colOff>
      <xdr:row>135</xdr:row>
      <xdr:rowOff>47625</xdr:rowOff>
    </xdr:from>
    <xdr:ext cx="304800" cy="304800"/>
    <xdr:sp macro="" textlink="">
      <xdr:nvSpPr>
        <xdr:cNvPr id="41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5038725" y="229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2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2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3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3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3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3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333375</xdr:colOff>
      <xdr:row>123</xdr:row>
      <xdr:rowOff>28575</xdr:rowOff>
    </xdr:from>
    <xdr:ext cx="304800" cy="304800"/>
    <xdr:sp macro="" textlink="">
      <xdr:nvSpPr>
        <xdr:cNvPr id="43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4800600" y="2099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38100</xdr:colOff>
      <xdr:row>131</xdr:row>
      <xdr:rowOff>47625</xdr:rowOff>
    </xdr:from>
    <xdr:ext cx="304800" cy="304800"/>
    <xdr:sp macro="" textlink="">
      <xdr:nvSpPr>
        <xdr:cNvPr id="43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5038725" y="2230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3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3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3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3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4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4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4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333375</xdr:colOff>
      <xdr:row>153</xdr:row>
      <xdr:rowOff>28575</xdr:rowOff>
    </xdr:from>
    <xdr:ext cx="304800" cy="304800"/>
    <xdr:sp macro="" textlink="">
      <xdr:nvSpPr>
        <xdr:cNvPr id="44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4800600" y="2585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38100</xdr:colOff>
      <xdr:row>156</xdr:row>
      <xdr:rowOff>47625</xdr:rowOff>
    </xdr:from>
    <xdr:ext cx="304800" cy="304800"/>
    <xdr:sp macro="" textlink="">
      <xdr:nvSpPr>
        <xdr:cNvPr id="44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5038725" y="2635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4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4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4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4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5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5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5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5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9</xdr:row>
      <xdr:rowOff>0</xdr:rowOff>
    </xdr:from>
    <xdr:ext cx="304800" cy="304800"/>
    <xdr:sp macro="" textlink="">
      <xdr:nvSpPr>
        <xdr:cNvPr id="46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44</xdr:row>
      <xdr:rowOff>0</xdr:rowOff>
    </xdr:from>
    <xdr:ext cx="304800" cy="304800"/>
    <xdr:sp macro="" textlink="">
      <xdr:nvSpPr>
        <xdr:cNvPr id="46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6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6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7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7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7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7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7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7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7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8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8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8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8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9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9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9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81</xdr:row>
      <xdr:rowOff>0</xdr:rowOff>
    </xdr:from>
    <xdr:ext cx="304800" cy="304800"/>
    <xdr:sp macro="" textlink="">
      <xdr:nvSpPr>
        <xdr:cNvPr id="49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1943099</xdr:colOff>
      <xdr:row>100</xdr:row>
      <xdr:rowOff>190499</xdr:rowOff>
    </xdr:from>
    <xdr:ext cx="333375" cy="333375"/>
    <xdr:sp macro="" textlink="">
      <xdr:nvSpPr>
        <xdr:cNvPr id="5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4467224" y="17402174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2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2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2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3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3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3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26</xdr:row>
      <xdr:rowOff>0</xdr:rowOff>
    </xdr:from>
    <xdr:ext cx="304800" cy="304800"/>
    <xdr:sp macro="" textlink="">
      <xdr:nvSpPr>
        <xdr:cNvPr id="53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61</xdr:row>
      <xdr:rowOff>0</xdr:rowOff>
    </xdr:from>
    <xdr:ext cx="304800" cy="304800"/>
    <xdr:sp macro="" textlink="">
      <xdr:nvSpPr>
        <xdr:cNvPr id="54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5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7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87</xdr:row>
      <xdr:rowOff>0</xdr:rowOff>
    </xdr:from>
    <xdr:ext cx="304800" cy="304800"/>
    <xdr:sp macro="" textlink="">
      <xdr:nvSpPr>
        <xdr:cNvPr id="57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246697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87</xdr:row>
      <xdr:rowOff>0</xdr:rowOff>
    </xdr:from>
    <xdr:ext cx="304800" cy="304800"/>
    <xdr:sp macro="" textlink="">
      <xdr:nvSpPr>
        <xdr:cNvPr id="57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7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8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8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8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8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8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8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8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8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8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8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9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134</xdr:row>
      <xdr:rowOff>0</xdr:rowOff>
    </xdr:from>
    <xdr:ext cx="304800" cy="304800"/>
    <xdr:sp macro="" textlink="">
      <xdr:nvSpPr>
        <xdr:cNvPr id="59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1943099</xdr:colOff>
      <xdr:row>144</xdr:row>
      <xdr:rowOff>190499</xdr:rowOff>
    </xdr:from>
    <xdr:ext cx="333375" cy="333375"/>
    <xdr:sp macro="" textlink="">
      <xdr:nvSpPr>
        <xdr:cNvPr id="59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2247899" y="24526874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9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60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60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60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60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60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57</xdr:row>
      <xdr:rowOff>28575</xdr:rowOff>
    </xdr:from>
    <xdr:ext cx="304800" cy="304800"/>
    <xdr:sp macro="" textlink="">
      <xdr:nvSpPr>
        <xdr:cNvPr id="60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1003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2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2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3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3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3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3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127</xdr:row>
      <xdr:rowOff>0</xdr:rowOff>
    </xdr:from>
    <xdr:ext cx="304800" cy="304800"/>
    <xdr:sp macro="" textlink="">
      <xdr:nvSpPr>
        <xdr:cNvPr id="64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124</xdr:row>
      <xdr:rowOff>28575</xdr:rowOff>
    </xdr:from>
    <xdr:ext cx="304800" cy="304800"/>
    <xdr:sp macro="" textlink="">
      <xdr:nvSpPr>
        <xdr:cNvPr id="6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2115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151</xdr:row>
      <xdr:rowOff>0</xdr:rowOff>
    </xdr:from>
    <xdr:ext cx="304800" cy="304800"/>
    <xdr:sp macro="" textlink="">
      <xdr:nvSpPr>
        <xdr:cNvPr id="64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4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5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5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5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5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5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333375</xdr:colOff>
      <xdr:row>163</xdr:row>
      <xdr:rowOff>28575</xdr:rowOff>
    </xdr:from>
    <xdr:ext cx="304800" cy="304800"/>
    <xdr:sp macro="" textlink="">
      <xdr:nvSpPr>
        <xdr:cNvPr id="65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4800600" y="2747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5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5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5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5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6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6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167</xdr:row>
      <xdr:rowOff>0</xdr:rowOff>
    </xdr:from>
    <xdr:ext cx="304800" cy="304800"/>
    <xdr:sp macro="" textlink="">
      <xdr:nvSpPr>
        <xdr:cNvPr id="66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164</xdr:row>
      <xdr:rowOff>28575</xdr:rowOff>
    </xdr:from>
    <xdr:ext cx="304800" cy="304800"/>
    <xdr:sp macro="" textlink="">
      <xdr:nvSpPr>
        <xdr:cNvPr id="66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276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165</xdr:row>
      <xdr:rowOff>0</xdr:rowOff>
    </xdr:from>
    <xdr:ext cx="304800" cy="304800"/>
    <xdr:sp macro="" textlink="">
      <xdr:nvSpPr>
        <xdr:cNvPr id="67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246697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164</xdr:row>
      <xdr:rowOff>0</xdr:rowOff>
    </xdr:from>
    <xdr:ext cx="304800" cy="304800"/>
    <xdr:sp macro="" textlink="">
      <xdr:nvSpPr>
        <xdr:cNvPr id="6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1943099</xdr:colOff>
      <xdr:row>96</xdr:row>
      <xdr:rowOff>190499</xdr:rowOff>
    </xdr:from>
    <xdr:ext cx="333375" cy="333375"/>
    <xdr:sp macro="" textlink="">
      <xdr:nvSpPr>
        <xdr:cNvPr id="1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533899" y="1670684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93</xdr:row>
      <xdr:rowOff>0</xdr:rowOff>
    </xdr:from>
    <xdr:ext cx="304800" cy="304800"/>
    <xdr:sp macro="" textlink="">
      <xdr:nvSpPr>
        <xdr:cNvPr id="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457450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1943099</xdr:colOff>
      <xdr:row>155</xdr:row>
      <xdr:rowOff>190499</xdr:rowOff>
    </xdr:from>
    <xdr:ext cx="333375" cy="333375"/>
    <xdr:sp macro="" textlink="">
      <xdr:nvSpPr>
        <xdr:cNvPr id="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238374" y="2383154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151</xdr:row>
      <xdr:rowOff>0</xdr:rowOff>
    </xdr:from>
    <xdr:ext cx="304800" cy="304800"/>
    <xdr:sp macro="" textlink="">
      <xdr:nvSpPr>
        <xdr:cNvPr id="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457450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1943099</xdr:colOff>
      <xdr:row>104</xdr:row>
      <xdr:rowOff>190499</xdr:rowOff>
    </xdr:from>
    <xdr:ext cx="333375" cy="333375"/>
    <xdr:sp macro="" textlink="">
      <xdr:nvSpPr>
        <xdr:cNvPr id="1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876674" y="1851659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75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75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75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75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75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75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91</xdr:row>
      <xdr:rowOff>0</xdr:rowOff>
    </xdr:from>
    <xdr:ext cx="304800" cy="304800"/>
    <xdr:sp macro="" textlink="">
      <xdr:nvSpPr>
        <xdr:cNvPr id="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775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1943099</xdr:colOff>
      <xdr:row>168</xdr:row>
      <xdr:rowOff>190499</xdr:rowOff>
    </xdr:from>
    <xdr:ext cx="333375" cy="333375"/>
    <xdr:sp macro="" textlink="">
      <xdr:nvSpPr>
        <xdr:cNvPr id="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152649" y="2975609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164</xdr:row>
      <xdr:rowOff>0</xdr:rowOff>
    </xdr:from>
    <xdr:ext cx="304800" cy="304800"/>
    <xdr:sp macro="" textlink="">
      <xdr:nvSpPr>
        <xdr:cNvPr id="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2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2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2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2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3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3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3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3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1943099</xdr:colOff>
      <xdr:row>114</xdr:row>
      <xdr:rowOff>190499</xdr:rowOff>
    </xdr:from>
    <xdr:ext cx="333375" cy="333375"/>
    <xdr:sp macro="" textlink="">
      <xdr:nvSpPr>
        <xdr:cNvPr id="1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781424" y="2004059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304800" cy="304800"/>
    <xdr:sp macro="" textlink="">
      <xdr:nvSpPr>
        <xdr:cNvPr id="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304800" cy="304800"/>
    <xdr:sp macro="" textlink="">
      <xdr:nvSpPr>
        <xdr:cNvPr id="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304800" cy="304800"/>
    <xdr:sp macro="" textlink="">
      <xdr:nvSpPr>
        <xdr:cNvPr id="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304800" cy="304800"/>
    <xdr:sp macro="" textlink="">
      <xdr:nvSpPr>
        <xdr:cNvPr id="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304800" cy="304800"/>
    <xdr:sp macro="" textlink="">
      <xdr:nvSpPr>
        <xdr:cNvPr id="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304800" cy="304800"/>
    <xdr:sp macro="" textlink="">
      <xdr:nvSpPr>
        <xdr:cNvPr id="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101</xdr:row>
      <xdr:rowOff>0</xdr:rowOff>
    </xdr:from>
    <xdr:ext cx="304800" cy="304800"/>
    <xdr:sp macro="" textlink="">
      <xdr:nvSpPr>
        <xdr:cNvPr id="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1943099</xdr:colOff>
      <xdr:row>168</xdr:row>
      <xdr:rowOff>190499</xdr:rowOff>
    </xdr:from>
    <xdr:ext cx="333375" cy="333375"/>
    <xdr:sp macro="" textlink="">
      <xdr:nvSpPr>
        <xdr:cNvPr id="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152649" y="3223259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 macro="" textlink="">
      <xdr:nvSpPr>
        <xdr:cNvPr id="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 macro="" textlink="">
      <xdr:nvSpPr>
        <xdr:cNvPr id="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 macro="" textlink="">
      <xdr:nvSpPr>
        <xdr:cNvPr id="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 macro="" textlink="">
      <xdr:nvSpPr>
        <xdr:cNvPr id="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 macro="" textlink="">
      <xdr:nvSpPr>
        <xdr:cNvPr id="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 macro="" textlink="">
      <xdr:nvSpPr>
        <xdr:cNvPr id="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159</xdr:row>
      <xdr:rowOff>0</xdr:rowOff>
    </xdr:from>
    <xdr:ext cx="304800" cy="304800"/>
    <xdr:sp macro="" textlink="">
      <xdr:nvSpPr>
        <xdr:cNvPr id="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2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2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2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2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3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3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3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3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1943099</xdr:colOff>
      <xdr:row>114</xdr:row>
      <xdr:rowOff>190499</xdr:rowOff>
    </xdr:from>
    <xdr:ext cx="333375" cy="333375"/>
    <xdr:sp macro="" textlink="">
      <xdr:nvSpPr>
        <xdr:cNvPr id="1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838574" y="2194559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92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92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92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92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92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92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91</xdr:row>
      <xdr:rowOff>0</xdr:rowOff>
    </xdr:from>
    <xdr:ext cx="304800" cy="304800"/>
    <xdr:sp macro="" textlink="">
      <xdr:nvSpPr>
        <xdr:cNvPr id="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" y="192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1943099</xdr:colOff>
      <xdr:row>168</xdr:row>
      <xdr:rowOff>190499</xdr:rowOff>
    </xdr:from>
    <xdr:ext cx="333375" cy="333375"/>
    <xdr:sp macro="" textlink="">
      <xdr:nvSpPr>
        <xdr:cNvPr id="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181224" y="3223259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164</xdr:row>
      <xdr:rowOff>0</xdr:rowOff>
    </xdr:from>
    <xdr:ext cx="304800" cy="304800"/>
    <xdr:sp macro="" textlink="">
      <xdr:nvSpPr>
        <xdr:cNvPr id="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2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2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2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2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3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3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3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3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1943099</xdr:colOff>
      <xdr:row>173</xdr:row>
      <xdr:rowOff>190499</xdr:rowOff>
    </xdr:from>
    <xdr:ext cx="333375" cy="333375"/>
    <xdr:sp macro="" textlink="">
      <xdr:nvSpPr>
        <xdr:cNvPr id="3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809749" y="3223259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104</xdr:row>
      <xdr:rowOff>0</xdr:rowOff>
    </xdr:from>
    <xdr:ext cx="304800" cy="304800"/>
    <xdr:sp macro="" textlink="">
      <xdr:nvSpPr>
        <xdr:cNvPr id="3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72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104</xdr:row>
      <xdr:rowOff>0</xdr:rowOff>
    </xdr:from>
    <xdr:ext cx="304800" cy="304800"/>
    <xdr:sp macro="" textlink="">
      <xdr:nvSpPr>
        <xdr:cNvPr id="3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72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104</xdr:row>
      <xdr:rowOff>0</xdr:rowOff>
    </xdr:from>
    <xdr:ext cx="304800" cy="304800"/>
    <xdr:sp macro="" textlink="">
      <xdr:nvSpPr>
        <xdr:cNvPr id="3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72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104</xdr:row>
      <xdr:rowOff>0</xdr:rowOff>
    </xdr:from>
    <xdr:ext cx="304800" cy="304800"/>
    <xdr:sp macro="" textlink="">
      <xdr:nvSpPr>
        <xdr:cNvPr id="3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72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104</xdr:row>
      <xdr:rowOff>0</xdr:rowOff>
    </xdr:from>
    <xdr:ext cx="304800" cy="304800"/>
    <xdr:sp macro="" textlink="">
      <xdr:nvSpPr>
        <xdr:cNvPr id="3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72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104</xdr:row>
      <xdr:rowOff>0</xdr:rowOff>
    </xdr:from>
    <xdr:ext cx="304800" cy="304800"/>
    <xdr:sp macro="" textlink="">
      <xdr:nvSpPr>
        <xdr:cNvPr id="4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72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104</xdr:row>
      <xdr:rowOff>0</xdr:rowOff>
    </xdr:from>
    <xdr:ext cx="304800" cy="304800"/>
    <xdr:sp macro="" textlink="">
      <xdr:nvSpPr>
        <xdr:cNvPr id="4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72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104</xdr:row>
      <xdr:rowOff>0</xdr:rowOff>
    </xdr:from>
    <xdr:ext cx="304800" cy="304800"/>
    <xdr:sp macro="" textlink="">
      <xdr:nvSpPr>
        <xdr:cNvPr id="4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72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4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4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6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6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6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6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7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7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7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7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8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8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8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8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8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8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8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8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8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8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9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9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9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9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9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9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9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9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9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9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10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10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10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10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10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10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10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10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10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10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11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1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2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2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2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2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3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3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3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3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3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3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3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3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3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3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4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4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4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4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4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5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5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5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5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5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5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5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6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6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6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6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7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7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7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7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7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7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7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8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8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18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18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18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18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18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18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18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18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9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9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9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9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9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9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9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9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9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9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0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0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0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0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0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0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1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1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1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1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1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1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2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2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2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2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2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2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2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2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2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2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3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3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3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3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3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3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3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3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3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3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4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4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4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4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4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5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5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5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5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5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5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5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5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5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5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6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6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6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6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6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6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6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6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6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6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7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7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7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7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7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7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7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7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7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7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8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8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8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8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8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8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8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8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8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8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29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29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29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29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29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29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29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29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9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9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0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0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0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0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0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0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1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1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1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1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1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1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2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2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2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2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2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2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2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2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2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2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3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3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3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3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3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3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3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3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3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3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4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4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4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4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4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5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5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5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5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5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5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5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5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6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6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6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6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6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6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6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6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6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6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7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7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7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7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7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7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7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7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7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7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8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8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8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8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8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8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8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8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8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8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9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9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9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9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9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9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9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9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39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39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0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0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0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0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0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0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1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1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1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1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1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1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2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2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2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2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2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2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2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2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2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2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3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3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3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3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3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3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3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3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3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4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4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4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4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4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5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5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5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5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5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5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5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6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6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6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6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7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7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7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7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7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7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7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7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7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7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8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8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8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8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8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8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8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8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8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8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9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9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9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9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9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9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9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9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9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9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0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0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0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0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0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0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1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1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1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1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1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1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2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2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2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2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2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2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2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2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2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2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3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3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3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3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3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3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3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3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3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4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4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4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82</xdr:row>
      <xdr:rowOff>0</xdr:rowOff>
    </xdr:from>
    <xdr:ext cx="304800" cy="304800"/>
    <xdr:sp macro="" textlink="">
      <xdr:nvSpPr>
        <xdr:cNvPr id="54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23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82</xdr:row>
      <xdr:rowOff>0</xdr:rowOff>
    </xdr:from>
    <xdr:ext cx="304800" cy="304800"/>
    <xdr:sp macro="" textlink="">
      <xdr:nvSpPr>
        <xdr:cNvPr id="5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23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82</xdr:row>
      <xdr:rowOff>0</xdr:rowOff>
    </xdr:from>
    <xdr:ext cx="304800" cy="304800"/>
    <xdr:sp macro="" textlink="">
      <xdr:nvSpPr>
        <xdr:cNvPr id="54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23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82</xdr:row>
      <xdr:rowOff>0</xdr:rowOff>
    </xdr:from>
    <xdr:ext cx="304800" cy="304800"/>
    <xdr:sp macro="" textlink="">
      <xdr:nvSpPr>
        <xdr:cNvPr id="5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23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82</xdr:row>
      <xdr:rowOff>0</xdr:rowOff>
    </xdr:from>
    <xdr:ext cx="304800" cy="304800"/>
    <xdr:sp macro="" textlink="">
      <xdr:nvSpPr>
        <xdr:cNvPr id="5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23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82</xdr:row>
      <xdr:rowOff>0</xdr:rowOff>
    </xdr:from>
    <xdr:ext cx="304800" cy="304800"/>
    <xdr:sp macro="" textlink="">
      <xdr:nvSpPr>
        <xdr:cNvPr id="5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23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82</xdr:row>
      <xdr:rowOff>0</xdr:rowOff>
    </xdr:from>
    <xdr:ext cx="304800" cy="304800"/>
    <xdr:sp macro="" textlink="">
      <xdr:nvSpPr>
        <xdr:cNvPr id="5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23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82</xdr:row>
      <xdr:rowOff>0</xdr:rowOff>
    </xdr:from>
    <xdr:ext cx="304800" cy="304800"/>
    <xdr:sp macro="" textlink="">
      <xdr:nvSpPr>
        <xdr:cNvPr id="5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23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55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5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55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55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55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55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55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55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5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5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5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5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5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5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5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56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6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6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6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7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7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7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7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8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8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8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8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34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8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34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8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34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8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34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8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34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8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34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8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34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9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34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59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59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59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59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59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59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59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59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59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0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0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0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0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0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0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0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0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0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0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1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1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390525</xdr:colOff>
      <xdr:row>89</xdr:row>
      <xdr:rowOff>28575</xdr:rowOff>
    </xdr:from>
    <xdr:ext cx="304800" cy="304800"/>
    <xdr:sp macro="" textlink="">
      <xdr:nvSpPr>
        <xdr:cNvPr id="62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55721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304800" cy="304800"/>
    <xdr:sp macro="" textlink="">
      <xdr:nvSpPr>
        <xdr:cNvPr id="6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304800" cy="304800"/>
    <xdr:sp macro="" textlink="">
      <xdr:nvSpPr>
        <xdr:cNvPr id="6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304800" cy="304800"/>
    <xdr:sp macro="" textlink="">
      <xdr:nvSpPr>
        <xdr:cNvPr id="6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304800" cy="304800"/>
    <xdr:sp macro="" textlink="">
      <xdr:nvSpPr>
        <xdr:cNvPr id="62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304800" cy="304800"/>
    <xdr:sp macro="" textlink="">
      <xdr:nvSpPr>
        <xdr:cNvPr id="62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304800" cy="304800"/>
    <xdr:sp macro="" textlink="">
      <xdr:nvSpPr>
        <xdr:cNvPr id="62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304800" cy="304800"/>
    <xdr:sp macro="" textlink="">
      <xdr:nvSpPr>
        <xdr:cNvPr id="62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3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3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3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3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3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3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3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390525</xdr:colOff>
      <xdr:row>89</xdr:row>
      <xdr:rowOff>28575</xdr:rowOff>
    </xdr:from>
    <xdr:ext cx="304800" cy="304800"/>
    <xdr:sp macro="" textlink="">
      <xdr:nvSpPr>
        <xdr:cNvPr id="63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55721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67</xdr:row>
      <xdr:rowOff>28575</xdr:rowOff>
    </xdr:from>
    <xdr:ext cx="304800" cy="304800"/>
    <xdr:sp macro="" textlink="">
      <xdr:nvSpPr>
        <xdr:cNvPr id="63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1420475" y="1206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67</xdr:row>
      <xdr:rowOff>28575</xdr:rowOff>
    </xdr:from>
    <xdr:ext cx="304800" cy="304800"/>
    <xdr:sp macro="" textlink="">
      <xdr:nvSpPr>
        <xdr:cNvPr id="6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1420475" y="1206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65</xdr:row>
      <xdr:rowOff>28575</xdr:rowOff>
    </xdr:from>
    <xdr:ext cx="304800" cy="304800"/>
    <xdr:sp macro="" textlink="">
      <xdr:nvSpPr>
        <xdr:cNvPr id="64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1420475" y="1206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65</xdr:row>
      <xdr:rowOff>28575</xdr:rowOff>
    </xdr:from>
    <xdr:ext cx="304800" cy="304800"/>
    <xdr:sp macro="" textlink="">
      <xdr:nvSpPr>
        <xdr:cNvPr id="6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1420475" y="1206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141</xdr:row>
      <xdr:rowOff>28575</xdr:rowOff>
    </xdr:from>
    <xdr:ext cx="304800" cy="304800"/>
    <xdr:sp macro="" textlink="">
      <xdr:nvSpPr>
        <xdr:cNvPr id="64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1420475" y="1702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141</xdr:row>
      <xdr:rowOff>28575</xdr:rowOff>
    </xdr:from>
    <xdr:ext cx="304800" cy="304800"/>
    <xdr:sp macro="" textlink="">
      <xdr:nvSpPr>
        <xdr:cNvPr id="64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1420475" y="1702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163</xdr:row>
      <xdr:rowOff>28575</xdr:rowOff>
    </xdr:from>
    <xdr:ext cx="304800" cy="304800"/>
    <xdr:sp macro="" textlink="">
      <xdr:nvSpPr>
        <xdr:cNvPr id="6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1420475" y="1702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163</xdr:row>
      <xdr:rowOff>28575</xdr:rowOff>
    </xdr:from>
    <xdr:ext cx="304800" cy="304800"/>
    <xdr:sp macro="" textlink="">
      <xdr:nvSpPr>
        <xdr:cNvPr id="64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5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1420475" y="1702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1623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1623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1623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1623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1623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1623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1623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1623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1943099</xdr:colOff>
      <xdr:row>87</xdr:row>
      <xdr:rowOff>190499</xdr:rowOff>
    </xdr:from>
    <xdr:ext cx="333375" cy="333375"/>
    <xdr:sp macro="" textlink="">
      <xdr:nvSpPr>
        <xdr:cNvPr id="1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695699" y="2194559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219075</xdr:colOff>
      <xdr:row>69</xdr:row>
      <xdr:rowOff>0</xdr:rowOff>
    </xdr:from>
    <xdr:ext cx="304800" cy="304800"/>
    <xdr:sp macro="" textlink="">
      <xdr:nvSpPr>
        <xdr:cNvPr id="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1943099</xdr:colOff>
      <xdr:row>115</xdr:row>
      <xdr:rowOff>0</xdr:rowOff>
    </xdr:from>
    <xdr:ext cx="333375" cy="333375"/>
    <xdr:sp macro="" textlink="">
      <xdr:nvSpPr>
        <xdr:cNvPr id="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809749" y="3223259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304800" cy="304800"/>
    <xdr:sp macro="" textlink="">
      <xdr:nvSpPr>
        <xdr:cNvPr id="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304800" cy="304800"/>
    <xdr:sp macro="" textlink="">
      <xdr:nvSpPr>
        <xdr:cNvPr id="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304800" cy="304800"/>
    <xdr:sp macro="" textlink="">
      <xdr:nvSpPr>
        <xdr:cNvPr id="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304800" cy="304800"/>
    <xdr:sp macro="" textlink="">
      <xdr:nvSpPr>
        <xdr:cNvPr id="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304800" cy="304800"/>
    <xdr:sp macro="" textlink="">
      <xdr:nvSpPr>
        <xdr:cNvPr id="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304800" cy="304800"/>
    <xdr:sp macro="" textlink="">
      <xdr:nvSpPr>
        <xdr:cNvPr id="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219075</xdr:colOff>
      <xdr:row>115</xdr:row>
      <xdr:rowOff>0</xdr:rowOff>
    </xdr:from>
    <xdr:ext cx="304800" cy="304800"/>
    <xdr:sp macro="" textlink="">
      <xdr:nvSpPr>
        <xdr:cNvPr id="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304800" cy="304800"/>
    <xdr:sp macro="" textlink="">
      <xdr:nvSpPr>
        <xdr:cNvPr id="2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2099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304800" cy="304800"/>
    <xdr:sp macro="" textlink="">
      <xdr:nvSpPr>
        <xdr:cNvPr id="2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2099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304800" cy="304800"/>
    <xdr:sp macro="" textlink="">
      <xdr:nvSpPr>
        <xdr:cNvPr id="2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2099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304800" cy="304800"/>
    <xdr:sp macro="" textlink="">
      <xdr:nvSpPr>
        <xdr:cNvPr id="2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2099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304800" cy="304800"/>
    <xdr:sp macro="" textlink="">
      <xdr:nvSpPr>
        <xdr:cNvPr id="3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2099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304800" cy="304800"/>
    <xdr:sp macro="" textlink="">
      <xdr:nvSpPr>
        <xdr:cNvPr id="3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2099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304800" cy="304800"/>
    <xdr:sp macro="" textlink="">
      <xdr:nvSpPr>
        <xdr:cNvPr id="3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2099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304800" cy="304800"/>
    <xdr:sp macro="" textlink="">
      <xdr:nvSpPr>
        <xdr:cNvPr id="3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809750" y="2099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1943099</xdr:colOff>
      <xdr:row>116</xdr:row>
      <xdr:rowOff>190499</xdr:rowOff>
    </xdr:from>
    <xdr:ext cx="333375" cy="333375"/>
    <xdr:sp macro="" textlink="">
      <xdr:nvSpPr>
        <xdr:cNvPr id="3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809749" y="3318509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0</xdr:rowOff>
    </xdr:from>
    <xdr:ext cx="304800" cy="304800"/>
    <xdr:sp macro="" textlink="">
      <xdr:nvSpPr>
        <xdr:cNvPr id="3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0</xdr:rowOff>
    </xdr:from>
    <xdr:ext cx="304800" cy="304800"/>
    <xdr:sp macro="" textlink="">
      <xdr:nvSpPr>
        <xdr:cNvPr id="3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0</xdr:rowOff>
    </xdr:from>
    <xdr:ext cx="304800" cy="304800"/>
    <xdr:sp macro="" textlink="">
      <xdr:nvSpPr>
        <xdr:cNvPr id="3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0</xdr:rowOff>
    </xdr:from>
    <xdr:ext cx="304800" cy="304800"/>
    <xdr:sp macro="" textlink="">
      <xdr:nvSpPr>
        <xdr:cNvPr id="3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0</xdr:rowOff>
    </xdr:from>
    <xdr:ext cx="304800" cy="304800"/>
    <xdr:sp macro="" textlink="">
      <xdr:nvSpPr>
        <xdr:cNvPr id="3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0</xdr:rowOff>
    </xdr:from>
    <xdr:ext cx="304800" cy="304800"/>
    <xdr:sp macro="" textlink="">
      <xdr:nvSpPr>
        <xdr:cNvPr id="4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0</xdr:rowOff>
    </xdr:from>
    <xdr:ext cx="304800" cy="304800"/>
    <xdr:sp macro="" textlink="">
      <xdr:nvSpPr>
        <xdr:cNvPr id="4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0</xdr:rowOff>
    </xdr:from>
    <xdr:ext cx="304800" cy="304800"/>
    <xdr:sp macro="" textlink="">
      <xdr:nvSpPr>
        <xdr:cNvPr id="4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4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4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5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5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5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5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5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5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5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6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6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6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6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7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7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7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7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8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8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8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8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8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8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8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8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8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8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9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9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9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9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9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9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9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9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9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9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0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0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0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0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0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0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1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1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1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1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1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1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2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2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2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2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2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2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2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2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2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2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3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3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3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3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3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3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3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3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3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4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4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4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4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4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4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4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4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4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4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5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5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5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5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5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5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5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5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5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5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6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6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6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6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6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6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16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6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6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6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7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7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7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7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8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8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8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8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8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8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8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8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8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8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9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9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9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9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9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9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9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9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9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19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0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0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0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0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0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0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1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1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1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1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1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1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2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2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2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2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2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2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2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2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2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2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3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3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3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3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3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3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3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3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3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4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4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4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4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4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4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4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4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4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4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5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5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5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5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5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5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5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5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5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5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6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6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6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6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6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6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6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6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6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6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7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7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7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7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7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2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2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2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27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27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28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28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0</xdr:rowOff>
    </xdr:from>
    <xdr:ext cx="304800" cy="304800"/>
    <xdr:sp macro="" textlink="">
      <xdr:nvSpPr>
        <xdr:cNvPr id="28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6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8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8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8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8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8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8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8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304800" cy="304800"/>
    <xdr:sp macro="" textlink="">
      <xdr:nvSpPr>
        <xdr:cNvPr id="29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29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29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29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29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29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29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29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04800" cy="304800"/>
    <xdr:sp macro="" textlink="">
      <xdr:nvSpPr>
        <xdr:cNvPr id="29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29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30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30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30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30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30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30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30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30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30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30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31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3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3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3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3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3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3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3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31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3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3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3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3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2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2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2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2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3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369570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80</xdr:row>
      <xdr:rowOff>0</xdr:rowOff>
    </xdr:from>
    <xdr:ext cx="304800" cy="304800"/>
    <xdr:sp macro="" textlink="">
      <xdr:nvSpPr>
        <xdr:cNvPr id="33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4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80</xdr:row>
      <xdr:rowOff>0</xdr:rowOff>
    </xdr:from>
    <xdr:ext cx="304800" cy="304800"/>
    <xdr:sp macro="" textlink="">
      <xdr:nvSpPr>
        <xdr:cNvPr id="33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4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80</xdr:row>
      <xdr:rowOff>0</xdr:rowOff>
    </xdr:from>
    <xdr:ext cx="304800" cy="304800"/>
    <xdr:sp macro="" textlink="">
      <xdr:nvSpPr>
        <xdr:cNvPr id="33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4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80</xdr:row>
      <xdr:rowOff>0</xdr:rowOff>
    </xdr:from>
    <xdr:ext cx="304800" cy="304800"/>
    <xdr:sp macro="" textlink="">
      <xdr:nvSpPr>
        <xdr:cNvPr id="33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4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80</xdr:row>
      <xdr:rowOff>0</xdr:rowOff>
    </xdr:from>
    <xdr:ext cx="304800" cy="304800"/>
    <xdr:sp macro="" textlink="">
      <xdr:nvSpPr>
        <xdr:cNvPr id="33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4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80</xdr:row>
      <xdr:rowOff>0</xdr:rowOff>
    </xdr:from>
    <xdr:ext cx="304800" cy="304800"/>
    <xdr:sp macro="" textlink="">
      <xdr:nvSpPr>
        <xdr:cNvPr id="33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4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80</xdr:row>
      <xdr:rowOff>0</xdr:rowOff>
    </xdr:from>
    <xdr:ext cx="304800" cy="304800"/>
    <xdr:sp macro="" textlink="">
      <xdr:nvSpPr>
        <xdr:cNvPr id="33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4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390525</xdr:colOff>
      <xdr:row>67</xdr:row>
      <xdr:rowOff>28575</xdr:rowOff>
    </xdr:from>
    <xdr:ext cx="304800" cy="304800"/>
    <xdr:sp macro="" textlink="">
      <xdr:nvSpPr>
        <xdr:cNvPr id="33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2657475" y="1702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80</xdr:row>
      <xdr:rowOff>0</xdr:rowOff>
    </xdr:from>
    <xdr:ext cx="304800" cy="304800"/>
    <xdr:sp macro="" textlink="">
      <xdr:nvSpPr>
        <xdr:cNvPr id="33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4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80</xdr:row>
      <xdr:rowOff>0</xdr:rowOff>
    </xdr:from>
    <xdr:ext cx="304800" cy="304800"/>
    <xdr:sp macro="" textlink="">
      <xdr:nvSpPr>
        <xdr:cNvPr id="34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4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80</xdr:row>
      <xdr:rowOff>0</xdr:rowOff>
    </xdr:from>
    <xdr:ext cx="304800" cy="304800"/>
    <xdr:sp macro="" textlink="">
      <xdr:nvSpPr>
        <xdr:cNvPr id="34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4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80</xdr:row>
      <xdr:rowOff>0</xdr:rowOff>
    </xdr:from>
    <xdr:ext cx="304800" cy="304800"/>
    <xdr:sp macro="" textlink="">
      <xdr:nvSpPr>
        <xdr:cNvPr id="34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4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80</xdr:row>
      <xdr:rowOff>0</xdr:rowOff>
    </xdr:from>
    <xdr:ext cx="304800" cy="304800"/>
    <xdr:sp macro="" textlink="">
      <xdr:nvSpPr>
        <xdr:cNvPr id="34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4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80</xdr:row>
      <xdr:rowOff>0</xdr:rowOff>
    </xdr:from>
    <xdr:ext cx="304800" cy="304800"/>
    <xdr:sp macro="" textlink="">
      <xdr:nvSpPr>
        <xdr:cNvPr id="3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4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80</xdr:row>
      <xdr:rowOff>0</xdr:rowOff>
    </xdr:from>
    <xdr:ext cx="304800" cy="304800"/>
    <xdr:sp macro="" textlink="">
      <xdr:nvSpPr>
        <xdr:cNvPr id="34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94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390525</xdr:colOff>
      <xdr:row>67</xdr:row>
      <xdr:rowOff>28575</xdr:rowOff>
    </xdr:from>
    <xdr:ext cx="304800" cy="304800"/>
    <xdr:sp macro="" textlink="">
      <xdr:nvSpPr>
        <xdr:cNvPr id="34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2657475" y="1702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390525</xdr:colOff>
      <xdr:row>50</xdr:row>
      <xdr:rowOff>28575</xdr:rowOff>
    </xdr:from>
    <xdr:ext cx="304800" cy="304800"/>
    <xdr:sp macro="" textlink="">
      <xdr:nvSpPr>
        <xdr:cNvPr id="34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283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390525</xdr:colOff>
      <xdr:row>50</xdr:row>
      <xdr:rowOff>28575</xdr:rowOff>
    </xdr:from>
    <xdr:ext cx="304800" cy="304800"/>
    <xdr:sp macro="" textlink="">
      <xdr:nvSpPr>
        <xdr:cNvPr id="3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283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390525</xdr:colOff>
      <xdr:row>48</xdr:row>
      <xdr:rowOff>28575</xdr:rowOff>
    </xdr:from>
    <xdr:ext cx="304800" cy="304800"/>
    <xdr:sp macro="" textlink="">
      <xdr:nvSpPr>
        <xdr:cNvPr id="34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244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390525</xdr:colOff>
      <xdr:row>48</xdr:row>
      <xdr:rowOff>28575</xdr:rowOff>
    </xdr:from>
    <xdr:ext cx="304800" cy="304800"/>
    <xdr:sp macro="" textlink="">
      <xdr:nvSpPr>
        <xdr:cNvPr id="35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244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390525</xdr:colOff>
      <xdr:row>114</xdr:row>
      <xdr:rowOff>28575</xdr:rowOff>
    </xdr:from>
    <xdr:ext cx="304800" cy="304800"/>
    <xdr:sp macro="" textlink="">
      <xdr:nvSpPr>
        <xdr:cNvPr id="35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26927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390525</xdr:colOff>
      <xdr:row>114</xdr:row>
      <xdr:rowOff>28575</xdr:rowOff>
    </xdr:from>
    <xdr:ext cx="304800" cy="304800"/>
    <xdr:sp macro="" textlink="">
      <xdr:nvSpPr>
        <xdr:cNvPr id="3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26927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390525</xdr:colOff>
      <xdr:row>115</xdr:row>
      <xdr:rowOff>0</xdr:rowOff>
    </xdr:from>
    <xdr:ext cx="304800" cy="304800"/>
    <xdr:sp macro="" textlink="">
      <xdr:nvSpPr>
        <xdr:cNvPr id="35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3111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390525</xdr:colOff>
      <xdr:row>115</xdr:row>
      <xdr:rowOff>0</xdr:rowOff>
    </xdr:from>
    <xdr:ext cx="304800" cy="304800"/>
    <xdr:sp macro="" textlink="">
      <xdr:nvSpPr>
        <xdr:cNvPr id="35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3111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390525</xdr:colOff>
      <xdr:row>73</xdr:row>
      <xdr:rowOff>28575</xdr:rowOff>
    </xdr:from>
    <xdr:ext cx="304800" cy="304800"/>
    <xdr:sp macro="" textlink="">
      <xdr:nvSpPr>
        <xdr:cNvPr id="35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4629150" y="968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390525</xdr:colOff>
      <xdr:row>73</xdr:row>
      <xdr:rowOff>28575</xdr:rowOff>
    </xdr:from>
    <xdr:ext cx="304800" cy="304800"/>
    <xdr:sp macro="" textlink="">
      <xdr:nvSpPr>
        <xdr:cNvPr id="35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4629150" y="968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390525</xdr:colOff>
      <xdr:row>94</xdr:row>
      <xdr:rowOff>28575</xdr:rowOff>
    </xdr:from>
    <xdr:ext cx="304800" cy="304800"/>
    <xdr:sp macro="" textlink="">
      <xdr:nvSpPr>
        <xdr:cNvPr id="35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4629150" y="930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390525</xdr:colOff>
      <xdr:row>94</xdr:row>
      <xdr:rowOff>28575</xdr:rowOff>
    </xdr:from>
    <xdr:ext cx="304800" cy="304800"/>
    <xdr:sp macro="" textlink="">
      <xdr:nvSpPr>
        <xdr:cNvPr id="35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0000-0008-0000-06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4629150" y="930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390525</xdr:colOff>
      <xdr:row>79</xdr:row>
      <xdr:rowOff>28575</xdr:rowOff>
    </xdr:from>
    <xdr:ext cx="304800" cy="304800"/>
    <xdr:sp macro="" textlink="">
      <xdr:nvSpPr>
        <xdr:cNvPr id="35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2CF90E4-104E-46DC-804A-E1BFFED25C77}"/>
            </a:ext>
          </a:extLst>
        </xdr:cNvPr>
        <xdr:cNvSpPr>
          <a:spLocks noChangeAspect="1" noChangeArrowheads="1"/>
        </xdr:cNvSpPr>
      </xdr:nvSpPr>
      <xdr:spPr bwMode="auto">
        <a:xfrm>
          <a:off x="4629150" y="966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390525</xdr:colOff>
      <xdr:row>79</xdr:row>
      <xdr:rowOff>28575</xdr:rowOff>
    </xdr:from>
    <xdr:ext cx="304800" cy="304800"/>
    <xdr:sp macro="" textlink="">
      <xdr:nvSpPr>
        <xdr:cNvPr id="3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61B8332-D051-4087-B9EE-A16A31F7BF5F}"/>
            </a:ext>
          </a:extLst>
        </xdr:cNvPr>
        <xdr:cNvSpPr>
          <a:spLocks noChangeAspect="1" noChangeArrowheads="1"/>
        </xdr:cNvSpPr>
      </xdr:nvSpPr>
      <xdr:spPr bwMode="auto">
        <a:xfrm>
          <a:off x="4629150" y="966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390525</xdr:colOff>
      <xdr:row>103</xdr:row>
      <xdr:rowOff>28575</xdr:rowOff>
    </xdr:from>
    <xdr:ext cx="304800" cy="304800"/>
    <xdr:sp macro="" textlink="">
      <xdr:nvSpPr>
        <xdr:cNvPr id="36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7D00455-E33C-42FE-A26F-A64B8C020A2C}"/>
            </a:ext>
          </a:extLst>
        </xdr:cNvPr>
        <xdr:cNvSpPr>
          <a:spLocks noChangeAspect="1" noChangeArrowheads="1"/>
        </xdr:cNvSpPr>
      </xdr:nvSpPr>
      <xdr:spPr bwMode="auto">
        <a:xfrm>
          <a:off x="4629150" y="92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390525</xdr:colOff>
      <xdr:row>103</xdr:row>
      <xdr:rowOff>28575</xdr:rowOff>
    </xdr:from>
    <xdr:ext cx="304800" cy="304800"/>
    <xdr:sp macro="" textlink="">
      <xdr:nvSpPr>
        <xdr:cNvPr id="36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D49B213-B768-4D66-9A8B-D575593B90FC}"/>
            </a:ext>
          </a:extLst>
        </xdr:cNvPr>
        <xdr:cNvSpPr>
          <a:spLocks noChangeAspect="1" noChangeArrowheads="1"/>
        </xdr:cNvSpPr>
      </xdr:nvSpPr>
      <xdr:spPr bwMode="auto">
        <a:xfrm>
          <a:off x="4629150" y="92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390525</xdr:colOff>
      <xdr:row>104</xdr:row>
      <xdr:rowOff>28575</xdr:rowOff>
    </xdr:from>
    <xdr:ext cx="304800" cy="304800"/>
    <xdr:sp macro="" textlink="">
      <xdr:nvSpPr>
        <xdr:cNvPr id="36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2EA7F85-1B01-4BF8-8998-BFABEC5F400E}"/>
            </a:ext>
          </a:extLst>
        </xdr:cNvPr>
        <xdr:cNvSpPr>
          <a:spLocks noChangeAspect="1" noChangeArrowheads="1"/>
        </xdr:cNvSpPr>
      </xdr:nvSpPr>
      <xdr:spPr bwMode="auto">
        <a:xfrm>
          <a:off x="11649075" y="148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390525</xdr:colOff>
      <xdr:row>104</xdr:row>
      <xdr:rowOff>28575</xdr:rowOff>
    </xdr:from>
    <xdr:ext cx="304800" cy="304800"/>
    <xdr:sp macro="" textlink="">
      <xdr:nvSpPr>
        <xdr:cNvPr id="3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8BFB5F6-05DA-4C9B-8B88-241DE63B6A1A}"/>
            </a:ext>
          </a:extLst>
        </xdr:cNvPr>
        <xdr:cNvSpPr>
          <a:spLocks noChangeAspect="1" noChangeArrowheads="1"/>
        </xdr:cNvSpPr>
      </xdr:nvSpPr>
      <xdr:spPr bwMode="auto">
        <a:xfrm>
          <a:off x="11649075" y="148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390525</xdr:colOff>
      <xdr:row>113</xdr:row>
      <xdr:rowOff>28575</xdr:rowOff>
    </xdr:from>
    <xdr:ext cx="304800" cy="304800"/>
    <xdr:sp macro="" textlink="">
      <xdr:nvSpPr>
        <xdr:cNvPr id="36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2CEF4A1-A671-4EFE-99BA-A7F61FDD8560}"/>
            </a:ext>
          </a:extLst>
        </xdr:cNvPr>
        <xdr:cNvSpPr>
          <a:spLocks noChangeAspect="1" noChangeArrowheads="1"/>
        </xdr:cNvSpPr>
      </xdr:nvSpPr>
      <xdr:spPr bwMode="auto">
        <a:xfrm>
          <a:off x="11649075" y="1519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390525</xdr:colOff>
      <xdr:row>113</xdr:row>
      <xdr:rowOff>28575</xdr:rowOff>
    </xdr:from>
    <xdr:ext cx="304800" cy="304800"/>
    <xdr:sp macro="" textlink="">
      <xdr:nvSpPr>
        <xdr:cNvPr id="36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6F4CA91-CA49-4E44-A6CF-049EFDAE67AC}"/>
            </a:ext>
          </a:extLst>
        </xdr:cNvPr>
        <xdr:cNvSpPr>
          <a:spLocks noChangeAspect="1" noChangeArrowheads="1"/>
        </xdr:cNvSpPr>
      </xdr:nvSpPr>
      <xdr:spPr bwMode="auto">
        <a:xfrm>
          <a:off x="11649075" y="1519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390525</xdr:colOff>
      <xdr:row>111</xdr:row>
      <xdr:rowOff>28575</xdr:rowOff>
    </xdr:from>
    <xdr:ext cx="304800" cy="304800"/>
    <xdr:sp macro="" textlink="">
      <xdr:nvSpPr>
        <xdr:cNvPr id="36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174E32B-C688-4FEE-B51B-B44B96DB54B1}"/>
            </a:ext>
          </a:extLst>
        </xdr:cNvPr>
        <xdr:cNvSpPr>
          <a:spLocks noChangeAspect="1" noChangeArrowheads="1"/>
        </xdr:cNvSpPr>
      </xdr:nvSpPr>
      <xdr:spPr bwMode="auto">
        <a:xfrm>
          <a:off x="11649075" y="148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390525</xdr:colOff>
      <xdr:row>111</xdr:row>
      <xdr:rowOff>28575</xdr:rowOff>
    </xdr:from>
    <xdr:ext cx="304800" cy="304800"/>
    <xdr:sp macro="" textlink="">
      <xdr:nvSpPr>
        <xdr:cNvPr id="36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0123C39-66D8-430A-8559-9F72C86467D4}"/>
            </a:ext>
          </a:extLst>
        </xdr:cNvPr>
        <xdr:cNvSpPr>
          <a:spLocks noChangeAspect="1" noChangeArrowheads="1"/>
        </xdr:cNvSpPr>
      </xdr:nvSpPr>
      <xdr:spPr bwMode="auto">
        <a:xfrm>
          <a:off x="11649075" y="148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390525</xdr:colOff>
      <xdr:row>107</xdr:row>
      <xdr:rowOff>28575</xdr:rowOff>
    </xdr:from>
    <xdr:ext cx="304800" cy="304800"/>
    <xdr:sp macro="" textlink="">
      <xdr:nvSpPr>
        <xdr:cNvPr id="36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2607CE5-6874-46C9-BF3D-8E8B5F4D5BC5}"/>
            </a:ext>
          </a:extLst>
        </xdr:cNvPr>
        <xdr:cNvSpPr>
          <a:spLocks noChangeAspect="1" noChangeArrowheads="1"/>
        </xdr:cNvSpPr>
      </xdr:nvSpPr>
      <xdr:spPr bwMode="auto">
        <a:xfrm>
          <a:off x="9782175" y="1900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390525</xdr:colOff>
      <xdr:row>107</xdr:row>
      <xdr:rowOff>28575</xdr:rowOff>
    </xdr:from>
    <xdr:ext cx="304800" cy="304800"/>
    <xdr:sp macro="" textlink="">
      <xdr:nvSpPr>
        <xdr:cNvPr id="37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75F310A-FE7A-4A74-9AFF-4661C6229A2F}"/>
            </a:ext>
          </a:extLst>
        </xdr:cNvPr>
        <xdr:cNvSpPr>
          <a:spLocks noChangeAspect="1" noChangeArrowheads="1"/>
        </xdr:cNvSpPr>
      </xdr:nvSpPr>
      <xdr:spPr bwMode="auto">
        <a:xfrm>
          <a:off x="9782175" y="1900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105"/>
  <sheetViews>
    <sheetView tabSelected="1" zoomScale="90" zoomScaleNormal="90" workbookViewId="0">
      <selection activeCell="V12" sqref="V12"/>
    </sheetView>
  </sheetViews>
  <sheetFormatPr defaultRowHeight="15" x14ac:dyDescent="0.25"/>
  <cols>
    <col min="1" max="1" width="1" customWidth="1"/>
    <col min="2" max="2" width="3.42578125" customWidth="1"/>
    <col min="3" max="3" width="21.42578125" customWidth="1"/>
    <col min="4" max="4" width="5.140625" customWidth="1"/>
    <col min="5" max="5" width="6.140625" customWidth="1"/>
    <col min="6" max="6" width="3.42578125" customWidth="1"/>
    <col min="7" max="7" width="6.140625" customWidth="1"/>
    <col min="8" max="8" width="3.42578125" style="144" customWidth="1"/>
    <col min="9" max="9" width="6.140625" style="29" customWidth="1"/>
    <col min="10" max="10" width="3.42578125" style="202" customWidth="1"/>
    <col min="11" max="11" width="6.140625" style="29" customWidth="1"/>
    <col min="12" max="12" width="3.42578125" style="202" customWidth="1"/>
    <col min="13" max="13" width="6.140625" style="231" customWidth="1"/>
    <col min="14" max="14" width="3.42578125" style="202" customWidth="1"/>
    <col min="15" max="15" width="6.140625" style="29" customWidth="1"/>
    <col min="16" max="16" width="3.42578125" style="202" customWidth="1"/>
    <col min="17" max="17" width="7.140625" customWidth="1"/>
    <col min="18" max="18" width="5.85546875" style="212" customWidth="1"/>
    <col min="19" max="19" width="4" hidden="1" customWidth="1"/>
    <col min="20" max="20" width="8.7109375" customWidth="1"/>
    <col min="21" max="21" width="19.7109375" customWidth="1"/>
    <col min="22" max="22" width="17.42578125" customWidth="1"/>
  </cols>
  <sheetData>
    <row r="1" spans="2:22" ht="15.75" thickBot="1" x14ac:dyDescent="0.3"/>
    <row r="2" spans="2:22" ht="20.25" thickBot="1" x14ac:dyDescent="0.3">
      <c r="B2" s="50" t="s">
        <v>158</v>
      </c>
      <c r="C2" s="49"/>
      <c r="D2" s="49"/>
      <c r="E2" s="48"/>
      <c r="F2" s="63"/>
      <c r="G2" s="48"/>
      <c r="H2" s="145"/>
      <c r="I2" s="48"/>
      <c r="J2" s="145"/>
      <c r="K2" s="48"/>
      <c r="L2" s="145"/>
      <c r="M2" s="48"/>
      <c r="N2" s="208"/>
      <c r="O2" s="64"/>
      <c r="P2" s="208"/>
      <c r="Q2" s="65"/>
    </row>
    <row r="3" spans="2:22" ht="20.25" thickBot="1" x14ac:dyDescent="0.3">
      <c r="B3" s="66"/>
      <c r="C3" s="67" t="s">
        <v>159</v>
      </c>
      <c r="D3" s="68"/>
      <c r="E3" s="69"/>
      <c r="F3" s="70"/>
      <c r="G3" s="69"/>
      <c r="H3" s="146"/>
      <c r="I3" s="69"/>
      <c r="J3" s="146"/>
      <c r="K3" s="69"/>
      <c r="L3" s="146"/>
      <c r="M3" s="69"/>
      <c r="N3" s="209"/>
      <c r="O3" s="71"/>
      <c r="P3" s="209"/>
      <c r="Q3" s="72"/>
    </row>
    <row r="4" spans="2:22" x14ac:dyDescent="0.25">
      <c r="B4" s="259"/>
      <c r="C4" s="260"/>
      <c r="D4" s="261"/>
      <c r="E4" s="73" t="s">
        <v>160</v>
      </c>
      <c r="F4" s="74"/>
      <c r="G4" s="75">
        <v>2</v>
      </c>
      <c r="H4" s="74"/>
      <c r="I4" s="75">
        <v>3</v>
      </c>
      <c r="J4" s="76"/>
      <c r="K4" s="75">
        <v>4</v>
      </c>
      <c r="L4" s="76"/>
      <c r="M4" s="75">
        <v>5</v>
      </c>
      <c r="N4" s="74"/>
      <c r="O4" s="75">
        <v>6</v>
      </c>
      <c r="P4" s="74"/>
      <c r="Q4" s="77"/>
    </row>
    <row r="5" spans="2:22" x14ac:dyDescent="0.25">
      <c r="B5" s="262"/>
      <c r="C5" s="263"/>
      <c r="D5" s="264"/>
      <c r="E5" s="81"/>
      <c r="F5" s="82"/>
      <c r="G5" s="83"/>
      <c r="H5" s="82"/>
      <c r="I5" s="84"/>
      <c r="J5" s="85"/>
      <c r="K5" s="83"/>
      <c r="L5" s="85"/>
      <c r="M5" s="233"/>
      <c r="N5" s="82"/>
      <c r="O5" s="86" t="s">
        <v>68</v>
      </c>
      <c r="P5" s="82"/>
      <c r="Q5" s="87" t="s">
        <v>161</v>
      </c>
    </row>
    <row r="6" spans="2:22" ht="15.75" thickBot="1" x14ac:dyDescent="0.3">
      <c r="B6" s="78"/>
      <c r="C6" s="79" t="s">
        <v>133</v>
      </c>
      <c r="D6" s="80"/>
      <c r="E6" s="267">
        <v>45248</v>
      </c>
      <c r="F6" s="268"/>
      <c r="G6" s="265">
        <v>45269</v>
      </c>
      <c r="H6" s="269"/>
      <c r="I6" s="265">
        <v>45318</v>
      </c>
      <c r="J6" s="269"/>
      <c r="K6" s="265">
        <v>45332</v>
      </c>
      <c r="L6" s="269"/>
      <c r="M6" s="265">
        <v>45360</v>
      </c>
      <c r="N6" s="269"/>
      <c r="O6" s="265">
        <v>45395</v>
      </c>
      <c r="P6" s="266"/>
      <c r="Q6" s="148"/>
    </row>
    <row r="7" spans="2:22" x14ac:dyDescent="0.25">
      <c r="B7" s="88"/>
      <c r="C7" s="89" t="s">
        <v>133</v>
      </c>
      <c r="D7" s="90"/>
      <c r="E7" s="90">
        <v>1</v>
      </c>
      <c r="F7" s="91"/>
      <c r="G7" s="90">
        <v>2</v>
      </c>
      <c r="H7" s="147"/>
      <c r="I7" s="92">
        <v>3</v>
      </c>
      <c r="J7" s="147"/>
      <c r="K7" s="92">
        <v>4</v>
      </c>
      <c r="L7" s="147"/>
      <c r="M7" s="90">
        <v>5</v>
      </c>
      <c r="N7" s="210"/>
      <c r="O7" s="90">
        <v>6</v>
      </c>
      <c r="P7" s="210"/>
      <c r="Q7" s="93"/>
    </row>
    <row r="8" spans="2:22" x14ac:dyDescent="0.25">
      <c r="B8" s="94" t="s">
        <v>5</v>
      </c>
      <c r="C8" s="149" t="s">
        <v>134</v>
      </c>
      <c r="D8" s="95" t="s">
        <v>162</v>
      </c>
      <c r="E8" s="96">
        <v>535</v>
      </c>
      <c r="F8" s="97">
        <v>30</v>
      </c>
      <c r="G8" s="96">
        <v>538</v>
      </c>
      <c r="H8" s="203">
        <v>26</v>
      </c>
      <c r="I8" s="228">
        <v>540</v>
      </c>
      <c r="J8" s="229">
        <v>23</v>
      </c>
      <c r="K8" s="134">
        <v>546</v>
      </c>
      <c r="L8" s="113">
        <v>30</v>
      </c>
      <c r="M8" s="230">
        <v>546</v>
      </c>
      <c r="N8" s="113">
        <v>30</v>
      </c>
      <c r="O8" s="235">
        <v>541</v>
      </c>
      <c r="P8" s="241">
        <v>30</v>
      </c>
      <c r="Q8" s="124">
        <f>F8+H8+J8+L8+N8+P8</f>
        <v>169</v>
      </c>
      <c r="S8" s="113">
        <v>30</v>
      </c>
      <c r="V8" s="114"/>
    </row>
    <row r="9" spans="2:22" x14ac:dyDescent="0.25">
      <c r="B9" s="98" t="s">
        <v>8</v>
      </c>
      <c r="C9" s="149" t="s">
        <v>136</v>
      </c>
      <c r="D9" s="95" t="s">
        <v>164</v>
      </c>
      <c r="E9" s="96">
        <v>532</v>
      </c>
      <c r="F9" s="97">
        <v>23</v>
      </c>
      <c r="G9" s="96">
        <v>537</v>
      </c>
      <c r="H9" s="203">
        <v>23</v>
      </c>
      <c r="I9" s="111">
        <v>543</v>
      </c>
      <c r="J9" s="232">
        <v>26</v>
      </c>
      <c r="K9" s="134">
        <v>535</v>
      </c>
      <c r="L9" s="113">
        <v>26</v>
      </c>
      <c r="M9" s="159">
        <v>530</v>
      </c>
      <c r="N9" s="113">
        <v>26</v>
      </c>
      <c r="O9" s="235">
        <v>526</v>
      </c>
      <c r="P9" s="241">
        <v>26</v>
      </c>
      <c r="Q9" s="124">
        <f>F9+H9+J9+L9+N9+P9</f>
        <v>150</v>
      </c>
      <c r="S9" s="113">
        <v>26</v>
      </c>
      <c r="V9" s="114"/>
    </row>
    <row r="10" spans="2:22" x14ac:dyDescent="0.25">
      <c r="B10" s="213" t="s">
        <v>11</v>
      </c>
      <c r="C10" s="149" t="s">
        <v>135</v>
      </c>
      <c r="D10" s="95" t="s">
        <v>163</v>
      </c>
      <c r="E10" s="96">
        <v>533</v>
      </c>
      <c r="F10" s="97">
        <v>26</v>
      </c>
      <c r="G10" s="96">
        <v>540</v>
      </c>
      <c r="H10" s="203">
        <v>30</v>
      </c>
      <c r="I10" s="111">
        <v>546</v>
      </c>
      <c r="J10" s="232">
        <v>30</v>
      </c>
      <c r="K10" s="134">
        <v>522</v>
      </c>
      <c r="L10" s="113">
        <v>20</v>
      </c>
      <c r="M10" s="159">
        <v>529</v>
      </c>
      <c r="N10" s="113">
        <v>23</v>
      </c>
      <c r="O10" s="235">
        <v>504</v>
      </c>
      <c r="P10" s="241">
        <v>18</v>
      </c>
      <c r="Q10" s="124">
        <f>F10+H10+J10+L10+N10+P10</f>
        <v>147</v>
      </c>
      <c r="S10" s="113">
        <v>23</v>
      </c>
      <c r="V10" s="114"/>
    </row>
    <row r="11" spans="2:22" x14ac:dyDescent="0.25">
      <c r="B11" s="100" t="s">
        <v>13</v>
      </c>
      <c r="C11" s="7" t="s">
        <v>137</v>
      </c>
      <c r="D11" s="34" t="s">
        <v>165</v>
      </c>
      <c r="E11" s="101">
        <v>529</v>
      </c>
      <c r="F11" s="97">
        <v>20</v>
      </c>
      <c r="G11" s="101">
        <v>526</v>
      </c>
      <c r="H11" s="203">
        <v>18</v>
      </c>
      <c r="I11" s="111">
        <v>538</v>
      </c>
      <c r="J11" s="232">
        <v>20</v>
      </c>
      <c r="K11" s="134">
        <v>515</v>
      </c>
      <c r="L11" s="113">
        <v>17</v>
      </c>
      <c r="M11" s="159">
        <v>527</v>
      </c>
      <c r="N11" s="113">
        <v>20</v>
      </c>
      <c r="O11" s="235">
        <v>517</v>
      </c>
      <c r="P11" s="241">
        <v>23</v>
      </c>
      <c r="Q11" s="124">
        <f>F11+H11+J11+L11+N11+P11</f>
        <v>118</v>
      </c>
      <c r="S11" s="113">
        <v>20</v>
      </c>
      <c r="V11" s="114"/>
    </row>
    <row r="12" spans="2:22" x14ac:dyDescent="0.25">
      <c r="B12" s="100" t="s">
        <v>16</v>
      </c>
      <c r="C12" s="7" t="s">
        <v>138</v>
      </c>
      <c r="D12" s="34" t="s">
        <v>164</v>
      </c>
      <c r="E12" s="101">
        <v>526</v>
      </c>
      <c r="F12" s="97">
        <v>18</v>
      </c>
      <c r="G12" s="101">
        <v>532</v>
      </c>
      <c r="H12" s="203">
        <v>20</v>
      </c>
      <c r="I12" s="111">
        <v>531</v>
      </c>
      <c r="J12" s="232">
        <v>18</v>
      </c>
      <c r="K12" s="134">
        <v>519</v>
      </c>
      <c r="L12" s="113">
        <v>18</v>
      </c>
      <c r="M12" s="159">
        <v>522</v>
      </c>
      <c r="N12" s="113">
        <v>17</v>
      </c>
      <c r="O12" s="235">
        <v>514</v>
      </c>
      <c r="P12" s="241">
        <v>20</v>
      </c>
      <c r="Q12" s="124">
        <f>F12+H12+J12+L12+N12+P12</f>
        <v>111</v>
      </c>
      <c r="S12" s="113">
        <v>18</v>
      </c>
      <c r="V12" s="114"/>
    </row>
    <row r="13" spans="2:22" x14ac:dyDescent="0.25">
      <c r="B13" s="100" t="s">
        <v>18</v>
      </c>
      <c r="C13" s="7" t="s">
        <v>139</v>
      </c>
      <c r="D13" s="34" t="s">
        <v>162</v>
      </c>
      <c r="E13" s="101">
        <v>523</v>
      </c>
      <c r="F13" s="97">
        <v>17</v>
      </c>
      <c r="G13" s="101">
        <v>515</v>
      </c>
      <c r="H13" s="203">
        <v>15</v>
      </c>
      <c r="I13" s="111">
        <v>511</v>
      </c>
      <c r="J13" s="232">
        <v>14</v>
      </c>
      <c r="K13" s="134">
        <v>531</v>
      </c>
      <c r="L13" s="113">
        <v>23</v>
      </c>
      <c r="M13" s="159">
        <v>521</v>
      </c>
      <c r="N13" s="113">
        <v>16</v>
      </c>
      <c r="O13" s="235">
        <v>504</v>
      </c>
      <c r="P13" s="241">
        <v>17</v>
      </c>
      <c r="Q13" s="124">
        <f>F13+H13+J13+L13+N13+P13</f>
        <v>102</v>
      </c>
      <c r="S13" s="113">
        <v>17</v>
      </c>
      <c r="V13" s="114"/>
    </row>
    <row r="14" spans="2:22" x14ac:dyDescent="0.25">
      <c r="B14" s="100" t="s">
        <v>21</v>
      </c>
      <c r="C14" s="7" t="s">
        <v>140</v>
      </c>
      <c r="D14" s="34" t="s">
        <v>164</v>
      </c>
      <c r="E14" s="101">
        <v>521</v>
      </c>
      <c r="F14" s="97">
        <v>16</v>
      </c>
      <c r="G14" s="101">
        <v>525</v>
      </c>
      <c r="H14" s="203">
        <v>17</v>
      </c>
      <c r="I14" s="111">
        <v>525</v>
      </c>
      <c r="J14" s="232">
        <v>16</v>
      </c>
      <c r="K14" s="134">
        <v>503</v>
      </c>
      <c r="L14" s="113">
        <v>14</v>
      </c>
      <c r="M14" s="159">
        <v>507</v>
      </c>
      <c r="N14" s="113">
        <v>14</v>
      </c>
      <c r="O14" s="235">
        <v>503</v>
      </c>
      <c r="P14" s="241">
        <v>16</v>
      </c>
      <c r="Q14" s="124">
        <f>F14+H14+J14+L14+N14+P14</f>
        <v>93</v>
      </c>
      <c r="S14" s="113">
        <v>16</v>
      </c>
      <c r="V14" s="114"/>
    </row>
    <row r="15" spans="2:22" x14ac:dyDescent="0.25">
      <c r="B15" s="100" t="s">
        <v>23</v>
      </c>
      <c r="C15" s="333" t="s">
        <v>142</v>
      </c>
      <c r="D15" s="334" t="s">
        <v>166</v>
      </c>
      <c r="E15" s="335">
        <v>516</v>
      </c>
      <c r="F15" s="336">
        <v>14</v>
      </c>
      <c r="G15" s="335">
        <v>514</v>
      </c>
      <c r="H15" s="337">
        <v>14</v>
      </c>
      <c r="I15" s="343">
        <v>511</v>
      </c>
      <c r="J15" s="344">
        <v>15</v>
      </c>
      <c r="K15" s="319">
        <v>507</v>
      </c>
      <c r="L15" s="339">
        <v>15</v>
      </c>
      <c r="M15" s="338">
        <v>523</v>
      </c>
      <c r="N15" s="339">
        <v>18</v>
      </c>
      <c r="O15" s="340">
        <v>478</v>
      </c>
      <c r="P15" s="341">
        <v>13</v>
      </c>
      <c r="Q15" s="342">
        <f>F15+H15+J15+L15+N15+P15</f>
        <v>89</v>
      </c>
      <c r="S15" s="113">
        <v>15</v>
      </c>
    </row>
    <row r="16" spans="2:22" x14ac:dyDescent="0.25">
      <c r="B16" s="332" t="s">
        <v>26</v>
      </c>
      <c r="C16" s="333" t="s">
        <v>141</v>
      </c>
      <c r="D16" s="334" t="s">
        <v>163</v>
      </c>
      <c r="E16" s="335">
        <v>518</v>
      </c>
      <c r="F16" s="336">
        <v>15</v>
      </c>
      <c r="G16" s="335">
        <v>523</v>
      </c>
      <c r="H16" s="337">
        <v>16</v>
      </c>
      <c r="I16" s="343">
        <v>530</v>
      </c>
      <c r="J16" s="344">
        <v>17</v>
      </c>
      <c r="K16" s="319">
        <v>513</v>
      </c>
      <c r="L16" s="339">
        <v>16</v>
      </c>
      <c r="M16" s="338">
        <v>515</v>
      </c>
      <c r="N16" s="339">
        <v>15</v>
      </c>
      <c r="O16" s="340"/>
      <c r="P16" s="341"/>
      <c r="Q16" s="342">
        <f>F16+H16+J16+L16+N16+P16</f>
        <v>79</v>
      </c>
      <c r="S16" s="113">
        <v>14</v>
      </c>
    </row>
    <row r="17" spans="2:26" x14ac:dyDescent="0.25">
      <c r="B17" s="332" t="s">
        <v>28</v>
      </c>
      <c r="C17" s="7" t="s">
        <v>147</v>
      </c>
      <c r="D17" s="34" t="s">
        <v>165</v>
      </c>
      <c r="E17" s="101">
        <v>485</v>
      </c>
      <c r="F17" s="97">
        <v>9</v>
      </c>
      <c r="G17" s="101">
        <v>501</v>
      </c>
      <c r="H17" s="203">
        <v>13</v>
      </c>
      <c r="I17" s="111">
        <v>510</v>
      </c>
      <c r="J17" s="232">
        <v>13</v>
      </c>
      <c r="K17" s="134">
        <v>500</v>
      </c>
      <c r="L17" s="113">
        <v>13</v>
      </c>
      <c r="M17" s="159">
        <v>505</v>
      </c>
      <c r="N17" s="113">
        <v>13</v>
      </c>
      <c r="O17" s="235">
        <v>499</v>
      </c>
      <c r="P17" s="241">
        <v>15</v>
      </c>
      <c r="Q17" s="124">
        <f>F17+H17+J17+L17+N17+P17</f>
        <v>76</v>
      </c>
      <c r="S17" s="113">
        <v>13</v>
      </c>
    </row>
    <row r="18" spans="2:26" x14ac:dyDescent="0.25">
      <c r="B18" s="332" t="s">
        <v>31</v>
      </c>
      <c r="C18" s="333" t="s">
        <v>143</v>
      </c>
      <c r="D18" s="334" t="s">
        <v>164</v>
      </c>
      <c r="E18" s="335">
        <v>506</v>
      </c>
      <c r="F18" s="336">
        <v>13</v>
      </c>
      <c r="G18" s="335">
        <v>498</v>
      </c>
      <c r="H18" s="337">
        <v>11</v>
      </c>
      <c r="I18" s="338">
        <v>498</v>
      </c>
      <c r="J18" s="339">
        <v>10</v>
      </c>
      <c r="K18" s="319">
        <v>471</v>
      </c>
      <c r="L18" s="339">
        <v>8</v>
      </c>
      <c r="M18" s="338">
        <v>480</v>
      </c>
      <c r="N18" s="339">
        <v>8</v>
      </c>
      <c r="O18" s="340">
        <v>476</v>
      </c>
      <c r="P18" s="341">
        <v>12</v>
      </c>
      <c r="Q18" s="342">
        <f>F18+H18+J18+L18+N18+P18</f>
        <v>62</v>
      </c>
      <c r="S18" s="113">
        <v>12</v>
      </c>
    </row>
    <row r="19" spans="2:26" x14ac:dyDescent="0.25">
      <c r="B19" s="332" t="s">
        <v>33</v>
      </c>
      <c r="C19" s="333" t="s">
        <v>146</v>
      </c>
      <c r="D19" s="334" t="s">
        <v>167</v>
      </c>
      <c r="E19" s="335">
        <v>486</v>
      </c>
      <c r="F19" s="336">
        <v>10</v>
      </c>
      <c r="G19" s="335">
        <v>498</v>
      </c>
      <c r="H19" s="337">
        <v>12</v>
      </c>
      <c r="I19" s="338">
        <v>487</v>
      </c>
      <c r="J19" s="339">
        <v>7</v>
      </c>
      <c r="K19" s="319">
        <v>466</v>
      </c>
      <c r="L19" s="339">
        <v>6</v>
      </c>
      <c r="M19" s="338">
        <v>493</v>
      </c>
      <c r="N19" s="339">
        <v>10</v>
      </c>
      <c r="O19" s="340">
        <v>484</v>
      </c>
      <c r="P19" s="341">
        <v>14</v>
      </c>
      <c r="Q19" s="342">
        <f>F19+H19+J19+L19+N19+P19</f>
        <v>59</v>
      </c>
      <c r="S19" s="113">
        <v>11</v>
      </c>
    </row>
    <row r="20" spans="2:26" x14ac:dyDescent="0.25">
      <c r="B20" s="332" t="s">
        <v>35</v>
      </c>
      <c r="C20" s="333" t="s">
        <v>145</v>
      </c>
      <c r="D20" s="334" t="s">
        <v>166</v>
      </c>
      <c r="E20" s="335">
        <v>493</v>
      </c>
      <c r="F20" s="336">
        <v>11</v>
      </c>
      <c r="G20" s="335">
        <v>484</v>
      </c>
      <c r="H20" s="337">
        <v>9</v>
      </c>
      <c r="I20" s="338">
        <v>488</v>
      </c>
      <c r="J20" s="339">
        <v>8</v>
      </c>
      <c r="K20" s="319">
        <v>489</v>
      </c>
      <c r="L20" s="339">
        <v>10</v>
      </c>
      <c r="M20" s="338">
        <v>487</v>
      </c>
      <c r="N20" s="339">
        <v>9</v>
      </c>
      <c r="O20" s="340">
        <v>443</v>
      </c>
      <c r="P20" s="341">
        <v>11</v>
      </c>
      <c r="Q20" s="342">
        <f>F20+H20+J20+L20+N20+P20</f>
        <v>58</v>
      </c>
      <c r="S20" s="113">
        <v>10</v>
      </c>
    </row>
    <row r="21" spans="2:26" x14ac:dyDescent="0.25">
      <c r="B21" s="332" t="s">
        <v>37</v>
      </c>
      <c r="C21" s="333" t="s">
        <v>144</v>
      </c>
      <c r="D21" s="334" t="s">
        <v>163</v>
      </c>
      <c r="E21" s="335">
        <v>497</v>
      </c>
      <c r="F21" s="336">
        <v>12</v>
      </c>
      <c r="G21" s="335">
        <v>497</v>
      </c>
      <c r="H21" s="337">
        <v>10</v>
      </c>
      <c r="I21" s="343">
        <v>508</v>
      </c>
      <c r="J21" s="344">
        <v>12</v>
      </c>
      <c r="K21" s="319">
        <v>494</v>
      </c>
      <c r="L21" s="339">
        <v>11</v>
      </c>
      <c r="M21" s="338">
        <v>500</v>
      </c>
      <c r="N21" s="339">
        <v>12</v>
      </c>
      <c r="O21" s="340"/>
      <c r="P21" s="341"/>
      <c r="Q21" s="342">
        <f>F21+H21+J21+L21+N21+P21</f>
        <v>57</v>
      </c>
      <c r="S21" s="113">
        <v>9</v>
      </c>
    </row>
    <row r="22" spans="2:26" x14ac:dyDescent="0.25">
      <c r="B22" s="332" t="s">
        <v>39</v>
      </c>
      <c r="C22" s="333" t="s">
        <v>168</v>
      </c>
      <c r="D22" s="334" t="s">
        <v>169</v>
      </c>
      <c r="E22" s="335">
        <v>469</v>
      </c>
      <c r="F22" s="336">
        <v>8</v>
      </c>
      <c r="G22" s="335">
        <v>470</v>
      </c>
      <c r="H22" s="337">
        <v>7</v>
      </c>
      <c r="I22" s="338">
        <v>455</v>
      </c>
      <c r="J22" s="339">
        <v>6</v>
      </c>
      <c r="K22" s="319">
        <v>468</v>
      </c>
      <c r="L22" s="339">
        <v>7</v>
      </c>
      <c r="M22" s="338">
        <v>478</v>
      </c>
      <c r="N22" s="339">
        <v>7</v>
      </c>
      <c r="O22" s="340"/>
      <c r="P22" s="341"/>
      <c r="Q22" s="342">
        <f>F22+H22+J22+L22+N22+P22</f>
        <v>35</v>
      </c>
      <c r="S22" s="113">
        <v>8</v>
      </c>
    </row>
    <row r="23" spans="2:26" x14ac:dyDescent="0.25">
      <c r="B23" s="332" t="s">
        <v>41</v>
      </c>
      <c r="C23" s="333" t="s">
        <v>202</v>
      </c>
      <c r="D23" s="334" t="s">
        <v>162</v>
      </c>
      <c r="E23" s="335"/>
      <c r="F23" s="336"/>
      <c r="G23" s="335"/>
      <c r="H23" s="337"/>
      <c r="I23" s="338">
        <v>501</v>
      </c>
      <c r="J23" s="344">
        <v>11</v>
      </c>
      <c r="K23" s="319">
        <v>496</v>
      </c>
      <c r="L23" s="339">
        <v>12</v>
      </c>
      <c r="M23" s="338">
        <v>494</v>
      </c>
      <c r="N23" s="339">
        <v>11</v>
      </c>
      <c r="O23" s="340"/>
      <c r="P23" s="341"/>
      <c r="Q23" s="342">
        <f>F23+H23+J23+L23+N23+P23</f>
        <v>34</v>
      </c>
      <c r="S23" s="113">
        <v>7</v>
      </c>
    </row>
    <row r="24" spans="2:26" x14ac:dyDescent="0.25">
      <c r="B24" s="332" t="s">
        <v>43</v>
      </c>
      <c r="C24" s="333" t="s">
        <v>148</v>
      </c>
      <c r="D24" s="334" t="s">
        <v>165</v>
      </c>
      <c r="E24" s="335">
        <v>456</v>
      </c>
      <c r="F24" s="336">
        <v>7</v>
      </c>
      <c r="G24" s="335"/>
      <c r="H24" s="337"/>
      <c r="I24" s="338">
        <v>493</v>
      </c>
      <c r="J24" s="339">
        <v>9</v>
      </c>
      <c r="K24" s="319">
        <v>473</v>
      </c>
      <c r="L24" s="339">
        <v>9</v>
      </c>
      <c r="M24" s="338">
        <v>464</v>
      </c>
      <c r="N24" s="339">
        <v>5</v>
      </c>
      <c r="O24" s="340"/>
      <c r="P24" s="341"/>
      <c r="Q24" s="342">
        <f>F24+H24+J24+L24+N24+P24</f>
        <v>30</v>
      </c>
      <c r="S24" s="113">
        <v>6</v>
      </c>
    </row>
    <row r="25" spans="2:26" x14ac:dyDescent="0.25">
      <c r="B25" s="332" t="s">
        <v>45</v>
      </c>
      <c r="C25" s="333" t="s">
        <v>94</v>
      </c>
      <c r="D25" s="334" t="s">
        <v>170</v>
      </c>
      <c r="E25" s="335">
        <v>455</v>
      </c>
      <c r="F25" s="336">
        <v>6</v>
      </c>
      <c r="G25" s="335">
        <v>472</v>
      </c>
      <c r="H25" s="337">
        <v>8</v>
      </c>
      <c r="I25" s="338">
        <v>451</v>
      </c>
      <c r="J25" s="339">
        <v>5</v>
      </c>
      <c r="K25" s="319">
        <v>463</v>
      </c>
      <c r="L25" s="339">
        <v>4</v>
      </c>
      <c r="M25" s="338">
        <v>474</v>
      </c>
      <c r="N25" s="339">
        <v>6</v>
      </c>
      <c r="O25" s="340"/>
      <c r="P25" s="341"/>
      <c r="Q25" s="342">
        <f>F25+H25+J25+L25+N25+P25</f>
        <v>29</v>
      </c>
      <c r="S25" s="113">
        <v>5</v>
      </c>
    </row>
    <row r="26" spans="2:26" x14ac:dyDescent="0.25">
      <c r="B26" s="332" t="s">
        <v>47</v>
      </c>
      <c r="C26" s="345" t="s">
        <v>152</v>
      </c>
      <c r="D26" s="346" t="s">
        <v>167</v>
      </c>
      <c r="E26" s="335">
        <v>451</v>
      </c>
      <c r="F26" s="336">
        <v>5</v>
      </c>
      <c r="G26" s="335">
        <v>392</v>
      </c>
      <c r="H26" s="347">
        <v>4</v>
      </c>
      <c r="I26" s="338">
        <v>432</v>
      </c>
      <c r="J26" s="339">
        <v>2</v>
      </c>
      <c r="K26" s="303"/>
      <c r="L26" s="348"/>
      <c r="M26" s="338">
        <v>431</v>
      </c>
      <c r="N26" s="344">
        <v>2</v>
      </c>
      <c r="O26" s="349">
        <v>430</v>
      </c>
      <c r="P26" s="350">
        <v>10</v>
      </c>
      <c r="Q26" s="342">
        <f>F26+H26+J26+L26+N26+P26</f>
        <v>23</v>
      </c>
      <c r="S26" s="113">
        <v>4</v>
      </c>
    </row>
    <row r="27" spans="2:26" x14ac:dyDescent="0.25">
      <c r="B27" s="332" t="s">
        <v>49</v>
      </c>
      <c r="C27" s="333" t="s">
        <v>154</v>
      </c>
      <c r="D27" s="334" t="s">
        <v>166</v>
      </c>
      <c r="E27" s="335">
        <v>425</v>
      </c>
      <c r="F27" s="336">
        <v>3</v>
      </c>
      <c r="G27" s="335">
        <v>454</v>
      </c>
      <c r="H27" s="337">
        <v>6</v>
      </c>
      <c r="I27" s="338">
        <v>441</v>
      </c>
      <c r="J27" s="339">
        <v>4</v>
      </c>
      <c r="K27" s="319">
        <v>463</v>
      </c>
      <c r="L27" s="339">
        <v>5</v>
      </c>
      <c r="M27" s="338">
        <v>455</v>
      </c>
      <c r="N27" s="339">
        <v>4</v>
      </c>
      <c r="O27" s="340"/>
      <c r="P27" s="341"/>
      <c r="Q27" s="342">
        <f>F27+H27+J27+L27+N27+P27</f>
        <v>22</v>
      </c>
      <c r="S27" s="113">
        <v>3</v>
      </c>
    </row>
    <row r="28" spans="2:26" ht="15.75" thickBot="1" x14ac:dyDescent="0.3">
      <c r="B28" s="351" t="s">
        <v>51</v>
      </c>
      <c r="C28" s="352" t="s">
        <v>153</v>
      </c>
      <c r="D28" s="353" t="s">
        <v>164</v>
      </c>
      <c r="E28" s="354">
        <v>439</v>
      </c>
      <c r="F28" s="355">
        <v>4</v>
      </c>
      <c r="G28" s="354">
        <v>438</v>
      </c>
      <c r="H28" s="356">
        <v>5</v>
      </c>
      <c r="I28" s="357">
        <v>438</v>
      </c>
      <c r="J28" s="358">
        <v>3</v>
      </c>
      <c r="K28" s="359">
        <v>438</v>
      </c>
      <c r="L28" s="360">
        <v>3</v>
      </c>
      <c r="M28" s="357">
        <v>435</v>
      </c>
      <c r="N28" s="360">
        <v>3</v>
      </c>
      <c r="O28" s="361"/>
      <c r="P28" s="362"/>
      <c r="Q28" s="363">
        <f>F28+H28+J28+L28+N28+P28</f>
        <v>18</v>
      </c>
      <c r="S28" s="113">
        <v>2</v>
      </c>
    </row>
    <row r="29" spans="2:26" ht="15.75" thickBot="1" x14ac:dyDescent="0.3">
      <c r="B29" s="102"/>
      <c r="C29" s="103" t="s">
        <v>171</v>
      </c>
      <c r="D29" s="104"/>
      <c r="E29" s="104"/>
      <c r="F29" s="105"/>
      <c r="G29" s="105"/>
      <c r="H29" s="105"/>
      <c r="I29" s="105"/>
      <c r="J29" s="214"/>
      <c r="K29" s="105"/>
      <c r="L29" s="207"/>
      <c r="M29" s="234"/>
      <c r="N29" s="207"/>
      <c r="O29" s="105"/>
      <c r="P29" s="207"/>
      <c r="Q29" s="152"/>
      <c r="R29" s="212" t="s">
        <v>201</v>
      </c>
    </row>
    <row r="30" spans="2:26" x14ac:dyDescent="0.25">
      <c r="B30" s="94" t="s">
        <v>5</v>
      </c>
      <c r="C30" s="106" t="s">
        <v>12</v>
      </c>
      <c r="D30" s="107" t="s">
        <v>162</v>
      </c>
      <c r="E30" s="108">
        <v>179</v>
      </c>
      <c r="F30" s="244">
        <v>53</v>
      </c>
      <c r="G30" s="157">
        <v>183</v>
      </c>
      <c r="H30" s="206">
        <v>60</v>
      </c>
      <c r="I30" s="44">
        <v>182</v>
      </c>
      <c r="J30" s="203">
        <v>53</v>
      </c>
      <c r="K30" s="245">
        <v>184</v>
      </c>
      <c r="L30" s="206">
        <v>60</v>
      </c>
      <c r="M30" s="241">
        <v>182</v>
      </c>
      <c r="N30" s="203">
        <v>56</v>
      </c>
      <c r="O30" s="245">
        <v>183</v>
      </c>
      <c r="P30" s="203">
        <v>60</v>
      </c>
      <c r="Q30" s="155">
        <f>F30+H30+J30+L30+N30+P30-R30</f>
        <v>289</v>
      </c>
      <c r="R30" s="212">
        <v>53</v>
      </c>
      <c r="S30" s="113">
        <v>60</v>
      </c>
      <c r="T30" s="9"/>
      <c r="U30" s="106"/>
      <c r="V30" s="258"/>
      <c r="W30" s="149"/>
      <c r="X30" s="257"/>
      <c r="Y30" s="257"/>
      <c r="Z30" s="32"/>
    </row>
    <row r="31" spans="2:26" x14ac:dyDescent="0.25">
      <c r="B31" s="98" t="s">
        <v>8</v>
      </c>
      <c r="C31" s="106" t="s">
        <v>19</v>
      </c>
      <c r="D31" s="107" t="s">
        <v>164</v>
      </c>
      <c r="E31" s="109">
        <v>178</v>
      </c>
      <c r="F31" s="247">
        <v>47</v>
      </c>
      <c r="G31" s="158">
        <v>180</v>
      </c>
      <c r="H31" s="200">
        <v>50</v>
      </c>
      <c r="I31" s="44">
        <v>179</v>
      </c>
      <c r="J31" s="203">
        <v>43</v>
      </c>
      <c r="K31" s="248">
        <v>183</v>
      </c>
      <c r="L31" s="200">
        <v>56</v>
      </c>
      <c r="M31" s="241">
        <v>176</v>
      </c>
      <c r="N31" s="203">
        <v>45</v>
      </c>
      <c r="O31" s="248">
        <v>179</v>
      </c>
      <c r="P31" s="203">
        <v>56</v>
      </c>
      <c r="Q31" s="124">
        <f>F31+H31+J31+L31+N31+P31-R31</f>
        <v>254</v>
      </c>
      <c r="R31" s="212">
        <v>43</v>
      </c>
      <c r="S31" s="113">
        <v>56</v>
      </c>
      <c r="T31" s="9"/>
      <c r="U31" s="253"/>
      <c r="V31" s="254"/>
      <c r="W31" s="255"/>
      <c r="X31" s="256"/>
      <c r="Y31" s="256"/>
      <c r="Z31" s="95"/>
    </row>
    <row r="32" spans="2:26" x14ac:dyDescent="0.25">
      <c r="B32" s="213" t="s">
        <v>11</v>
      </c>
      <c r="C32" s="106" t="s">
        <v>6</v>
      </c>
      <c r="D32" s="107" t="s">
        <v>165</v>
      </c>
      <c r="E32" s="109">
        <v>184</v>
      </c>
      <c r="F32" s="247">
        <v>60</v>
      </c>
      <c r="G32" s="246">
        <v>178</v>
      </c>
      <c r="H32" s="200">
        <v>46</v>
      </c>
      <c r="I32" s="44">
        <v>181</v>
      </c>
      <c r="J32" s="203">
        <v>50</v>
      </c>
      <c r="K32" s="248">
        <v>172</v>
      </c>
      <c r="L32" s="200">
        <v>38</v>
      </c>
      <c r="M32" s="241">
        <v>177</v>
      </c>
      <c r="N32" s="203">
        <v>48</v>
      </c>
      <c r="O32" s="248">
        <v>174</v>
      </c>
      <c r="P32" s="203">
        <v>48</v>
      </c>
      <c r="Q32" s="124">
        <f>F32+H32+J32+L32+N32+P32-R32</f>
        <v>252</v>
      </c>
      <c r="R32" s="212">
        <v>38</v>
      </c>
      <c r="S32" s="113">
        <v>53</v>
      </c>
      <c r="T32" s="9"/>
      <c r="U32" s="253"/>
      <c r="V32" s="254"/>
      <c r="W32" s="255"/>
      <c r="X32" s="256"/>
      <c r="Y32" s="256"/>
      <c r="Z32" s="95"/>
    </row>
    <row r="33" spans="2:27" x14ac:dyDescent="0.25">
      <c r="B33" s="100" t="s">
        <v>13</v>
      </c>
      <c r="C33" s="5" t="s">
        <v>9</v>
      </c>
      <c r="D33" s="110" t="s">
        <v>162</v>
      </c>
      <c r="E33" s="111">
        <v>179</v>
      </c>
      <c r="F33" s="247">
        <v>56</v>
      </c>
      <c r="G33" s="111">
        <v>178</v>
      </c>
      <c r="H33" s="200">
        <v>46</v>
      </c>
      <c r="I33" s="134">
        <v>180</v>
      </c>
      <c r="J33" s="203">
        <v>47</v>
      </c>
      <c r="K33" s="249">
        <v>181</v>
      </c>
      <c r="L33" s="200">
        <v>53</v>
      </c>
      <c r="M33" s="235">
        <v>177</v>
      </c>
      <c r="N33" s="203">
        <v>48</v>
      </c>
      <c r="O33" s="249">
        <v>171</v>
      </c>
      <c r="P33" s="203">
        <v>43</v>
      </c>
      <c r="Q33" s="124">
        <f>F33+H33+J33+L33+N33+P33-R33</f>
        <v>250</v>
      </c>
      <c r="R33" s="212">
        <v>43</v>
      </c>
      <c r="S33" s="113">
        <v>50</v>
      </c>
      <c r="T33" s="9"/>
      <c r="U33" s="54"/>
      <c r="V33" s="191"/>
      <c r="W33" s="52"/>
      <c r="X33" s="217"/>
      <c r="Y33" s="217"/>
      <c r="Z33" s="95"/>
    </row>
    <row r="34" spans="2:27" x14ac:dyDescent="0.25">
      <c r="B34" s="100" t="s">
        <v>16</v>
      </c>
      <c r="C34" s="5" t="s">
        <v>48</v>
      </c>
      <c r="D34" s="110" t="s">
        <v>164</v>
      </c>
      <c r="E34" s="112">
        <v>173</v>
      </c>
      <c r="F34" s="247">
        <v>34</v>
      </c>
      <c r="G34" s="159">
        <v>179</v>
      </c>
      <c r="H34" s="200">
        <v>48</v>
      </c>
      <c r="I34" s="134">
        <v>185</v>
      </c>
      <c r="J34" s="203">
        <v>56</v>
      </c>
      <c r="K34" s="249">
        <v>174</v>
      </c>
      <c r="L34" s="200">
        <v>41</v>
      </c>
      <c r="M34" s="235">
        <v>177</v>
      </c>
      <c r="N34" s="203">
        <v>46</v>
      </c>
      <c r="O34" s="249">
        <v>174</v>
      </c>
      <c r="P34" s="203">
        <v>50</v>
      </c>
      <c r="Q34" s="124">
        <f>F34+H34+J34+L34+N34+P34-R34</f>
        <v>241</v>
      </c>
      <c r="R34" s="212">
        <v>34</v>
      </c>
      <c r="S34" s="113">
        <v>48</v>
      </c>
      <c r="T34" s="9"/>
      <c r="U34" s="5"/>
      <c r="V34" s="189"/>
      <c r="W34" s="7"/>
      <c r="X34" s="30"/>
      <c r="Y34" s="30"/>
      <c r="Z34" s="32"/>
    </row>
    <row r="35" spans="2:27" x14ac:dyDescent="0.25">
      <c r="B35" s="100" t="s">
        <v>18</v>
      </c>
      <c r="C35" s="5" t="s">
        <v>193</v>
      </c>
      <c r="D35" s="110" t="s">
        <v>163</v>
      </c>
      <c r="E35" s="112">
        <v>179</v>
      </c>
      <c r="F35" s="247">
        <v>48</v>
      </c>
      <c r="G35" s="159">
        <v>181</v>
      </c>
      <c r="H35" s="200">
        <v>53</v>
      </c>
      <c r="I35" s="134">
        <v>178</v>
      </c>
      <c r="J35" s="203">
        <v>41</v>
      </c>
      <c r="K35" s="249">
        <v>171</v>
      </c>
      <c r="L35" s="200">
        <v>36</v>
      </c>
      <c r="M35" s="235">
        <v>178</v>
      </c>
      <c r="N35" s="203">
        <v>53</v>
      </c>
      <c r="O35" s="249">
        <v>166</v>
      </c>
      <c r="P35" s="203">
        <v>32</v>
      </c>
      <c r="Q35" s="124">
        <f>F35+H35+J35+L35+N35+P35-R35</f>
        <v>231</v>
      </c>
      <c r="R35" s="212">
        <v>32</v>
      </c>
      <c r="S35" s="113">
        <v>47</v>
      </c>
      <c r="T35" s="9"/>
      <c r="U35" s="54"/>
      <c r="V35" s="191"/>
      <c r="W35" s="52"/>
      <c r="X35" s="53"/>
      <c r="Y35" s="53"/>
      <c r="Z35" s="95"/>
    </row>
    <row r="36" spans="2:27" x14ac:dyDescent="0.25">
      <c r="B36" s="100" t="s">
        <v>21</v>
      </c>
      <c r="C36" s="5" t="s">
        <v>14</v>
      </c>
      <c r="D36" s="110" t="s">
        <v>163</v>
      </c>
      <c r="E36" s="111">
        <v>179</v>
      </c>
      <c r="F36" s="247">
        <v>50</v>
      </c>
      <c r="G36" s="159">
        <v>181</v>
      </c>
      <c r="H36" s="200">
        <v>56</v>
      </c>
      <c r="I36" s="134">
        <v>180</v>
      </c>
      <c r="J36" s="203">
        <v>48</v>
      </c>
      <c r="K36" s="249">
        <v>172</v>
      </c>
      <c r="L36" s="200">
        <v>37</v>
      </c>
      <c r="M36" s="235">
        <v>173</v>
      </c>
      <c r="N36" s="203">
        <v>36</v>
      </c>
      <c r="O36" s="249"/>
      <c r="P36" s="203"/>
      <c r="Q36" s="124">
        <f>F36+H36+J36+L36+N36+P36-R36</f>
        <v>227</v>
      </c>
      <c r="R36" s="212">
        <v>0</v>
      </c>
      <c r="S36" s="113">
        <v>46</v>
      </c>
      <c r="T36" s="9"/>
      <c r="U36" s="5"/>
      <c r="V36" s="189"/>
      <c r="W36" s="7"/>
      <c r="X36" s="30"/>
      <c r="Y36" s="30"/>
      <c r="Z36" s="32"/>
    </row>
    <row r="37" spans="2:27" x14ac:dyDescent="0.25">
      <c r="B37" s="100" t="s">
        <v>23</v>
      </c>
      <c r="C37" s="5" t="s">
        <v>36</v>
      </c>
      <c r="D37" s="110" t="s">
        <v>164</v>
      </c>
      <c r="E37" s="112">
        <v>175</v>
      </c>
      <c r="F37" s="114">
        <v>41</v>
      </c>
      <c r="G37" s="159">
        <v>178</v>
      </c>
      <c r="H37" s="200">
        <v>43</v>
      </c>
      <c r="I37" s="134">
        <v>177</v>
      </c>
      <c r="J37" s="203">
        <v>40</v>
      </c>
      <c r="K37" s="249">
        <v>178</v>
      </c>
      <c r="L37" s="200">
        <v>48</v>
      </c>
      <c r="M37" s="235">
        <v>170</v>
      </c>
      <c r="N37" s="203">
        <v>30</v>
      </c>
      <c r="O37" s="249">
        <v>172</v>
      </c>
      <c r="P37" s="203">
        <v>45</v>
      </c>
      <c r="Q37" s="124">
        <f>F37+H37+J37+L37+N37+P37-R37</f>
        <v>217</v>
      </c>
      <c r="R37" s="212">
        <v>30</v>
      </c>
      <c r="S37" s="113">
        <v>45</v>
      </c>
      <c r="T37" s="9"/>
      <c r="U37" s="54"/>
      <c r="V37" s="191"/>
      <c r="W37" s="52"/>
      <c r="X37" s="53"/>
      <c r="Y37" s="53"/>
      <c r="Z37" s="95"/>
    </row>
    <row r="38" spans="2:27" x14ac:dyDescent="0.25">
      <c r="B38" s="100" t="s">
        <v>26</v>
      </c>
      <c r="C38" s="5" t="s">
        <v>22</v>
      </c>
      <c r="D38" s="110" t="s">
        <v>164</v>
      </c>
      <c r="E38" s="111">
        <v>177</v>
      </c>
      <c r="F38" s="247">
        <v>46</v>
      </c>
      <c r="G38" s="159">
        <v>177</v>
      </c>
      <c r="H38" s="200">
        <v>39</v>
      </c>
      <c r="I38" s="134">
        <v>179</v>
      </c>
      <c r="J38" s="203">
        <v>45</v>
      </c>
      <c r="K38" s="249">
        <v>165</v>
      </c>
      <c r="L38" s="200">
        <v>22</v>
      </c>
      <c r="M38" s="235">
        <v>175</v>
      </c>
      <c r="N38" s="203">
        <v>38</v>
      </c>
      <c r="O38" s="249">
        <v>173</v>
      </c>
      <c r="P38" s="203">
        <v>47</v>
      </c>
      <c r="Q38" s="124">
        <f>F38+H38+J38+L38+N38+P38-R38</f>
        <v>215</v>
      </c>
      <c r="R38" s="212">
        <v>22</v>
      </c>
      <c r="S38" s="113">
        <v>44</v>
      </c>
      <c r="T38" s="9"/>
      <c r="U38" s="5"/>
      <c r="V38" s="189"/>
      <c r="W38" s="7"/>
      <c r="X38" s="30"/>
      <c r="Y38" s="30"/>
      <c r="Z38" s="32"/>
    </row>
    <row r="39" spans="2:27" x14ac:dyDescent="0.25">
      <c r="B39" s="100" t="s">
        <v>28</v>
      </c>
      <c r="C39" s="5" t="s">
        <v>52</v>
      </c>
      <c r="D39" s="110" t="s">
        <v>163</v>
      </c>
      <c r="E39" s="111">
        <v>172</v>
      </c>
      <c r="F39" s="247">
        <v>32</v>
      </c>
      <c r="G39" s="159">
        <v>173</v>
      </c>
      <c r="H39" s="200">
        <v>33</v>
      </c>
      <c r="I39" s="134">
        <v>185</v>
      </c>
      <c r="J39" s="203">
        <v>60</v>
      </c>
      <c r="K39" s="249">
        <v>175</v>
      </c>
      <c r="L39" s="200">
        <v>45</v>
      </c>
      <c r="M39" s="235">
        <v>169</v>
      </c>
      <c r="N39" s="203">
        <v>24</v>
      </c>
      <c r="O39" s="249">
        <v>168</v>
      </c>
      <c r="P39" s="203">
        <v>39</v>
      </c>
      <c r="Q39" s="124">
        <f>F39+H39+J39+L39+N39+P39-R39</f>
        <v>209</v>
      </c>
      <c r="R39" s="212">
        <v>24</v>
      </c>
      <c r="S39" s="113">
        <v>43</v>
      </c>
      <c r="T39" s="9"/>
      <c r="U39" s="5"/>
      <c r="V39" s="189"/>
      <c r="W39" s="7"/>
      <c r="X39" s="34"/>
      <c r="Y39" s="34"/>
      <c r="Z39" s="32"/>
      <c r="AA39" s="32"/>
    </row>
    <row r="40" spans="2:27" x14ac:dyDescent="0.25">
      <c r="B40" s="100" t="s">
        <v>31</v>
      </c>
      <c r="C40" s="5" t="s">
        <v>38</v>
      </c>
      <c r="D40" s="110" t="s">
        <v>162</v>
      </c>
      <c r="E40" s="112">
        <v>175</v>
      </c>
      <c r="F40" s="114">
        <v>41</v>
      </c>
      <c r="G40" s="159">
        <v>177</v>
      </c>
      <c r="H40" s="200">
        <v>38</v>
      </c>
      <c r="I40" s="134">
        <v>178</v>
      </c>
      <c r="J40" s="203">
        <v>42</v>
      </c>
      <c r="K40" s="249">
        <v>178</v>
      </c>
      <c r="L40" s="200">
        <v>50</v>
      </c>
      <c r="M40" s="235">
        <v>174</v>
      </c>
      <c r="N40" s="203">
        <v>37</v>
      </c>
      <c r="O40" s="249">
        <v>167</v>
      </c>
      <c r="P40" s="203">
        <v>34</v>
      </c>
      <c r="Q40" s="124">
        <f>F40+H40+J40+L40+N40+P40-R40</f>
        <v>208</v>
      </c>
      <c r="R40" s="212">
        <v>34</v>
      </c>
      <c r="S40" s="113">
        <v>42</v>
      </c>
      <c r="T40" s="9"/>
      <c r="U40" s="54"/>
      <c r="V40" s="191"/>
      <c r="W40" s="52"/>
      <c r="X40" s="57"/>
      <c r="Y40" s="57"/>
      <c r="Z40" s="32"/>
      <c r="AA40" s="32"/>
    </row>
    <row r="41" spans="2:27" x14ac:dyDescent="0.25">
      <c r="B41" s="100" t="s">
        <v>33</v>
      </c>
      <c r="C41" s="5" t="s">
        <v>34</v>
      </c>
      <c r="D41" s="110" t="s">
        <v>163</v>
      </c>
      <c r="E41" s="111">
        <v>175</v>
      </c>
      <c r="F41" s="247">
        <v>41</v>
      </c>
      <c r="G41" s="159">
        <v>177</v>
      </c>
      <c r="H41" s="200">
        <v>42</v>
      </c>
      <c r="I41" s="134">
        <v>181</v>
      </c>
      <c r="J41" s="203">
        <v>50</v>
      </c>
      <c r="K41" s="249">
        <v>168</v>
      </c>
      <c r="L41" s="200">
        <v>31</v>
      </c>
      <c r="M41" s="235">
        <v>175</v>
      </c>
      <c r="N41" s="203">
        <v>39</v>
      </c>
      <c r="O41" s="249">
        <v>168</v>
      </c>
      <c r="P41" s="203">
        <v>35</v>
      </c>
      <c r="Q41" s="124">
        <f>F41+H41+J41+L41+N41+P41-R41</f>
        <v>207</v>
      </c>
      <c r="R41" s="212">
        <v>31</v>
      </c>
      <c r="S41" s="113">
        <v>41</v>
      </c>
      <c r="T41" s="4"/>
      <c r="U41" s="54"/>
      <c r="V41" s="191"/>
      <c r="W41" s="52"/>
      <c r="X41" s="217"/>
      <c r="Y41" s="217"/>
      <c r="Z41" s="32"/>
      <c r="AA41" s="32"/>
    </row>
    <row r="42" spans="2:27" x14ac:dyDescent="0.25">
      <c r="B42" s="100" t="s">
        <v>35</v>
      </c>
      <c r="C42" s="5" t="s">
        <v>42</v>
      </c>
      <c r="D42" s="110" t="s">
        <v>163</v>
      </c>
      <c r="E42" s="111">
        <v>174</v>
      </c>
      <c r="F42" s="247">
        <v>37</v>
      </c>
      <c r="G42" s="159">
        <v>178</v>
      </c>
      <c r="H42" s="200">
        <v>46</v>
      </c>
      <c r="I42" s="134">
        <v>180</v>
      </c>
      <c r="J42" s="203">
        <v>47</v>
      </c>
      <c r="K42" s="249">
        <v>170</v>
      </c>
      <c r="L42" s="200">
        <v>34</v>
      </c>
      <c r="M42" s="235">
        <v>176</v>
      </c>
      <c r="N42" s="203">
        <v>43</v>
      </c>
      <c r="O42" s="249">
        <v>165</v>
      </c>
      <c r="P42" s="203">
        <v>31</v>
      </c>
      <c r="Q42" s="124">
        <f>F42+H42+J42+L42+N42+P42-R42</f>
        <v>207</v>
      </c>
      <c r="R42" s="212">
        <v>31</v>
      </c>
      <c r="S42" s="113">
        <v>40</v>
      </c>
      <c r="T42" s="9"/>
      <c r="U42" s="5"/>
      <c r="V42" s="189"/>
      <c r="W42" s="7"/>
      <c r="X42" s="30"/>
      <c r="Y42" s="30"/>
      <c r="Z42" s="32"/>
      <c r="AA42" s="95"/>
    </row>
    <row r="43" spans="2:27" x14ac:dyDescent="0.25">
      <c r="B43" s="100" t="s">
        <v>37</v>
      </c>
      <c r="C43" s="5" t="s">
        <v>27</v>
      </c>
      <c r="D43" s="110" t="s">
        <v>162</v>
      </c>
      <c r="E43" s="112">
        <v>176</v>
      </c>
      <c r="F43" s="114">
        <v>44</v>
      </c>
      <c r="G43" s="159">
        <v>173</v>
      </c>
      <c r="H43" s="200">
        <v>34</v>
      </c>
      <c r="I43" s="134">
        <v>170</v>
      </c>
      <c r="J43" s="203">
        <v>28</v>
      </c>
      <c r="K43" s="249">
        <v>176</v>
      </c>
      <c r="L43" s="200">
        <v>46</v>
      </c>
      <c r="M43" s="235">
        <v>169</v>
      </c>
      <c r="N43" s="203">
        <v>26</v>
      </c>
      <c r="O43" s="249">
        <v>175</v>
      </c>
      <c r="P43" s="203">
        <v>53</v>
      </c>
      <c r="Q43" s="124">
        <f>F43+H43+J43+L43+N43+P43-R43</f>
        <v>205</v>
      </c>
      <c r="R43" s="212">
        <v>26</v>
      </c>
      <c r="S43" s="113">
        <v>39</v>
      </c>
      <c r="T43" s="9"/>
      <c r="U43" s="5"/>
      <c r="V43" s="189"/>
      <c r="W43" s="7"/>
      <c r="X43" s="31"/>
      <c r="Y43" s="31"/>
      <c r="Z43" s="32"/>
      <c r="AA43" s="95"/>
    </row>
    <row r="44" spans="2:27" x14ac:dyDescent="0.25">
      <c r="B44" s="100" t="s">
        <v>39</v>
      </c>
      <c r="C44" s="5" t="s">
        <v>32</v>
      </c>
      <c r="D44" s="110" t="s">
        <v>164</v>
      </c>
      <c r="E44" s="112">
        <v>175</v>
      </c>
      <c r="F44" s="114">
        <v>42</v>
      </c>
      <c r="G44" s="159">
        <v>172</v>
      </c>
      <c r="H44" s="200">
        <v>31</v>
      </c>
      <c r="I44" s="134">
        <v>173</v>
      </c>
      <c r="J44" s="203">
        <v>36</v>
      </c>
      <c r="K44" s="249">
        <v>171</v>
      </c>
      <c r="L44" s="200">
        <v>35</v>
      </c>
      <c r="M44" s="235">
        <v>177</v>
      </c>
      <c r="N44" s="203">
        <v>50</v>
      </c>
      <c r="O44" s="249">
        <v>170</v>
      </c>
      <c r="P44" s="203">
        <v>41</v>
      </c>
      <c r="Q44" s="124">
        <f>F44+H44+J44+L44+N44+P44-R44</f>
        <v>204</v>
      </c>
      <c r="R44" s="212">
        <v>31</v>
      </c>
      <c r="S44" s="113">
        <v>38</v>
      </c>
      <c r="T44" s="9"/>
      <c r="U44" s="5"/>
      <c r="V44" s="189"/>
      <c r="W44" s="7"/>
      <c r="X44" s="31"/>
      <c r="Y44" s="31"/>
      <c r="Z44" s="32"/>
      <c r="AA44" s="95"/>
    </row>
    <row r="45" spans="2:27" x14ac:dyDescent="0.25">
      <c r="B45" s="100" t="s">
        <v>41</v>
      </c>
      <c r="C45" s="242" t="s">
        <v>24</v>
      </c>
      <c r="D45" s="110" t="s">
        <v>166</v>
      </c>
      <c r="E45" s="112">
        <v>177</v>
      </c>
      <c r="F45" s="114">
        <v>46</v>
      </c>
      <c r="G45" s="159">
        <v>177</v>
      </c>
      <c r="H45" s="200">
        <v>41</v>
      </c>
      <c r="I45" s="134">
        <v>173</v>
      </c>
      <c r="J45" s="203">
        <v>34</v>
      </c>
      <c r="K45" s="249">
        <v>167</v>
      </c>
      <c r="L45" s="200">
        <v>28</v>
      </c>
      <c r="M45" s="235">
        <v>176</v>
      </c>
      <c r="N45" s="203">
        <v>44</v>
      </c>
      <c r="O45" s="249">
        <v>164</v>
      </c>
      <c r="P45" s="203">
        <v>29</v>
      </c>
      <c r="Q45" s="124">
        <f>F45+H45+J45+L45+N45+P45-R45</f>
        <v>194</v>
      </c>
      <c r="R45" s="212">
        <v>28</v>
      </c>
      <c r="S45" s="113">
        <v>37</v>
      </c>
      <c r="T45" s="12"/>
      <c r="U45" s="5"/>
      <c r="V45" s="189"/>
      <c r="W45" s="7"/>
      <c r="X45" s="31"/>
      <c r="Y45" s="31"/>
      <c r="Z45" s="32"/>
      <c r="AA45" s="95"/>
    </row>
    <row r="46" spans="2:27" x14ac:dyDescent="0.25">
      <c r="B46" s="100" t="s">
        <v>43</v>
      </c>
      <c r="C46" s="5" t="s">
        <v>40</v>
      </c>
      <c r="D46" s="110" t="s">
        <v>164</v>
      </c>
      <c r="E46" s="112">
        <v>174</v>
      </c>
      <c r="F46" s="247">
        <v>38</v>
      </c>
      <c r="G46" s="159">
        <v>177</v>
      </c>
      <c r="H46" s="200">
        <v>41</v>
      </c>
      <c r="I46" s="134">
        <v>175</v>
      </c>
      <c r="J46" s="203">
        <v>39</v>
      </c>
      <c r="K46" s="249">
        <v>174</v>
      </c>
      <c r="L46" s="200">
        <v>40</v>
      </c>
      <c r="M46" s="235">
        <v>172</v>
      </c>
      <c r="N46" s="203">
        <v>32</v>
      </c>
      <c r="O46" s="249">
        <v>165</v>
      </c>
      <c r="P46" s="203">
        <v>31</v>
      </c>
      <c r="Q46" s="124">
        <f>F46+H46+J46+L46+N46+P46-R46</f>
        <v>190</v>
      </c>
      <c r="R46" s="212">
        <v>31</v>
      </c>
      <c r="S46" s="113">
        <v>36</v>
      </c>
      <c r="T46" s="9"/>
      <c r="U46" s="54"/>
      <c r="V46" s="191"/>
      <c r="W46" s="52"/>
      <c r="X46" s="135"/>
      <c r="Y46" s="135"/>
      <c r="Z46" s="95"/>
      <c r="AA46" s="95"/>
    </row>
    <row r="47" spans="2:27" x14ac:dyDescent="0.25">
      <c r="B47" s="100" t="s">
        <v>45</v>
      </c>
      <c r="C47" s="5" t="s">
        <v>46</v>
      </c>
      <c r="D47" s="110" t="s">
        <v>165</v>
      </c>
      <c r="E47" s="112">
        <v>174</v>
      </c>
      <c r="F47" s="114">
        <v>36</v>
      </c>
      <c r="G47" s="159">
        <v>173</v>
      </c>
      <c r="H47" s="200">
        <v>32</v>
      </c>
      <c r="I47" s="134">
        <v>179</v>
      </c>
      <c r="J47" s="203">
        <v>44</v>
      </c>
      <c r="K47" s="249">
        <v>175</v>
      </c>
      <c r="L47" s="200">
        <v>43</v>
      </c>
      <c r="M47" s="235">
        <v>173</v>
      </c>
      <c r="N47" s="203">
        <v>33</v>
      </c>
      <c r="O47" s="249">
        <v>163</v>
      </c>
      <c r="P47" s="203">
        <v>28</v>
      </c>
      <c r="Q47" s="124">
        <f>F47+H47+J47+L47+N47+P47-R47</f>
        <v>188</v>
      </c>
      <c r="R47" s="212">
        <v>28</v>
      </c>
      <c r="S47" s="113">
        <v>35</v>
      </c>
      <c r="T47" s="9"/>
      <c r="U47" s="5"/>
      <c r="V47" s="189"/>
      <c r="W47" s="7"/>
      <c r="X47" s="31"/>
      <c r="Y47" s="31"/>
      <c r="Z47" s="32"/>
      <c r="AA47" s="95"/>
    </row>
    <row r="48" spans="2:27" x14ac:dyDescent="0.25">
      <c r="B48" s="100" t="s">
        <v>47</v>
      </c>
      <c r="C48" s="5" t="s">
        <v>59</v>
      </c>
      <c r="D48" s="110" t="s">
        <v>165</v>
      </c>
      <c r="E48" s="112">
        <v>171</v>
      </c>
      <c r="F48" s="247">
        <v>29</v>
      </c>
      <c r="G48" s="159">
        <v>175</v>
      </c>
      <c r="H48" s="200">
        <v>36</v>
      </c>
      <c r="I48" s="134">
        <v>173</v>
      </c>
      <c r="J48" s="203">
        <v>35</v>
      </c>
      <c r="K48" s="249">
        <v>166</v>
      </c>
      <c r="L48" s="200">
        <v>25</v>
      </c>
      <c r="M48" s="235">
        <v>175</v>
      </c>
      <c r="N48" s="203">
        <v>40</v>
      </c>
      <c r="O48" s="249">
        <v>171</v>
      </c>
      <c r="P48" s="203">
        <v>44</v>
      </c>
      <c r="Q48" s="124">
        <f>F48+H48+J48+L48+N48+P48-R48</f>
        <v>184</v>
      </c>
      <c r="R48" s="212">
        <v>25</v>
      </c>
      <c r="S48" s="113">
        <v>34</v>
      </c>
      <c r="T48" s="9"/>
      <c r="U48" s="5"/>
      <c r="V48" s="189"/>
      <c r="W48" s="7"/>
      <c r="X48" s="135"/>
      <c r="Y48" s="135"/>
      <c r="Z48" s="32"/>
      <c r="AA48" s="95"/>
    </row>
    <row r="49" spans="2:27" x14ac:dyDescent="0.25">
      <c r="B49" s="100" t="s">
        <v>49</v>
      </c>
      <c r="C49" s="5" t="s">
        <v>44</v>
      </c>
      <c r="D49" s="110" t="s">
        <v>164</v>
      </c>
      <c r="E49" s="112">
        <v>174</v>
      </c>
      <c r="F49" s="247">
        <v>36</v>
      </c>
      <c r="G49" s="159">
        <v>177</v>
      </c>
      <c r="H49" s="200">
        <v>38</v>
      </c>
      <c r="I49" s="134">
        <v>175</v>
      </c>
      <c r="J49" s="203">
        <v>38</v>
      </c>
      <c r="K49" s="249">
        <v>169</v>
      </c>
      <c r="L49" s="200">
        <v>33</v>
      </c>
      <c r="M49" s="235">
        <v>173</v>
      </c>
      <c r="N49" s="203">
        <v>34</v>
      </c>
      <c r="O49" s="249">
        <v>168</v>
      </c>
      <c r="P49" s="203">
        <v>36</v>
      </c>
      <c r="Q49" s="124">
        <f>F49+H49+J49+L49+N49+P49-R49</f>
        <v>182</v>
      </c>
      <c r="R49" s="212">
        <v>33</v>
      </c>
      <c r="S49" s="113">
        <v>33</v>
      </c>
      <c r="T49" s="12"/>
      <c r="U49" s="54"/>
      <c r="V49" s="191"/>
      <c r="W49" s="52"/>
      <c r="X49" s="135"/>
      <c r="Y49" s="135"/>
      <c r="Z49" s="32"/>
      <c r="AA49" s="32"/>
    </row>
    <row r="50" spans="2:27" x14ac:dyDescent="0.25">
      <c r="B50" s="100" t="s">
        <v>51</v>
      </c>
      <c r="C50" s="5" t="s">
        <v>56</v>
      </c>
      <c r="D50" s="110" t="s">
        <v>162</v>
      </c>
      <c r="E50" s="111">
        <v>172</v>
      </c>
      <c r="F50" s="114">
        <v>31</v>
      </c>
      <c r="G50" s="159">
        <v>172</v>
      </c>
      <c r="H50" s="200">
        <v>29</v>
      </c>
      <c r="I50" s="134">
        <v>172</v>
      </c>
      <c r="J50" s="203">
        <v>32</v>
      </c>
      <c r="K50" s="249">
        <v>177</v>
      </c>
      <c r="L50" s="200">
        <v>47</v>
      </c>
      <c r="M50" s="235">
        <v>182</v>
      </c>
      <c r="N50" s="203">
        <v>30</v>
      </c>
      <c r="O50" s="249"/>
      <c r="P50" s="203"/>
      <c r="Q50" s="124">
        <f>F50+H50+J50+L50+N50+P50-R50</f>
        <v>169</v>
      </c>
      <c r="R50" s="212">
        <v>0</v>
      </c>
      <c r="S50" s="113">
        <v>32</v>
      </c>
      <c r="T50" s="9"/>
      <c r="U50" s="5"/>
      <c r="V50" s="189"/>
      <c r="W50" s="7"/>
      <c r="X50" s="31"/>
      <c r="Y50" s="31"/>
      <c r="Z50" s="32"/>
    </row>
    <row r="51" spans="2:27" x14ac:dyDescent="0.25">
      <c r="B51" s="100" t="s">
        <v>53</v>
      </c>
      <c r="C51" s="5" t="s">
        <v>54</v>
      </c>
      <c r="D51" s="110" t="s">
        <v>164</v>
      </c>
      <c r="E51" s="112">
        <v>172</v>
      </c>
      <c r="F51" s="114">
        <v>31</v>
      </c>
      <c r="G51" s="159">
        <v>178</v>
      </c>
      <c r="H51" s="200">
        <v>47</v>
      </c>
      <c r="I51" s="134">
        <v>174</v>
      </c>
      <c r="J51" s="203">
        <v>37</v>
      </c>
      <c r="K51" s="249">
        <v>169</v>
      </c>
      <c r="L51" s="200">
        <v>33</v>
      </c>
      <c r="M51" s="235">
        <v>164</v>
      </c>
      <c r="N51" s="203">
        <v>20</v>
      </c>
      <c r="O51" s="249"/>
      <c r="P51" s="203"/>
      <c r="Q51" s="124">
        <f>F51+H51+J51+L51+N51+P51-R51</f>
        <v>168</v>
      </c>
      <c r="R51" s="212">
        <v>0</v>
      </c>
      <c r="S51" s="113">
        <v>31</v>
      </c>
      <c r="T51" s="9"/>
      <c r="U51" s="54"/>
      <c r="V51" s="191"/>
      <c r="W51" s="52"/>
      <c r="X51" s="135"/>
      <c r="Y51" s="135"/>
      <c r="Z51" s="95"/>
    </row>
    <row r="52" spans="2:27" x14ac:dyDescent="0.25">
      <c r="B52" s="100" t="s">
        <v>55</v>
      </c>
      <c r="C52" s="5" t="s">
        <v>91</v>
      </c>
      <c r="D52" s="110" t="s">
        <v>165</v>
      </c>
      <c r="E52" s="112">
        <v>158</v>
      </c>
      <c r="F52" s="114">
        <v>14</v>
      </c>
      <c r="G52" s="159">
        <v>166</v>
      </c>
      <c r="H52" s="200">
        <v>21</v>
      </c>
      <c r="I52" s="134">
        <v>168</v>
      </c>
      <c r="J52" s="203">
        <v>22</v>
      </c>
      <c r="K52" s="249">
        <v>168</v>
      </c>
      <c r="L52" s="200">
        <v>30</v>
      </c>
      <c r="M52" s="235">
        <v>175</v>
      </c>
      <c r="N52" s="203">
        <v>41</v>
      </c>
      <c r="O52" s="249">
        <v>172</v>
      </c>
      <c r="P52" s="203">
        <v>46</v>
      </c>
      <c r="Q52" s="124">
        <f>F52+H52+J52+L52+N52+P52-R52</f>
        <v>160</v>
      </c>
      <c r="R52" s="212">
        <v>14</v>
      </c>
      <c r="S52" s="113">
        <v>30</v>
      </c>
      <c r="T52" s="9"/>
      <c r="U52" s="5"/>
      <c r="V52" s="189"/>
      <c r="W52" s="7"/>
      <c r="X52" s="31"/>
      <c r="Y52" s="31"/>
      <c r="Z52" s="32"/>
    </row>
    <row r="53" spans="2:27" x14ac:dyDescent="0.25">
      <c r="B53" s="100" t="s">
        <v>58</v>
      </c>
      <c r="C53" s="5" t="s">
        <v>65</v>
      </c>
      <c r="D53" s="110" t="s">
        <v>163</v>
      </c>
      <c r="E53" s="111">
        <v>171</v>
      </c>
      <c r="F53" s="114">
        <v>26</v>
      </c>
      <c r="G53" s="159">
        <v>169</v>
      </c>
      <c r="H53" s="200">
        <v>27</v>
      </c>
      <c r="I53" s="134">
        <v>172</v>
      </c>
      <c r="J53" s="203">
        <v>33</v>
      </c>
      <c r="K53" s="249">
        <v>174</v>
      </c>
      <c r="L53" s="200">
        <v>42</v>
      </c>
      <c r="M53" s="235">
        <v>169</v>
      </c>
      <c r="N53" s="203">
        <v>28</v>
      </c>
      <c r="O53" s="249"/>
      <c r="P53" s="203"/>
      <c r="Q53" s="124">
        <f>F53+H53+J53+L53+N53+P53-R53</f>
        <v>156</v>
      </c>
      <c r="R53" s="212">
        <v>0</v>
      </c>
      <c r="S53" s="113">
        <v>29</v>
      </c>
      <c r="T53" s="16"/>
      <c r="U53" s="54"/>
      <c r="V53" s="191"/>
      <c r="W53" s="52"/>
      <c r="X53" s="30"/>
      <c r="Y53" s="30"/>
      <c r="Z53" s="32"/>
    </row>
    <row r="54" spans="2:27" x14ac:dyDescent="0.25">
      <c r="B54" s="100" t="s">
        <v>60</v>
      </c>
      <c r="C54" s="5" t="s">
        <v>79</v>
      </c>
      <c r="D54" s="110" t="s">
        <v>166</v>
      </c>
      <c r="E54" s="111">
        <v>164</v>
      </c>
      <c r="F54" s="114">
        <v>21</v>
      </c>
      <c r="G54" s="159">
        <v>166</v>
      </c>
      <c r="H54" s="200">
        <v>20</v>
      </c>
      <c r="I54" s="134">
        <v>169</v>
      </c>
      <c r="J54" s="203">
        <v>26</v>
      </c>
      <c r="K54" s="249">
        <v>175</v>
      </c>
      <c r="L54" s="200">
        <v>44</v>
      </c>
      <c r="M54" s="235">
        <v>176</v>
      </c>
      <c r="N54" s="203">
        <v>43</v>
      </c>
      <c r="O54" s="249"/>
      <c r="P54" s="203"/>
      <c r="Q54" s="124">
        <f>F54+H54+J54+L54+N54+P54-R54</f>
        <v>154</v>
      </c>
      <c r="R54" s="212">
        <v>0</v>
      </c>
      <c r="S54" s="113">
        <v>28</v>
      </c>
      <c r="T54" s="9"/>
      <c r="U54" s="5"/>
      <c r="V54" s="189"/>
      <c r="W54" s="7"/>
      <c r="X54" s="30"/>
      <c r="Y54" s="30"/>
      <c r="Z54" s="32"/>
    </row>
    <row r="55" spans="2:27" x14ac:dyDescent="0.25">
      <c r="B55" s="100" t="s">
        <v>62</v>
      </c>
      <c r="C55" s="5" t="s">
        <v>50</v>
      </c>
      <c r="D55" s="110" t="s">
        <v>163</v>
      </c>
      <c r="E55" s="112">
        <v>172</v>
      </c>
      <c r="F55" s="114">
        <v>33</v>
      </c>
      <c r="G55" s="159">
        <v>173</v>
      </c>
      <c r="H55" s="200">
        <v>35</v>
      </c>
      <c r="I55" s="134">
        <v>166</v>
      </c>
      <c r="J55" s="203">
        <v>17</v>
      </c>
      <c r="K55" s="249">
        <v>162</v>
      </c>
      <c r="L55" s="200">
        <v>16</v>
      </c>
      <c r="M55" s="235">
        <v>162</v>
      </c>
      <c r="N55" s="203">
        <v>17</v>
      </c>
      <c r="O55" s="249">
        <v>168</v>
      </c>
      <c r="P55" s="203">
        <v>39</v>
      </c>
      <c r="Q55" s="124">
        <f>F55+H55+J55+L55+N55+P55-R55</f>
        <v>141</v>
      </c>
      <c r="R55" s="212">
        <v>16</v>
      </c>
      <c r="S55" s="113">
        <v>27</v>
      </c>
      <c r="T55" s="9"/>
      <c r="U55" s="5"/>
      <c r="V55" s="189"/>
      <c r="W55" s="7"/>
      <c r="X55" s="31"/>
      <c r="Y55" s="31"/>
      <c r="Z55" s="32"/>
    </row>
    <row r="56" spans="2:27" x14ac:dyDescent="0.25">
      <c r="B56" s="100" t="s">
        <v>64</v>
      </c>
      <c r="C56" s="5" t="s">
        <v>63</v>
      </c>
      <c r="D56" s="110" t="s">
        <v>162</v>
      </c>
      <c r="E56" s="112">
        <v>171</v>
      </c>
      <c r="F56" s="114">
        <v>28</v>
      </c>
      <c r="G56" s="159">
        <v>170</v>
      </c>
      <c r="H56" s="200">
        <v>28</v>
      </c>
      <c r="I56" s="134">
        <v>169</v>
      </c>
      <c r="J56" s="203">
        <v>24</v>
      </c>
      <c r="K56" s="249">
        <v>166</v>
      </c>
      <c r="L56" s="200">
        <v>27</v>
      </c>
      <c r="M56" s="235">
        <v>161</v>
      </c>
      <c r="N56" s="203">
        <v>16</v>
      </c>
      <c r="O56" s="249">
        <v>166</v>
      </c>
      <c r="P56" s="203">
        <v>33</v>
      </c>
      <c r="Q56" s="124">
        <f>F56+H56+J56+L56+N56+P56-R56</f>
        <v>140</v>
      </c>
      <c r="R56" s="212">
        <v>16</v>
      </c>
      <c r="S56" s="113">
        <v>26</v>
      </c>
      <c r="T56" s="9"/>
      <c r="U56" s="54"/>
      <c r="V56" s="191"/>
      <c r="W56" s="52"/>
      <c r="X56" s="30"/>
      <c r="Y56" s="30"/>
      <c r="Z56" s="32"/>
    </row>
    <row r="57" spans="2:27" x14ac:dyDescent="0.25">
      <c r="B57" s="100" t="s">
        <v>66</v>
      </c>
      <c r="C57" s="5" t="s">
        <v>29</v>
      </c>
      <c r="D57" s="110" t="s">
        <v>164</v>
      </c>
      <c r="E57" s="112">
        <v>176</v>
      </c>
      <c r="F57" s="114">
        <v>43</v>
      </c>
      <c r="G57" s="159">
        <v>168</v>
      </c>
      <c r="H57" s="200">
        <v>24</v>
      </c>
      <c r="I57" s="134">
        <v>169</v>
      </c>
      <c r="J57" s="203">
        <v>24</v>
      </c>
      <c r="K57" s="249"/>
      <c r="L57" s="200"/>
      <c r="M57" s="235">
        <v>151</v>
      </c>
      <c r="N57" s="203">
        <v>6</v>
      </c>
      <c r="O57" s="249">
        <v>171</v>
      </c>
      <c r="P57" s="203">
        <v>42</v>
      </c>
      <c r="Q57" s="124">
        <f>F57+H57+J57+L57+N57+P57-R57</f>
        <v>139</v>
      </c>
      <c r="R57" s="212">
        <v>0</v>
      </c>
      <c r="S57" s="113">
        <v>25</v>
      </c>
      <c r="T57" s="9"/>
      <c r="U57" s="54"/>
      <c r="V57" s="191"/>
      <c r="W57" s="52"/>
      <c r="X57" s="31"/>
      <c r="Y57" s="31"/>
      <c r="Z57" s="32"/>
    </row>
    <row r="58" spans="2:27" x14ac:dyDescent="0.25">
      <c r="B58" s="100" t="s">
        <v>69</v>
      </c>
      <c r="C58" s="5" t="s">
        <v>77</v>
      </c>
      <c r="D58" s="110" t="s">
        <v>163</v>
      </c>
      <c r="E58" s="112">
        <v>164</v>
      </c>
      <c r="F58" s="114">
        <v>21</v>
      </c>
      <c r="G58" s="159">
        <v>166</v>
      </c>
      <c r="H58" s="200">
        <v>22</v>
      </c>
      <c r="I58" s="134">
        <v>170</v>
      </c>
      <c r="J58" s="203">
        <v>29</v>
      </c>
      <c r="K58" s="249">
        <v>173</v>
      </c>
      <c r="L58" s="200">
        <v>39</v>
      </c>
      <c r="M58" s="235">
        <v>169</v>
      </c>
      <c r="N58" s="203">
        <v>27</v>
      </c>
      <c r="O58" s="249"/>
      <c r="P58" s="203"/>
      <c r="Q58" s="124">
        <f>F58+H58+J58+L58+N58+P58-R58</f>
        <v>138</v>
      </c>
      <c r="R58" s="212">
        <v>0</v>
      </c>
      <c r="S58" s="113">
        <v>24</v>
      </c>
      <c r="T58" s="9"/>
      <c r="U58" s="54"/>
      <c r="V58" s="191"/>
      <c r="W58" s="52"/>
      <c r="X58" s="135"/>
      <c r="Y58" s="135"/>
      <c r="Z58" s="32"/>
    </row>
    <row r="59" spans="2:27" x14ac:dyDescent="0.25">
      <c r="B59" s="100" t="s">
        <v>71</v>
      </c>
      <c r="C59" s="5" t="s">
        <v>70</v>
      </c>
      <c r="D59" s="110" t="s">
        <v>166</v>
      </c>
      <c r="E59" s="112">
        <v>170</v>
      </c>
      <c r="F59" s="114">
        <v>24</v>
      </c>
      <c r="G59" s="159">
        <v>169</v>
      </c>
      <c r="H59" s="200">
        <v>26</v>
      </c>
      <c r="I59" s="134">
        <v>169</v>
      </c>
      <c r="J59" s="203">
        <v>27</v>
      </c>
      <c r="K59" s="249">
        <v>165</v>
      </c>
      <c r="L59" s="200">
        <v>23</v>
      </c>
      <c r="M59" s="235">
        <v>171</v>
      </c>
      <c r="N59" s="203">
        <v>31</v>
      </c>
      <c r="O59" s="249">
        <v>161</v>
      </c>
      <c r="P59" s="203">
        <v>26</v>
      </c>
      <c r="Q59" s="124">
        <f>F59+H59+J59+L59+N59+P59-R59</f>
        <v>134</v>
      </c>
      <c r="R59" s="212">
        <v>23</v>
      </c>
      <c r="S59" s="113">
        <v>23</v>
      </c>
      <c r="T59" s="9"/>
      <c r="U59" s="5"/>
      <c r="V59" s="189"/>
      <c r="W59" s="7"/>
      <c r="X59" s="31"/>
      <c r="Y59" s="31"/>
      <c r="Z59" s="32"/>
    </row>
    <row r="60" spans="2:27" x14ac:dyDescent="0.25">
      <c r="B60" s="100" t="s">
        <v>73</v>
      </c>
      <c r="C60" s="5" t="s">
        <v>105</v>
      </c>
      <c r="D60" s="110" t="s">
        <v>167</v>
      </c>
      <c r="E60" s="112">
        <v>151</v>
      </c>
      <c r="F60" s="114">
        <v>9</v>
      </c>
      <c r="G60" s="159">
        <v>172</v>
      </c>
      <c r="H60" s="200">
        <v>30</v>
      </c>
      <c r="I60" s="134">
        <v>167</v>
      </c>
      <c r="J60" s="203">
        <v>19</v>
      </c>
      <c r="K60" s="249">
        <v>160</v>
      </c>
      <c r="L60" s="200">
        <v>15</v>
      </c>
      <c r="M60" s="235">
        <v>165</v>
      </c>
      <c r="N60" s="203">
        <v>21</v>
      </c>
      <c r="O60" s="249">
        <v>168</v>
      </c>
      <c r="P60" s="203">
        <v>39</v>
      </c>
      <c r="Q60" s="124">
        <f>F60+H60+J60+L60+N60+P60-R60</f>
        <v>124</v>
      </c>
      <c r="R60" s="212">
        <v>9</v>
      </c>
      <c r="S60" s="113">
        <v>22</v>
      </c>
      <c r="T60" s="12"/>
      <c r="U60" s="5"/>
      <c r="V60" s="195"/>
      <c r="W60" s="7"/>
      <c r="X60" s="135"/>
      <c r="Y60" s="135"/>
      <c r="Z60" s="32"/>
    </row>
    <row r="61" spans="2:27" x14ac:dyDescent="0.25">
      <c r="B61" s="100" t="s">
        <v>76</v>
      </c>
      <c r="C61" s="5" t="s">
        <v>180</v>
      </c>
      <c r="D61" s="110" t="s">
        <v>163</v>
      </c>
      <c r="E61" s="112">
        <v>162</v>
      </c>
      <c r="F61" s="114">
        <v>17</v>
      </c>
      <c r="G61" s="159">
        <v>162</v>
      </c>
      <c r="H61" s="200">
        <v>13</v>
      </c>
      <c r="I61" s="134">
        <v>172</v>
      </c>
      <c r="J61" s="203">
        <v>32</v>
      </c>
      <c r="K61" s="249">
        <v>164</v>
      </c>
      <c r="L61" s="200">
        <v>19</v>
      </c>
      <c r="M61" s="235">
        <v>173</v>
      </c>
      <c r="N61" s="203">
        <v>35</v>
      </c>
      <c r="O61" s="249"/>
      <c r="P61" s="203"/>
      <c r="Q61" s="124">
        <f>F61+H61+J61+L61+N61+P61-R61</f>
        <v>116</v>
      </c>
      <c r="R61" s="212">
        <v>0</v>
      </c>
      <c r="S61" s="113">
        <v>21</v>
      </c>
      <c r="T61" s="9"/>
      <c r="U61" s="271"/>
      <c r="V61" s="272"/>
      <c r="W61" s="273"/>
      <c r="X61" s="274"/>
      <c r="Y61" s="274"/>
      <c r="Z61" s="275"/>
    </row>
    <row r="62" spans="2:27" x14ac:dyDescent="0.25">
      <c r="B62" s="100" t="s">
        <v>78</v>
      </c>
      <c r="C62" s="5" t="s">
        <v>61</v>
      </c>
      <c r="D62" s="110" t="s">
        <v>164</v>
      </c>
      <c r="E62" s="112">
        <v>171</v>
      </c>
      <c r="F62" s="114">
        <v>28</v>
      </c>
      <c r="G62" s="159">
        <v>168</v>
      </c>
      <c r="H62" s="200">
        <v>23</v>
      </c>
      <c r="I62" s="134">
        <v>166</v>
      </c>
      <c r="J62" s="203">
        <v>18</v>
      </c>
      <c r="K62" s="249">
        <v>165</v>
      </c>
      <c r="L62" s="200">
        <v>21</v>
      </c>
      <c r="M62" s="235">
        <v>158</v>
      </c>
      <c r="N62" s="203">
        <v>13</v>
      </c>
      <c r="O62" s="249">
        <v>161</v>
      </c>
      <c r="P62" s="203">
        <v>25</v>
      </c>
      <c r="Q62" s="124">
        <f>F62+H62+J62+L62+N62+P62-R62</f>
        <v>115</v>
      </c>
      <c r="R62" s="212">
        <v>13</v>
      </c>
      <c r="S62" s="113">
        <v>20</v>
      </c>
      <c r="T62" s="9"/>
      <c r="U62" s="271"/>
      <c r="V62" s="272"/>
      <c r="W62" s="273"/>
      <c r="X62" s="277"/>
      <c r="Y62" s="277"/>
      <c r="Z62" s="275"/>
    </row>
    <row r="63" spans="2:27" x14ac:dyDescent="0.25">
      <c r="B63" s="100" t="s">
        <v>80</v>
      </c>
      <c r="C63" s="5" t="s">
        <v>67</v>
      </c>
      <c r="D63" s="110" t="s">
        <v>167</v>
      </c>
      <c r="E63" s="112">
        <v>171</v>
      </c>
      <c r="F63" s="114">
        <v>25</v>
      </c>
      <c r="G63" s="159">
        <v>163</v>
      </c>
      <c r="H63" s="200">
        <v>17</v>
      </c>
      <c r="I63" s="134">
        <v>163</v>
      </c>
      <c r="J63" s="203">
        <v>15</v>
      </c>
      <c r="K63" s="249"/>
      <c r="L63" s="200"/>
      <c r="M63" s="235">
        <v>169</v>
      </c>
      <c r="N63" s="203">
        <v>26</v>
      </c>
      <c r="O63" s="249">
        <v>163</v>
      </c>
      <c r="P63" s="203">
        <v>27</v>
      </c>
      <c r="Q63" s="124">
        <f>F63+H63+J63+L63+N63+P63-R63</f>
        <v>110</v>
      </c>
      <c r="R63" s="212">
        <v>0</v>
      </c>
      <c r="S63" s="113">
        <v>19</v>
      </c>
      <c r="T63" s="9"/>
      <c r="U63" s="5"/>
      <c r="V63" s="189"/>
      <c r="W63" s="7"/>
      <c r="X63" s="31"/>
      <c r="Y63" s="31"/>
      <c r="Z63" s="32"/>
    </row>
    <row r="64" spans="2:27" x14ac:dyDescent="0.25">
      <c r="B64" s="100" t="s">
        <v>82</v>
      </c>
      <c r="C64" s="5" t="s">
        <v>74</v>
      </c>
      <c r="D64" s="110" t="s">
        <v>169</v>
      </c>
      <c r="E64" s="112">
        <v>166</v>
      </c>
      <c r="F64" s="114">
        <v>22</v>
      </c>
      <c r="G64" s="159">
        <v>168</v>
      </c>
      <c r="H64" s="200">
        <v>25</v>
      </c>
      <c r="I64" s="134">
        <v>162</v>
      </c>
      <c r="J64" s="203">
        <v>14</v>
      </c>
      <c r="K64" s="249">
        <v>166</v>
      </c>
      <c r="L64" s="200">
        <v>26</v>
      </c>
      <c r="M64" s="235">
        <v>167</v>
      </c>
      <c r="N64" s="203">
        <v>23</v>
      </c>
      <c r="O64" s="249"/>
      <c r="P64" s="203"/>
      <c r="Q64" s="124">
        <f>F64+H64+J64+L64+N64+P64-R64</f>
        <v>110</v>
      </c>
      <c r="R64" s="212">
        <v>0</v>
      </c>
      <c r="S64" s="113">
        <v>18</v>
      </c>
      <c r="T64" s="9"/>
      <c r="U64" s="54"/>
      <c r="V64" s="191"/>
      <c r="W64" s="52"/>
      <c r="X64" s="135"/>
      <c r="Y64" s="135"/>
      <c r="Z64" s="32"/>
    </row>
    <row r="65" spans="2:26" x14ac:dyDescent="0.25">
      <c r="B65" s="100" t="s">
        <v>84</v>
      </c>
      <c r="C65" s="5" t="s">
        <v>89</v>
      </c>
      <c r="D65" s="110" t="s">
        <v>165</v>
      </c>
      <c r="E65" s="112">
        <v>158</v>
      </c>
      <c r="F65" s="114">
        <v>15</v>
      </c>
      <c r="G65" s="159">
        <v>163</v>
      </c>
      <c r="H65" s="200">
        <v>16</v>
      </c>
      <c r="I65" s="134">
        <v>167</v>
      </c>
      <c r="J65" s="203">
        <v>20</v>
      </c>
      <c r="K65" s="249">
        <v>155</v>
      </c>
      <c r="L65" s="200">
        <v>11</v>
      </c>
      <c r="M65" s="235">
        <v>155</v>
      </c>
      <c r="N65" s="203">
        <v>11</v>
      </c>
      <c r="O65" s="249">
        <v>169</v>
      </c>
      <c r="P65" s="203">
        <v>40</v>
      </c>
      <c r="Q65" s="124">
        <f>F65+H65+J65+L65+N65+P65-R65</f>
        <v>102</v>
      </c>
      <c r="R65" s="212">
        <v>11</v>
      </c>
      <c r="S65" s="113">
        <v>17</v>
      </c>
      <c r="T65" s="9"/>
      <c r="U65" s="5"/>
      <c r="V65" s="189"/>
      <c r="W65" s="7"/>
      <c r="X65" s="31"/>
      <c r="Y65" s="31"/>
      <c r="Z65" s="32"/>
    </row>
    <row r="66" spans="2:26" x14ac:dyDescent="0.25">
      <c r="B66" s="100" t="s">
        <v>86</v>
      </c>
      <c r="C66" s="5" t="s">
        <v>195</v>
      </c>
      <c r="D66" s="110" t="s">
        <v>162</v>
      </c>
      <c r="E66" s="111"/>
      <c r="F66" s="247"/>
      <c r="G66" s="111"/>
      <c r="H66" s="200"/>
      <c r="I66" s="134">
        <v>167</v>
      </c>
      <c r="J66" s="203">
        <v>21</v>
      </c>
      <c r="K66" s="249">
        <v>165</v>
      </c>
      <c r="L66" s="200">
        <v>24</v>
      </c>
      <c r="M66" s="235">
        <v>170</v>
      </c>
      <c r="N66" s="203">
        <v>29</v>
      </c>
      <c r="O66" s="249">
        <v>157</v>
      </c>
      <c r="P66" s="203">
        <v>24</v>
      </c>
      <c r="Q66" s="124">
        <f>F66+H66+J66+L66+N66+P66-R66</f>
        <v>98</v>
      </c>
      <c r="R66" s="212">
        <v>0</v>
      </c>
      <c r="S66" s="113">
        <v>16</v>
      </c>
      <c r="T66" s="9"/>
      <c r="U66" s="54"/>
      <c r="V66" s="191"/>
      <c r="W66" s="52"/>
      <c r="X66" s="135"/>
      <c r="Y66" s="135"/>
      <c r="Z66" s="32"/>
    </row>
    <row r="67" spans="2:26" x14ac:dyDescent="0.25">
      <c r="B67" s="100" t="s">
        <v>88</v>
      </c>
      <c r="C67" s="5" t="s">
        <v>87</v>
      </c>
      <c r="D67" s="110" t="s">
        <v>165</v>
      </c>
      <c r="E67" s="112">
        <v>162</v>
      </c>
      <c r="F67" s="114">
        <v>16</v>
      </c>
      <c r="G67" s="159">
        <v>157</v>
      </c>
      <c r="H67" s="200">
        <v>11</v>
      </c>
      <c r="I67" s="134">
        <v>169</v>
      </c>
      <c r="J67" s="203">
        <v>25</v>
      </c>
      <c r="K67" s="249">
        <v>155</v>
      </c>
      <c r="L67" s="200">
        <v>13</v>
      </c>
      <c r="M67" s="235">
        <v>155</v>
      </c>
      <c r="N67" s="203">
        <v>12</v>
      </c>
      <c r="O67" s="249">
        <v>150</v>
      </c>
      <c r="P67" s="203">
        <v>21</v>
      </c>
      <c r="Q67" s="124">
        <f>F67+H67+J67+L67+N67+P67-R67</f>
        <v>87</v>
      </c>
      <c r="R67" s="212">
        <v>11</v>
      </c>
      <c r="S67" s="113">
        <v>15</v>
      </c>
      <c r="T67" s="9"/>
      <c r="U67" s="5"/>
      <c r="V67" s="195"/>
      <c r="W67" s="7"/>
      <c r="X67" s="135"/>
      <c r="Y67" s="135"/>
      <c r="Z67" s="32"/>
    </row>
    <row r="68" spans="2:26" x14ac:dyDescent="0.25">
      <c r="B68" s="100" t="s">
        <v>90</v>
      </c>
      <c r="C68" s="5" t="s">
        <v>83</v>
      </c>
      <c r="D68" s="110" t="s">
        <v>167</v>
      </c>
      <c r="E68" s="112">
        <v>163</v>
      </c>
      <c r="F68" s="114">
        <v>18</v>
      </c>
      <c r="G68" s="159">
        <v>163</v>
      </c>
      <c r="H68" s="200">
        <v>18</v>
      </c>
      <c r="I68" s="134">
        <v>140</v>
      </c>
      <c r="J68" s="203">
        <v>2</v>
      </c>
      <c r="K68" s="249">
        <v>155</v>
      </c>
      <c r="L68" s="200">
        <v>13</v>
      </c>
      <c r="M68" s="235">
        <v>159</v>
      </c>
      <c r="N68" s="203">
        <v>14</v>
      </c>
      <c r="O68" s="249">
        <v>153</v>
      </c>
      <c r="P68" s="203">
        <v>23</v>
      </c>
      <c r="Q68" s="124">
        <f>F68+H68+J68+L68+N68+P68-R68</f>
        <v>86</v>
      </c>
      <c r="R68" s="212">
        <v>2</v>
      </c>
      <c r="S68" s="113">
        <v>14</v>
      </c>
      <c r="T68" s="9"/>
      <c r="U68" s="5"/>
      <c r="V68" s="189"/>
      <c r="W68" s="7"/>
      <c r="X68" s="31"/>
      <c r="Y68" s="31"/>
      <c r="Z68" s="32"/>
    </row>
    <row r="69" spans="2:26" x14ac:dyDescent="0.25">
      <c r="B69" s="100" t="s">
        <v>92</v>
      </c>
      <c r="C69" s="5" t="s">
        <v>98</v>
      </c>
      <c r="D69" s="110" t="s">
        <v>170</v>
      </c>
      <c r="E69" s="112">
        <v>154</v>
      </c>
      <c r="F69" s="114">
        <v>11</v>
      </c>
      <c r="G69" s="159">
        <v>162</v>
      </c>
      <c r="H69" s="200">
        <v>14</v>
      </c>
      <c r="I69" s="134">
        <v>152</v>
      </c>
      <c r="J69" s="203">
        <v>8</v>
      </c>
      <c r="K69" s="249">
        <v>164</v>
      </c>
      <c r="L69" s="200">
        <v>20</v>
      </c>
      <c r="M69" s="235">
        <v>159</v>
      </c>
      <c r="N69" s="203">
        <v>15</v>
      </c>
      <c r="O69" s="249">
        <v>152</v>
      </c>
      <c r="P69" s="203">
        <v>22</v>
      </c>
      <c r="Q69" s="124">
        <f>F69+H69+J69+L69+N69+P69-R69</f>
        <v>82</v>
      </c>
      <c r="R69" s="212">
        <v>8</v>
      </c>
      <c r="S69" s="113">
        <v>13</v>
      </c>
      <c r="T69" s="9"/>
      <c r="U69" s="54"/>
      <c r="V69" s="191"/>
      <c r="W69" s="52"/>
      <c r="X69" s="31"/>
      <c r="Y69" s="31"/>
      <c r="Z69" s="32"/>
    </row>
    <row r="70" spans="2:26" x14ac:dyDescent="0.25">
      <c r="B70" s="100" t="s">
        <v>95</v>
      </c>
      <c r="C70" s="5" t="s">
        <v>81</v>
      </c>
      <c r="D70" s="110" t="s">
        <v>169</v>
      </c>
      <c r="E70" s="111">
        <v>163</v>
      </c>
      <c r="F70" s="114">
        <v>19</v>
      </c>
      <c r="G70" s="159">
        <v>161</v>
      </c>
      <c r="H70" s="200">
        <v>12</v>
      </c>
      <c r="I70" s="134">
        <v>157</v>
      </c>
      <c r="J70" s="203">
        <v>11</v>
      </c>
      <c r="K70" s="249">
        <v>163</v>
      </c>
      <c r="L70" s="200">
        <v>18</v>
      </c>
      <c r="M70" s="235">
        <v>165</v>
      </c>
      <c r="N70" s="203">
        <v>22</v>
      </c>
      <c r="O70" s="249"/>
      <c r="P70" s="203"/>
      <c r="Q70" s="124">
        <f>F70+H70+J70+L70+N70+P70-R70</f>
        <v>82</v>
      </c>
      <c r="R70" s="212">
        <v>0</v>
      </c>
      <c r="S70" s="113">
        <v>12</v>
      </c>
      <c r="T70" s="9"/>
      <c r="U70" s="5"/>
      <c r="V70" s="189"/>
      <c r="W70" s="7"/>
      <c r="X70" s="30"/>
      <c r="Y70" s="30"/>
      <c r="Z70" s="32"/>
    </row>
    <row r="71" spans="2:26" x14ac:dyDescent="0.25">
      <c r="B71" s="100" t="s">
        <v>97</v>
      </c>
      <c r="C71" s="5" t="s">
        <v>156</v>
      </c>
      <c r="D71" s="110" t="s">
        <v>165</v>
      </c>
      <c r="E71" s="112">
        <v>144</v>
      </c>
      <c r="F71" s="114">
        <v>5</v>
      </c>
      <c r="G71" s="159">
        <v>164</v>
      </c>
      <c r="H71" s="200">
        <v>19</v>
      </c>
      <c r="I71" s="134">
        <v>165</v>
      </c>
      <c r="J71" s="203">
        <v>16</v>
      </c>
      <c r="K71" s="249">
        <v>168</v>
      </c>
      <c r="L71" s="200">
        <v>29</v>
      </c>
      <c r="M71" s="235">
        <v>149</v>
      </c>
      <c r="N71" s="203">
        <v>5</v>
      </c>
      <c r="O71" s="249"/>
      <c r="P71" s="203"/>
      <c r="Q71" s="124">
        <f>F71+H71+J71+L71+N71+P71-R71</f>
        <v>74</v>
      </c>
      <c r="R71" s="212">
        <v>0</v>
      </c>
      <c r="S71" s="113">
        <v>11</v>
      </c>
      <c r="T71" s="9"/>
      <c r="U71" s="5"/>
      <c r="V71" s="189"/>
      <c r="W71" s="7"/>
      <c r="X71" s="30"/>
      <c r="Y71" s="30"/>
      <c r="Z71" s="32"/>
    </row>
    <row r="72" spans="2:26" x14ac:dyDescent="0.25">
      <c r="B72" s="100" t="s">
        <v>99</v>
      </c>
      <c r="C72" s="242" t="s">
        <v>72</v>
      </c>
      <c r="D72" s="110" t="s">
        <v>169</v>
      </c>
      <c r="E72" s="111">
        <v>167</v>
      </c>
      <c r="F72" s="114">
        <v>23</v>
      </c>
      <c r="G72" s="159">
        <v>162</v>
      </c>
      <c r="H72" s="200">
        <v>15</v>
      </c>
      <c r="I72" s="134">
        <v>158</v>
      </c>
      <c r="J72" s="203">
        <v>12</v>
      </c>
      <c r="K72" s="249">
        <v>158</v>
      </c>
      <c r="L72" s="200">
        <v>14</v>
      </c>
      <c r="M72" s="235">
        <v>154</v>
      </c>
      <c r="N72" s="203">
        <v>10</v>
      </c>
      <c r="O72" s="249"/>
      <c r="P72" s="203"/>
      <c r="Q72" s="124">
        <f>F72+H72+J72+L72+N72+P72-R72</f>
        <v>74</v>
      </c>
      <c r="R72" s="212">
        <v>0</v>
      </c>
      <c r="S72" s="113">
        <v>10</v>
      </c>
      <c r="T72" s="9"/>
      <c r="U72" s="54"/>
      <c r="V72" s="191"/>
      <c r="W72" s="52"/>
      <c r="X72" s="30"/>
      <c r="Y72" s="30"/>
      <c r="Z72" s="32"/>
    </row>
    <row r="73" spans="2:26" x14ac:dyDescent="0.25">
      <c r="B73" s="100" t="s">
        <v>102</v>
      </c>
      <c r="C73" s="5" t="s">
        <v>93</v>
      </c>
      <c r="D73" s="110" t="s">
        <v>170</v>
      </c>
      <c r="E73" s="112">
        <v>155</v>
      </c>
      <c r="F73" s="114">
        <v>13</v>
      </c>
      <c r="G73" s="159">
        <v>157</v>
      </c>
      <c r="H73" s="200">
        <v>11</v>
      </c>
      <c r="I73" s="134">
        <v>153</v>
      </c>
      <c r="J73" s="203">
        <v>9</v>
      </c>
      <c r="K73" s="249">
        <v>155</v>
      </c>
      <c r="L73" s="200">
        <v>10</v>
      </c>
      <c r="M73" s="235">
        <v>152</v>
      </c>
      <c r="N73" s="203">
        <v>8</v>
      </c>
      <c r="O73" s="249">
        <v>144</v>
      </c>
      <c r="P73" s="203">
        <v>18</v>
      </c>
      <c r="Q73" s="124">
        <f>F73+H73+J73+L73+N73+P73-R73</f>
        <v>61</v>
      </c>
      <c r="R73" s="212">
        <v>8</v>
      </c>
      <c r="S73" s="113">
        <v>9</v>
      </c>
      <c r="T73" s="9"/>
      <c r="U73" s="5"/>
      <c r="V73" s="189"/>
      <c r="W73" s="7"/>
      <c r="X73" s="30"/>
      <c r="Y73" s="30"/>
      <c r="Z73" s="32"/>
    </row>
    <row r="74" spans="2:26" x14ac:dyDescent="0.25">
      <c r="B74" s="100" t="s">
        <v>104</v>
      </c>
      <c r="C74" s="5" t="s">
        <v>194</v>
      </c>
      <c r="D74" s="110" t="s">
        <v>165</v>
      </c>
      <c r="E74" s="112"/>
      <c r="F74" s="114"/>
      <c r="G74" s="159"/>
      <c r="H74" s="200"/>
      <c r="I74" s="134">
        <v>161</v>
      </c>
      <c r="J74" s="203">
        <v>13</v>
      </c>
      <c r="K74" s="249">
        <v>163</v>
      </c>
      <c r="L74" s="200">
        <v>18</v>
      </c>
      <c r="M74" s="235">
        <v>163</v>
      </c>
      <c r="N74" s="203">
        <v>18</v>
      </c>
      <c r="O74" s="249"/>
      <c r="P74" s="203"/>
      <c r="Q74" s="124">
        <f>F74+H74+J74+L74+N74+P74-R74</f>
        <v>49</v>
      </c>
      <c r="R74" s="212">
        <v>0</v>
      </c>
      <c r="S74" s="113">
        <v>8</v>
      </c>
      <c r="T74" s="9"/>
      <c r="U74" s="54"/>
      <c r="V74" s="191"/>
      <c r="W74" s="52"/>
      <c r="X74" s="135"/>
      <c r="Y74" s="135"/>
      <c r="Z74" s="32"/>
    </row>
    <row r="75" spans="2:26" x14ac:dyDescent="0.25">
      <c r="B75" s="100" t="s">
        <v>106</v>
      </c>
      <c r="C75" s="5" t="s">
        <v>103</v>
      </c>
      <c r="D75" s="110" t="s">
        <v>167</v>
      </c>
      <c r="E75" s="112">
        <v>151</v>
      </c>
      <c r="F75" s="114">
        <v>9</v>
      </c>
      <c r="G75" s="159">
        <v>156</v>
      </c>
      <c r="H75" s="200">
        <v>9</v>
      </c>
      <c r="I75" s="134">
        <v>142</v>
      </c>
      <c r="J75" s="203">
        <v>3</v>
      </c>
      <c r="K75" s="249"/>
      <c r="L75" s="200"/>
      <c r="M75" s="235">
        <v>147</v>
      </c>
      <c r="N75" s="203">
        <v>4</v>
      </c>
      <c r="O75" s="249">
        <v>147</v>
      </c>
      <c r="P75" s="203">
        <v>20</v>
      </c>
      <c r="Q75" s="124">
        <f>F75+H75+J75+L75+N75+P75-R75</f>
        <v>45</v>
      </c>
      <c r="R75" s="212">
        <v>0</v>
      </c>
      <c r="S75" s="113">
        <v>7</v>
      </c>
      <c r="T75" s="9"/>
      <c r="U75" s="54"/>
      <c r="V75" s="191"/>
      <c r="W75" s="52"/>
      <c r="X75" s="135"/>
      <c r="Y75" s="135"/>
      <c r="Z75" s="32"/>
    </row>
    <row r="76" spans="2:26" x14ac:dyDescent="0.25">
      <c r="B76" s="100" t="s">
        <v>108</v>
      </c>
      <c r="C76" s="5" t="s">
        <v>107</v>
      </c>
      <c r="D76" s="110" t="s">
        <v>167</v>
      </c>
      <c r="E76" s="112">
        <v>149</v>
      </c>
      <c r="F76" s="114">
        <v>7</v>
      </c>
      <c r="G76" s="159"/>
      <c r="H76" s="200"/>
      <c r="I76" s="134">
        <v>157</v>
      </c>
      <c r="J76" s="203">
        <v>10</v>
      </c>
      <c r="K76" s="249">
        <v>151</v>
      </c>
      <c r="L76" s="200">
        <v>9</v>
      </c>
      <c r="M76" s="235">
        <v>146</v>
      </c>
      <c r="N76" s="203">
        <v>2</v>
      </c>
      <c r="O76" s="249">
        <v>138</v>
      </c>
      <c r="P76" s="203">
        <v>17</v>
      </c>
      <c r="Q76" s="124">
        <f>F76+H76+J76+L76+N76+P76-R76</f>
        <v>45</v>
      </c>
      <c r="R76" s="212">
        <v>0</v>
      </c>
      <c r="S76" s="113">
        <v>6</v>
      </c>
      <c r="T76" s="9"/>
      <c r="U76" s="54"/>
      <c r="V76" s="191"/>
      <c r="W76" s="52"/>
      <c r="X76" s="57"/>
      <c r="Y76" s="57"/>
      <c r="Z76" s="32"/>
    </row>
    <row r="77" spans="2:26" x14ac:dyDescent="0.25">
      <c r="B77" s="100" t="s">
        <v>110</v>
      </c>
      <c r="C77" s="5" t="s">
        <v>117</v>
      </c>
      <c r="D77" s="110" t="s">
        <v>170</v>
      </c>
      <c r="E77" s="111">
        <v>136</v>
      </c>
      <c r="F77" s="114">
        <v>2</v>
      </c>
      <c r="G77" s="159">
        <v>153</v>
      </c>
      <c r="H77" s="200">
        <v>8</v>
      </c>
      <c r="I77" s="134">
        <v>145</v>
      </c>
      <c r="J77" s="203">
        <v>4</v>
      </c>
      <c r="K77" s="249">
        <v>131</v>
      </c>
      <c r="L77" s="200">
        <v>5</v>
      </c>
      <c r="M77" s="235">
        <v>163</v>
      </c>
      <c r="N77" s="203">
        <v>19</v>
      </c>
      <c r="O77" s="249"/>
      <c r="P77" s="203"/>
      <c r="Q77" s="124">
        <f>F77+H77+J77+L77+N77+P77-R77</f>
        <v>38</v>
      </c>
      <c r="R77" s="212">
        <v>0</v>
      </c>
      <c r="S77" s="113">
        <v>5</v>
      </c>
      <c r="T77" s="9"/>
      <c r="U77" s="5"/>
      <c r="V77" s="189"/>
      <c r="W77" s="7"/>
      <c r="X77" s="30"/>
      <c r="Y77" s="30"/>
      <c r="Z77" s="32"/>
    </row>
    <row r="78" spans="2:26" x14ac:dyDescent="0.25">
      <c r="B78" s="100" t="s">
        <v>112</v>
      </c>
      <c r="C78" s="5" t="s">
        <v>96</v>
      </c>
      <c r="D78" s="110" t="s">
        <v>165</v>
      </c>
      <c r="E78" s="112">
        <v>154</v>
      </c>
      <c r="F78" s="114">
        <v>12</v>
      </c>
      <c r="G78" s="159"/>
      <c r="H78" s="200"/>
      <c r="I78" s="134">
        <v>151</v>
      </c>
      <c r="J78" s="203">
        <v>7</v>
      </c>
      <c r="K78" s="249">
        <v>144</v>
      </c>
      <c r="L78" s="200">
        <v>7</v>
      </c>
      <c r="M78" s="235">
        <v>154</v>
      </c>
      <c r="N78" s="203">
        <v>10</v>
      </c>
      <c r="O78" s="249"/>
      <c r="P78" s="203"/>
      <c r="Q78" s="124">
        <f>F78+H78+J78+L78+N78+P78-R78</f>
        <v>36</v>
      </c>
      <c r="R78" s="212">
        <v>0</v>
      </c>
      <c r="S78" s="113">
        <v>4</v>
      </c>
      <c r="T78" s="54"/>
      <c r="U78" s="5"/>
      <c r="V78" s="189"/>
      <c r="W78" s="7"/>
      <c r="X78" s="31"/>
      <c r="Y78" s="31"/>
      <c r="Z78" s="32"/>
    </row>
    <row r="79" spans="2:26" x14ac:dyDescent="0.25">
      <c r="B79" s="100" t="s">
        <v>114</v>
      </c>
      <c r="C79" s="5" t="s">
        <v>100</v>
      </c>
      <c r="D79" s="110" t="s">
        <v>167</v>
      </c>
      <c r="E79" s="112">
        <v>152</v>
      </c>
      <c r="F79" s="114">
        <v>10</v>
      </c>
      <c r="G79" s="159">
        <v>125</v>
      </c>
      <c r="H79" s="200">
        <v>4</v>
      </c>
      <c r="I79" s="134">
        <v>127</v>
      </c>
      <c r="J79" s="203">
        <v>1</v>
      </c>
      <c r="K79" s="249"/>
      <c r="L79" s="200"/>
      <c r="M79" s="235">
        <v>138</v>
      </c>
      <c r="N79" s="203">
        <v>1</v>
      </c>
      <c r="O79" s="249">
        <v>145</v>
      </c>
      <c r="P79" s="203">
        <v>19</v>
      </c>
      <c r="Q79" s="124">
        <f>F79+H79+J79+L79+N79+P79-R79</f>
        <v>35</v>
      </c>
      <c r="R79" s="212">
        <v>0</v>
      </c>
      <c r="S79" s="113">
        <v>3</v>
      </c>
      <c r="T79" s="54"/>
      <c r="U79" s="54"/>
      <c r="V79" s="191"/>
      <c r="W79" s="52"/>
      <c r="X79" s="30"/>
      <c r="Y79" s="30"/>
      <c r="Z79" s="32"/>
    </row>
    <row r="80" spans="2:26" x14ac:dyDescent="0.25">
      <c r="B80" s="100" t="s">
        <v>116</v>
      </c>
      <c r="C80" s="5" t="s">
        <v>109</v>
      </c>
      <c r="D80" s="110" t="s">
        <v>170</v>
      </c>
      <c r="E80" s="112">
        <v>146</v>
      </c>
      <c r="F80" s="114">
        <v>6</v>
      </c>
      <c r="G80" s="159">
        <v>144</v>
      </c>
      <c r="H80" s="200">
        <v>7</v>
      </c>
      <c r="I80" s="134">
        <v>146</v>
      </c>
      <c r="J80" s="203">
        <v>5</v>
      </c>
      <c r="K80" s="249">
        <v>144</v>
      </c>
      <c r="L80" s="200">
        <v>8</v>
      </c>
      <c r="M80" s="235">
        <v>151</v>
      </c>
      <c r="N80" s="203">
        <v>7</v>
      </c>
      <c r="O80" s="249"/>
      <c r="P80" s="203"/>
      <c r="Q80" s="124">
        <f>F80+H80+J80+L80+N80+P80-R80</f>
        <v>33</v>
      </c>
      <c r="R80" s="212">
        <v>0</v>
      </c>
      <c r="S80" s="113">
        <v>2</v>
      </c>
      <c r="T80" s="54"/>
      <c r="U80" s="5"/>
      <c r="V80" s="189"/>
      <c r="W80" s="7"/>
      <c r="X80" s="31"/>
      <c r="Y80" s="31"/>
      <c r="Z80" s="32"/>
    </row>
    <row r="81" spans="2:26" x14ac:dyDescent="0.25">
      <c r="B81" s="100" t="s">
        <v>182</v>
      </c>
      <c r="C81" s="5" t="s">
        <v>113</v>
      </c>
      <c r="D81" s="110" t="s">
        <v>169</v>
      </c>
      <c r="E81" s="112">
        <v>140</v>
      </c>
      <c r="F81" s="114">
        <v>4</v>
      </c>
      <c r="G81" s="159">
        <v>141</v>
      </c>
      <c r="H81" s="200">
        <v>6</v>
      </c>
      <c r="I81" s="134">
        <v>136</v>
      </c>
      <c r="J81" s="203">
        <v>1</v>
      </c>
      <c r="K81" s="249">
        <v>139</v>
      </c>
      <c r="L81" s="200">
        <v>6</v>
      </c>
      <c r="M81" s="235">
        <v>146</v>
      </c>
      <c r="N81" s="203">
        <v>3</v>
      </c>
      <c r="O81" s="249"/>
      <c r="P81" s="203"/>
      <c r="Q81" s="124">
        <f>F81+H81+J81+L81+N81+P81-R81</f>
        <v>20</v>
      </c>
      <c r="R81" s="212">
        <v>0</v>
      </c>
      <c r="S81" s="113">
        <v>1</v>
      </c>
      <c r="T81" s="54"/>
      <c r="U81" s="5"/>
      <c r="V81" s="189"/>
      <c r="W81" s="7"/>
      <c r="X81" s="31"/>
      <c r="Y81" s="31"/>
      <c r="Z81" s="32"/>
    </row>
    <row r="82" spans="2:26" x14ac:dyDescent="0.25">
      <c r="B82" s="100" t="s">
        <v>198</v>
      </c>
      <c r="C82" s="5" t="s">
        <v>172</v>
      </c>
      <c r="D82" s="110" t="s">
        <v>169</v>
      </c>
      <c r="E82" s="111">
        <v>137</v>
      </c>
      <c r="F82" s="114">
        <v>3</v>
      </c>
      <c r="G82" s="159">
        <v>135</v>
      </c>
      <c r="H82" s="200">
        <v>5</v>
      </c>
      <c r="I82" s="134">
        <v>124</v>
      </c>
      <c r="J82" s="203">
        <v>1</v>
      </c>
      <c r="K82" s="249"/>
      <c r="L82" s="200"/>
      <c r="M82" s="235"/>
      <c r="N82" s="203"/>
      <c r="O82" s="249"/>
      <c r="P82" s="203"/>
      <c r="Q82" s="124">
        <f>F82+H82+J82+L82+N82+P82-R82</f>
        <v>9</v>
      </c>
      <c r="R82" s="212">
        <v>0</v>
      </c>
      <c r="S82" s="113">
        <v>1</v>
      </c>
      <c r="T82" s="54"/>
      <c r="U82" s="5"/>
      <c r="V82" s="189"/>
      <c r="W82" s="7"/>
      <c r="X82" s="31"/>
      <c r="Y82" s="31"/>
      <c r="Z82" s="32"/>
    </row>
    <row r="83" spans="2:26" x14ac:dyDescent="0.25">
      <c r="B83" s="100" t="s">
        <v>199</v>
      </c>
      <c r="C83" s="5" t="s">
        <v>197</v>
      </c>
      <c r="D83" s="110" t="s">
        <v>167</v>
      </c>
      <c r="E83" s="112"/>
      <c r="F83" s="114"/>
      <c r="G83" s="159"/>
      <c r="H83" s="200"/>
      <c r="I83" s="134">
        <v>150</v>
      </c>
      <c r="J83" s="203">
        <v>6</v>
      </c>
      <c r="K83" s="249"/>
      <c r="L83" s="200"/>
      <c r="M83" s="235"/>
      <c r="N83" s="203"/>
      <c r="O83" s="249"/>
      <c r="P83" s="203"/>
      <c r="Q83" s="124">
        <f>F83+H83+J83+L83+N83+P83-R83</f>
        <v>6</v>
      </c>
      <c r="R83" s="212">
        <v>0</v>
      </c>
      <c r="S83" s="113">
        <v>1</v>
      </c>
      <c r="T83" s="54"/>
      <c r="U83" s="5"/>
      <c r="V83" s="189"/>
      <c r="W83" s="7"/>
      <c r="X83" s="31"/>
      <c r="Y83" s="31"/>
      <c r="Z83" s="32"/>
    </row>
    <row r="84" spans="2:26" ht="15.75" thickBot="1" x14ac:dyDescent="0.3">
      <c r="B84" s="100" t="s">
        <v>200</v>
      </c>
      <c r="C84" s="5" t="s">
        <v>155</v>
      </c>
      <c r="D84" s="110" t="s">
        <v>167</v>
      </c>
      <c r="E84" s="111"/>
      <c r="F84" s="114"/>
      <c r="G84" s="160">
        <v>111</v>
      </c>
      <c r="H84" s="201">
        <v>3</v>
      </c>
      <c r="I84" s="134">
        <v>115</v>
      </c>
      <c r="J84" s="203">
        <v>1</v>
      </c>
      <c r="K84" s="250"/>
      <c r="L84" s="201"/>
      <c r="M84" s="235">
        <v>135</v>
      </c>
      <c r="N84" s="203">
        <v>1</v>
      </c>
      <c r="O84" s="250"/>
      <c r="P84" s="203"/>
      <c r="Q84" s="124">
        <f>F84+H84+J84+L84+N84+P84-R84</f>
        <v>5</v>
      </c>
      <c r="R84" s="212">
        <v>0</v>
      </c>
      <c r="S84" s="113">
        <v>1</v>
      </c>
      <c r="T84" s="54"/>
      <c r="U84" s="5"/>
      <c r="V84" s="189"/>
      <c r="W84" s="7"/>
      <c r="X84" s="57"/>
      <c r="Y84" s="57"/>
      <c r="Z84" s="32"/>
    </row>
    <row r="85" spans="2:26" ht="15.75" thickBot="1" x14ac:dyDescent="0.3">
      <c r="B85" s="102"/>
      <c r="C85" s="103" t="s">
        <v>173</v>
      </c>
      <c r="D85" s="104"/>
      <c r="E85" s="104"/>
      <c r="F85" s="105"/>
      <c r="G85" s="105"/>
      <c r="H85" s="105"/>
      <c r="I85" s="105"/>
      <c r="J85" s="207"/>
      <c r="K85" s="105"/>
      <c r="L85" s="207"/>
      <c r="M85" s="234"/>
      <c r="N85" s="207"/>
      <c r="O85" s="105"/>
      <c r="P85" s="207"/>
      <c r="Q85" s="152"/>
      <c r="T85" s="54"/>
      <c r="U85" s="191"/>
      <c r="V85" s="52"/>
      <c r="W85" s="51"/>
      <c r="X85" s="51"/>
      <c r="Y85" s="32"/>
    </row>
    <row r="86" spans="2:26" x14ac:dyDescent="0.25">
      <c r="B86" s="115" t="s">
        <v>5</v>
      </c>
      <c r="C86" s="116" t="s">
        <v>120</v>
      </c>
      <c r="D86" s="117" t="s">
        <v>162</v>
      </c>
      <c r="E86" s="108">
        <v>177</v>
      </c>
      <c r="F86" s="153">
        <v>56</v>
      </c>
      <c r="G86" s="215">
        <v>176</v>
      </c>
      <c r="H86" s="154">
        <v>60</v>
      </c>
      <c r="I86" s="157">
        <v>176</v>
      </c>
      <c r="J86" s="206">
        <v>56</v>
      </c>
      <c r="K86" s="223">
        <v>181</v>
      </c>
      <c r="L86" s="224">
        <v>60</v>
      </c>
      <c r="M86" s="236">
        <v>182</v>
      </c>
      <c r="N86" s="206">
        <v>60</v>
      </c>
      <c r="O86" s="237">
        <v>183</v>
      </c>
      <c r="P86" s="224">
        <v>60</v>
      </c>
      <c r="Q86" s="155">
        <f>F86+H86+J86+L86+N86+P86-R86</f>
        <v>296</v>
      </c>
      <c r="R86" s="211">
        <v>56</v>
      </c>
      <c r="S86" s="113">
        <v>60</v>
      </c>
      <c r="T86" s="54"/>
      <c r="U86" s="54"/>
      <c r="V86" s="188"/>
      <c r="W86" s="52"/>
      <c r="X86" s="135"/>
      <c r="Y86" s="135"/>
      <c r="Z86" s="32"/>
    </row>
    <row r="87" spans="2:26" x14ac:dyDescent="0.25">
      <c r="B87" s="98" t="s">
        <v>8</v>
      </c>
      <c r="C87" s="106" t="s">
        <v>119</v>
      </c>
      <c r="D87" s="107" t="s">
        <v>164</v>
      </c>
      <c r="E87" s="109">
        <v>177</v>
      </c>
      <c r="F87" s="113">
        <v>60</v>
      </c>
      <c r="G87" s="44">
        <v>176</v>
      </c>
      <c r="H87" s="144">
        <v>56</v>
      </c>
      <c r="I87" s="158">
        <v>167</v>
      </c>
      <c r="J87" s="200">
        <v>53</v>
      </c>
      <c r="K87" s="219">
        <v>174</v>
      </c>
      <c r="L87" s="203">
        <v>56</v>
      </c>
      <c r="M87" s="238">
        <v>174</v>
      </c>
      <c r="N87" s="200">
        <v>56</v>
      </c>
      <c r="O87" s="205">
        <v>171</v>
      </c>
      <c r="P87" s="203">
        <v>56</v>
      </c>
      <c r="Q87" s="124">
        <f>F87+H87+J87+L87+N87+P87-R87</f>
        <v>284</v>
      </c>
      <c r="R87" s="211">
        <v>53</v>
      </c>
      <c r="S87" s="113">
        <v>56</v>
      </c>
      <c r="T87" s="54"/>
      <c r="U87" s="142"/>
      <c r="V87" s="192"/>
      <c r="W87" s="142"/>
      <c r="X87" s="31"/>
      <c r="Y87" s="31"/>
      <c r="Z87" s="32"/>
    </row>
    <row r="88" spans="2:26" x14ac:dyDescent="0.25">
      <c r="B88" s="99" t="s">
        <v>11</v>
      </c>
      <c r="C88" s="106" t="s">
        <v>124</v>
      </c>
      <c r="D88" s="107" t="s">
        <v>165</v>
      </c>
      <c r="E88" s="109">
        <v>165</v>
      </c>
      <c r="F88" s="113">
        <v>48</v>
      </c>
      <c r="G88" s="44">
        <v>171</v>
      </c>
      <c r="H88" s="144">
        <v>53</v>
      </c>
      <c r="I88" s="158">
        <v>178</v>
      </c>
      <c r="J88" s="200">
        <v>60</v>
      </c>
      <c r="K88" s="219">
        <v>166</v>
      </c>
      <c r="L88" s="203">
        <v>53</v>
      </c>
      <c r="M88" s="238">
        <v>169</v>
      </c>
      <c r="N88" s="200">
        <v>53</v>
      </c>
      <c r="O88" s="205">
        <v>167</v>
      </c>
      <c r="P88" s="203">
        <v>53</v>
      </c>
      <c r="Q88" s="124">
        <f>F88+H88+J88+L88+N88+P88-R88</f>
        <v>272</v>
      </c>
      <c r="R88" s="211">
        <v>48</v>
      </c>
      <c r="S88" s="113">
        <v>53</v>
      </c>
      <c r="T88" s="142"/>
      <c r="U88" s="5"/>
      <c r="V88" s="189"/>
      <c r="W88" s="7"/>
      <c r="X88" s="30"/>
      <c r="Y88" s="30"/>
      <c r="Z88" s="32"/>
    </row>
    <row r="89" spans="2:26" x14ac:dyDescent="0.25">
      <c r="B89" s="100" t="s">
        <v>13</v>
      </c>
      <c r="C89" s="5" t="s">
        <v>121</v>
      </c>
      <c r="D89" s="110" t="s">
        <v>166</v>
      </c>
      <c r="E89" s="112">
        <v>169</v>
      </c>
      <c r="F89" s="113">
        <v>53</v>
      </c>
      <c r="G89" s="134">
        <v>169</v>
      </c>
      <c r="H89" s="144">
        <v>50</v>
      </c>
      <c r="I89" s="159">
        <v>163</v>
      </c>
      <c r="J89" s="200">
        <v>48</v>
      </c>
      <c r="K89" s="219">
        <v>163</v>
      </c>
      <c r="L89" s="203">
        <v>47</v>
      </c>
      <c r="M89" s="238">
        <v>169</v>
      </c>
      <c r="N89" s="200">
        <v>53</v>
      </c>
      <c r="O89" s="205">
        <v>149</v>
      </c>
      <c r="P89" s="203">
        <v>46</v>
      </c>
      <c r="Q89" s="124">
        <f>F89+H89+J89+L89+N89+P89-R89</f>
        <v>251</v>
      </c>
      <c r="R89" s="211">
        <v>46</v>
      </c>
      <c r="S89" s="113">
        <v>50</v>
      </c>
      <c r="T89" s="54"/>
      <c r="U89" s="142"/>
      <c r="V89" s="192"/>
      <c r="W89" s="142"/>
      <c r="X89" s="53"/>
      <c r="Y89" s="53"/>
      <c r="Z89" s="32"/>
    </row>
    <row r="90" spans="2:26" x14ac:dyDescent="0.25">
      <c r="B90" s="100" t="s">
        <v>16</v>
      </c>
      <c r="C90" s="54" t="s">
        <v>123</v>
      </c>
      <c r="D90" s="110" t="s">
        <v>162</v>
      </c>
      <c r="E90" s="112">
        <v>167</v>
      </c>
      <c r="F90" s="113">
        <v>50</v>
      </c>
      <c r="G90" s="134">
        <v>164</v>
      </c>
      <c r="H90" s="144">
        <v>47</v>
      </c>
      <c r="I90" s="159">
        <v>158</v>
      </c>
      <c r="J90" s="200">
        <v>46</v>
      </c>
      <c r="K90" s="219">
        <v>165</v>
      </c>
      <c r="L90" s="203">
        <v>50</v>
      </c>
      <c r="M90" s="238">
        <v>164</v>
      </c>
      <c r="N90" s="200">
        <v>47</v>
      </c>
      <c r="O90" s="205">
        <v>139</v>
      </c>
      <c r="P90" s="203">
        <v>43</v>
      </c>
      <c r="Q90" s="124">
        <f>F90+H90+J90+L90+N90+P90-R90</f>
        <v>240</v>
      </c>
      <c r="R90" s="211">
        <v>43</v>
      </c>
      <c r="S90" s="113">
        <v>48</v>
      </c>
      <c r="T90" s="5"/>
      <c r="U90" s="142"/>
      <c r="V90" s="192"/>
      <c r="W90" s="142"/>
      <c r="X90" s="217"/>
      <c r="Y90" s="217"/>
      <c r="Z90" s="32"/>
    </row>
    <row r="91" spans="2:26" x14ac:dyDescent="0.25">
      <c r="B91" s="100" t="s">
        <v>18</v>
      </c>
      <c r="C91" s="142" t="s">
        <v>125</v>
      </c>
      <c r="D91" s="110" t="s">
        <v>164</v>
      </c>
      <c r="E91" s="112">
        <v>163</v>
      </c>
      <c r="F91" s="113">
        <v>47</v>
      </c>
      <c r="G91" s="134">
        <v>162</v>
      </c>
      <c r="H91" s="144">
        <v>46</v>
      </c>
      <c r="I91" s="159">
        <v>160</v>
      </c>
      <c r="J91" s="200">
        <v>47</v>
      </c>
      <c r="K91" s="219">
        <v>160</v>
      </c>
      <c r="L91" s="203">
        <v>45</v>
      </c>
      <c r="M91" s="238">
        <v>158</v>
      </c>
      <c r="N91" s="200">
        <v>45</v>
      </c>
      <c r="O91" s="205">
        <v>157</v>
      </c>
      <c r="P91" s="203">
        <v>48</v>
      </c>
      <c r="Q91" s="124">
        <f>F91+H91+J91+L91+N91+P91-R91</f>
        <v>233</v>
      </c>
      <c r="R91" s="211">
        <v>45</v>
      </c>
      <c r="S91" s="113">
        <v>47</v>
      </c>
      <c r="T91" s="142"/>
      <c r="U91" s="5"/>
      <c r="V91" s="189"/>
      <c r="W91" s="7"/>
      <c r="X91" s="30"/>
      <c r="Y91" s="30"/>
      <c r="Z91" s="32"/>
    </row>
    <row r="92" spans="2:26" x14ac:dyDescent="0.25">
      <c r="B92" s="100" t="s">
        <v>21</v>
      </c>
      <c r="C92" s="5" t="s">
        <v>126</v>
      </c>
      <c r="D92" s="110" t="s">
        <v>166</v>
      </c>
      <c r="E92" s="112">
        <v>162</v>
      </c>
      <c r="F92" s="113">
        <v>46</v>
      </c>
      <c r="G92" s="134">
        <v>156</v>
      </c>
      <c r="H92" s="144">
        <v>45</v>
      </c>
      <c r="I92" s="159">
        <v>167</v>
      </c>
      <c r="J92" s="200">
        <v>50</v>
      </c>
      <c r="K92" s="219">
        <v>157</v>
      </c>
      <c r="L92" s="203">
        <v>44</v>
      </c>
      <c r="M92" s="238">
        <v>156</v>
      </c>
      <c r="N92" s="200">
        <v>44</v>
      </c>
      <c r="O92" s="205">
        <v>148</v>
      </c>
      <c r="P92" s="203">
        <v>45</v>
      </c>
      <c r="Q92" s="124">
        <f>F92+H92+J92+L92+N92+P92-R92</f>
        <v>230</v>
      </c>
      <c r="R92" s="211">
        <v>44</v>
      </c>
      <c r="S92" s="113">
        <v>46</v>
      </c>
      <c r="T92" s="54"/>
      <c r="U92" s="5"/>
      <c r="V92" s="189"/>
      <c r="W92" s="7"/>
      <c r="X92" s="30"/>
      <c r="Y92" s="30"/>
      <c r="Z92" s="32"/>
    </row>
    <row r="93" spans="2:26" x14ac:dyDescent="0.25">
      <c r="B93" s="100" t="s">
        <v>23</v>
      </c>
      <c r="C93" s="142" t="s">
        <v>127</v>
      </c>
      <c r="D93" s="110" t="s">
        <v>164</v>
      </c>
      <c r="E93" s="112">
        <v>159</v>
      </c>
      <c r="F93" s="113">
        <v>45</v>
      </c>
      <c r="G93" s="134">
        <v>145</v>
      </c>
      <c r="H93" s="144">
        <v>41</v>
      </c>
      <c r="I93" s="159">
        <v>151</v>
      </c>
      <c r="J93" s="200">
        <v>44</v>
      </c>
      <c r="K93" s="219">
        <v>146</v>
      </c>
      <c r="L93" s="203">
        <v>42</v>
      </c>
      <c r="M93" s="238">
        <v>165</v>
      </c>
      <c r="N93" s="200">
        <v>48</v>
      </c>
      <c r="O93" s="205">
        <v>158</v>
      </c>
      <c r="P93" s="203">
        <v>50</v>
      </c>
      <c r="Q93" s="124">
        <f>F93+H93+J93+L93+N93+P93-R93</f>
        <v>229</v>
      </c>
      <c r="R93" s="211">
        <v>41</v>
      </c>
      <c r="S93" s="113">
        <v>45</v>
      </c>
      <c r="T93" s="5"/>
      <c r="U93" s="54"/>
      <c r="V93" s="191"/>
      <c r="W93" s="52"/>
      <c r="X93" s="30"/>
      <c r="Y93" s="30"/>
      <c r="Z93" s="32"/>
    </row>
    <row r="94" spans="2:26" x14ac:dyDescent="0.25">
      <c r="B94" s="100" t="s">
        <v>26</v>
      </c>
      <c r="C94" s="5" t="s">
        <v>128</v>
      </c>
      <c r="D94" s="110" t="s">
        <v>166</v>
      </c>
      <c r="E94" s="112">
        <v>153</v>
      </c>
      <c r="F94" s="113">
        <v>44</v>
      </c>
      <c r="G94" s="134">
        <v>168</v>
      </c>
      <c r="H94" s="144">
        <v>48</v>
      </c>
      <c r="I94" s="159">
        <v>156</v>
      </c>
      <c r="J94" s="200">
        <v>45</v>
      </c>
      <c r="K94" s="219">
        <v>161</v>
      </c>
      <c r="L94" s="203">
        <v>46</v>
      </c>
      <c r="M94" s="238">
        <v>155</v>
      </c>
      <c r="N94" s="200">
        <v>43</v>
      </c>
      <c r="O94" s="205">
        <v>146</v>
      </c>
      <c r="P94" s="203">
        <v>44</v>
      </c>
      <c r="Q94" s="124">
        <f>F94+H94+J94+L94+N94+P94-R94</f>
        <v>227</v>
      </c>
      <c r="R94" s="211">
        <v>43</v>
      </c>
      <c r="S94" s="113">
        <v>44</v>
      </c>
      <c r="T94" s="142"/>
      <c r="U94" s="271"/>
      <c r="V94" s="272"/>
      <c r="W94" s="273"/>
      <c r="X94" s="274"/>
      <c r="Y94" s="274"/>
      <c r="Z94" s="275"/>
    </row>
    <row r="95" spans="2:26" x14ac:dyDescent="0.25">
      <c r="B95" s="100" t="s">
        <v>28</v>
      </c>
      <c r="C95" s="5" t="s">
        <v>129</v>
      </c>
      <c r="D95" s="110" t="s">
        <v>166</v>
      </c>
      <c r="E95" s="112">
        <v>143</v>
      </c>
      <c r="F95" s="113">
        <v>43</v>
      </c>
      <c r="G95" s="134">
        <v>145</v>
      </c>
      <c r="H95" s="144">
        <v>42</v>
      </c>
      <c r="I95" s="159">
        <v>140</v>
      </c>
      <c r="J95" s="200">
        <v>42</v>
      </c>
      <c r="K95" s="219">
        <v>165</v>
      </c>
      <c r="L95" s="203">
        <v>48</v>
      </c>
      <c r="M95" s="238">
        <v>162</v>
      </c>
      <c r="N95" s="200">
        <v>46</v>
      </c>
      <c r="O95" s="205">
        <v>153</v>
      </c>
      <c r="P95" s="203">
        <v>47</v>
      </c>
      <c r="Q95" s="124">
        <f>F95+H95+J95+L95+N95+P95-R95</f>
        <v>226</v>
      </c>
      <c r="R95" s="211">
        <v>42</v>
      </c>
      <c r="S95" s="113">
        <v>43</v>
      </c>
      <c r="T95" s="5"/>
      <c r="U95" s="278"/>
      <c r="V95" s="279"/>
      <c r="W95" s="280"/>
      <c r="X95" s="281"/>
      <c r="Y95" s="281"/>
      <c r="Z95" s="275"/>
    </row>
    <row r="96" spans="2:26" x14ac:dyDescent="0.25">
      <c r="B96" s="100" t="s">
        <v>31</v>
      </c>
      <c r="C96" s="282" t="s">
        <v>130</v>
      </c>
      <c r="D96" s="283" t="s">
        <v>164</v>
      </c>
      <c r="E96" s="112">
        <v>143</v>
      </c>
      <c r="F96" s="113">
        <v>42</v>
      </c>
      <c r="G96" s="284">
        <v>146</v>
      </c>
      <c r="H96" s="285">
        <v>43</v>
      </c>
      <c r="I96" s="159">
        <v>128</v>
      </c>
      <c r="J96" s="200">
        <v>40</v>
      </c>
      <c r="K96" s="286">
        <v>137</v>
      </c>
      <c r="L96" s="287">
        <v>40</v>
      </c>
      <c r="M96" s="238">
        <v>145</v>
      </c>
      <c r="N96" s="200">
        <v>41</v>
      </c>
      <c r="O96" s="288">
        <v>123</v>
      </c>
      <c r="P96" s="287">
        <v>42</v>
      </c>
      <c r="Q96" s="124">
        <f>F96+H96+J96+L96+N96+P96-R96</f>
        <v>208</v>
      </c>
      <c r="R96" s="211">
        <v>40</v>
      </c>
      <c r="S96" s="113">
        <v>42</v>
      </c>
      <c r="T96" s="5"/>
      <c r="U96" s="142"/>
      <c r="V96" s="192"/>
      <c r="W96" s="142"/>
      <c r="X96" s="31"/>
      <c r="Y96" s="31"/>
      <c r="Z96" s="32"/>
    </row>
    <row r="97" spans="2:26" x14ac:dyDescent="0.25">
      <c r="B97" s="100" t="s">
        <v>33</v>
      </c>
      <c r="C97" s="5" t="s">
        <v>132</v>
      </c>
      <c r="D97" s="110" t="s">
        <v>166</v>
      </c>
      <c r="E97" s="112">
        <v>129</v>
      </c>
      <c r="F97" s="113">
        <v>40</v>
      </c>
      <c r="G97" s="134">
        <v>140</v>
      </c>
      <c r="H97" s="144">
        <v>40</v>
      </c>
      <c r="I97" s="159">
        <v>145</v>
      </c>
      <c r="J97" s="200">
        <v>43</v>
      </c>
      <c r="K97" s="219">
        <v>148</v>
      </c>
      <c r="L97" s="203">
        <v>43</v>
      </c>
      <c r="M97" s="238">
        <v>146</v>
      </c>
      <c r="N97" s="200">
        <v>42</v>
      </c>
      <c r="O97" s="205"/>
      <c r="P97" s="203"/>
      <c r="Q97" s="124">
        <f>F97+H97+J97+L97+N97+P97-R97</f>
        <v>208</v>
      </c>
      <c r="R97" s="211">
        <v>0</v>
      </c>
      <c r="S97" s="113">
        <v>41</v>
      </c>
      <c r="T97" s="142"/>
      <c r="U97" s="142"/>
      <c r="V97" s="192"/>
      <c r="W97" s="142"/>
      <c r="X97" s="31"/>
      <c r="Y97" s="31"/>
      <c r="Z97" s="32"/>
    </row>
    <row r="98" spans="2:26" ht="15.75" thickBot="1" x14ac:dyDescent="0.3">
      <c r="B98" s="118" t="s">
        <v>35</v>
      </c>
      <c r="C98" s="222" t="s">
        <v>131</v>
      </c>
      <c r="D98" s="119" t="s">
        <v>164</v>
      </c>
      <c r="E98" s="120">
        <v>137</v>
      </c>
      <c r="F98" s="121">
        <v>41</v>
      </c>
      <c r="G98" s="156">
        <v>147</v>
      </c>
      <c r="H98" s="150">
        <v>44</v>
      </c>
      <c r="I98" s="160">
        <v>140</v>
      </c>
      <c r="J98" s="201">
        <v>41</v>
      </c>
      <c r="K98" s="220">
        <v>144</v>
      </c>
      <c r="L98" s="204">
        <v>41</v>
      </c>
      <c r="M98" s="239">
        <v>139</v>
      </c>
      <c r="N98" s="201">
        <v>40</v>
      </c>
      <c r="O98" s="240"/>
      <c r="P98" s="204"/>
      <c r="Q98" s="151">
        <f>F98+H98+J98+L98+N98+P98-R98</f>
        <v>207</v>
      </c>
      <c r="R98" s="211">
        <v>0</v>
      </c>
      <c r="S98" s="113">
        <v>40</v>
      </c>
      <c r="T98" s="142"/>
      <c r="U98" s="142"/>
      <c r="V98" s="192"/>
      <c r="W98" s="142"/>
      <c r="X98" s="30"/>
      <c r="Y98" s="30"/>
      <c r="Z98" s="32"/>
    </row>
    <row r="99" spans="2:26" x14ac:dyDescent="0.25">
      <c r="F99" s="12"/>
      <c r="S99" s="114"/>
    </row>
    <row r="100" spans="2:26" x14ac:dyDescent="0.25">
      <c r="B100" s="122" t="s">
        <v>174</v>
      </c>
      <c r="C100" s="15"/>
      <c r="F100" s="12"/>
      <c r="S100" s="114"/>
    </row>
    <row r="101" spans="2:26" x14ac:dyDescent="0.25">
      <c r="B101" s="15"/>
      <c r="C101" s="123" t="s">
        <v>175</v>
      </c>
      <c r="F101" s="12"/>
      <c r="S101" s="114"/>
    </row>
    <row r="102" spans="2:26" x14ac:dyDescent="0.25">
      <c r="S102" s="114"/>
    </row>
    <row r="103" spans="2:26" x14ac:dyDescent="0.25">
      <c r="S103" s="114"/>
    </row>
    <row r="104" spans="2:26" x14ac:dyDescent="0.25">
      <c r="S104" s="114"/>
    </row>
    <row r="105" spans="2:26" x14ac:dyDescent="0.25">
      <c r="S105" s="114"/>
    </row>
  </sheetData>
  <sortState xmlns:xlrd2="http://schemas.microsoft.com/office/spreadsheetml/2017/richdata2" ref="C8:Q28">
    <sortCondition descending="1" ref="Q8:Q28"/>
    <sortCondition descending="1" ref="P8:P28"/>
  </sortState>
  <mergeCells count="7">
    <mergeCell ref="B4:D5"/>
    <mergeCell ref="O6:P6"/>
    <mergeCell ref="E6:F6"/>
    <mergeCell ref="G6:H6"/>
    <mergeCell ref="I6:J6"/>
    <mergeCell ref="K6:L6"/>
    <mergeCell ref="M6:N6"/>
  </mergeCells>
  <phoneticPr fontId="48" type="noConversion"/>
  <pageMargins left="0" right="0" top="0.15748031496062992" bottom="0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68"/>
  <sheetViews>
    <sheetView topLeftCell="A124" workbookViewId="0">
      <selection activeCell="O48" sqref="O48"/>
    </sheetView>
  </sheetViews>
  <sheetFormatPr defaultRowHeight="15" x14ac:dyDescent="0.25"/>
  <cols>
    <col min="1" max="1" width="2.42578125" customWidth="1"/>
    <col min="2" max="2" width="4.42578125" customWidth="1"/>
    <col min="3" max="3" width="6.140625" customWidth="1"/>
    <col min="4" max="4" width="18.28515625" customWidth="1"/>
    <col min="5" max="5" width="6" customWidth="1"/>
    <col min="6" max="6" width="22" customWidth="1"/>
    <col min="7" max="8" width="6.85546875" customWidth="1"/>
    <col min="9" max="9" width="8" customWidth="1"/>
  </cols>
  <sheetData>
    <row r="2" spans="2:9" ht="18" x14ac:dyDescent="0.25">
      <c r="B2" s="161" t="s">
        <v>183</v>
      </c>
      <c r="C2" s="162"/>
      <c r="D2" s="163"/>
      <c r="E2" s="164"/>
      <c r="F2" s="163"/>
      <c r="G2" s="165" t="s">
        <v>184</v>
      </c>
      <c r="H2" s="166"/>
      <c r="I2" s="167"/>
    </row>
    <row r="3" spans="2:9" x14ac:dyDescent="0.25">
      <c r="B3" s="1" t="s">
        <v>0</v>
      </c>
      <c r="C3" s="2" t="s">
        <v>1</v>
      </c>
      <c r="D3" s="2" t="s">
        <v>2</v>
      </c>
      <c r="E3" s="168" t="s">
        <v>3</v>
      </c>
      <c r="F3" s="2" t="s">
        <v>4</v>
      </c>
      <c r="G3" s="168" t="s">
        <v>177</v>
      </c>
      <c r="H3" s="168" t="s">
        <v>178</v>
      </c>
      <c r="I3" s="169" t="s">
        <v>179</v>
      </c>
    </row>
    <row r="4" spans="2:9" x14ac:dyDescent="0.25">
      <c r="B4" s="3" t="s">
        <v>5</v>
      </c>
      <c r="C4" s="4"/>
      <c r="D4" s="5" t="s">
        <v>6</v>
      </c>
      <c r="E4" s="6">
        <v>1957</v>
      </c>
      <c r="F4" s="7" t="s">
        <v>7</v>
      </c>
      <c r="G4" s="30">
        <v>91</v>
      </c>
      <c r="H4" s="30">
        <v>93</v>
      </c>
      <c r="I4" s="95">
        <f t="shared" ref="I4:I54" si="0">SUM(G4:H4)</f>
        <v>184</v>
      </c>
    </row>
    <row r="5" spans="2:9" x14ac:dyDescent="0.25">
      <c r="B5" s="8" t="s">
        <v>8</v>
      </c>
      <c r="C5" s="9">
        <v>15062</v>
      </c>
      <c r="D5" s="5" t="s">
        <v>9</v>
      </c>
      <c r="E5" s="6">
        <v>1958</v>
      </c>
      <c r="F5" s="7" t="s">
        <v>10</v>
      </c>
      <c r="G5" s="34">
        <v>87</v>
      </c>
      <c r="H5" s="34">
        <v>92</v>
      </c>
      <c r="I5" s="95">
        <f t="shared" si="0"/>
        <v>179</v>
      </c>
    </row>
    <row r="6" spans="2:9" x14ac:dyDescent="0.25">
      <c r="B6" s="10" t="s">
        <v>11</v>
      </c>
      <c r="C6" s="9"/>
      <c r="D6" s="5" t="s">
        <v>12</v>
      </c>
      <c r="E6" s="6">
        <v>1986</v>
      </c>
      <c r="F6" s="7" t="s">
        <v>10</v>
      </c>
      <c r="G6" s="135">
        <v>89</v>
      </c>
      <c r="H6" s="135">
        <v>90</v>
      </c>
      <c r="I6" s="95">
        <f t="shared" si="0"/>
        <v>179</v>
      </c>
    </row>
    <row r="7" spans="2:9" x14ac:dyDescent="0.25">
      <c r="B7" s="11" t="s">
        <v>13</v>
      </c>
      <c r="C7" s="9"/>
      <c r="D7" s="5" t="s">
        <v>14</v>
      </c>
      <c r="E7" s="6">
        <v>1988</v>
      </c>
      <c r="F7" s="7" t="s">
        <v>15</v>
      </c>
      <c r="G7" s="170">
        <v>92</v>
      </c>
      <c r="H7" s="170">
        <v>87</v>
      </c>
      <c r="I7" s="95">
        <f t="shared" si="0"/>
        <v>179</v>
      </c>
    </row>
    <row r="8" spans="2:9" x14ac:dyDescent="0.25">
      <c r="B8" s="11" t="s">
        <v>16</v>
      </c>
      <c r="C8" s="12"/>
      <c r="D8" s="5" t="s">
        <v>17</v>
      </c>
      <c r="E8" s="6">
        <v>1960</v>
      </c>
      <c r="F8" s="7" t="s">
        <v>15</v>
      </c>
      <c r="G8" s="170">
        <v>93</v>
      </c>
      <c r="H8" s="170">
        <v>86</v>
      </c>
      <c r="I8" s="95">
        <f t="shared" si="0"/>
        <v>179</v>
      </c>
    </row>
    <row r="9" spans="2:9" x14ac:dyDescent="0.25">
      <c r="B9" s="11" t="s">
        <v>18</v>
      </c>
      <c r="C9" s="12"/>
      <c r="D9" s="5" t="s">
        <v>19</v>
      </c>
      <c r="E9" s="6">
        <v>1956</v>
      </c>
      <c r="F9" s="7" t="s">
        <v>20</v>
      </c>
      <c r="G9" s="51">
        <v>90</v>
      </c>
      <c r="H9" s="51">
        <v>88</v>
      </c>
      <c r="I9" s="95">
        <f t="shared" si="0"/>
        <v>178</v>
      </c>
    </row>
    <row r="10" spans="2:9" x14ac:dyDescent="0.25">
      <c r="B10" s="11" t="s">
        <v>21</v>
      </c>
      <c r="C10" s="12"/>
      <c r="D10" s="5" t="s">
        <v>22</v>
      </c>
      <c r="E10" s="6">
        <v>1969</v>
      </c>
      <c r="F10" s="7" t="s">
        <v>20</v>
      </c>
      <c r="G10" s="51">
        <v>86</v>
      </c>
      <c r="H10" s="51">
        <v>91</v>
      </c>
      <c r="I10" s="95">
        <f t="shared" si="0"/>
        <v>177</v>
      </c>
    </row>
    <row r="11" spans="2:9" x14ac:dyDescent="0.25">
      <c r="B11" s="11" t="s">
        <v>23</v>
      </c>
      <c r="C11" s="9"/>
      <c r="D11" s="54" t="s">
        <v>24</v>
      </c>
      <c r="E11" s="13">
        <v>1957</v>
      </c>
      <c r="F11" s="52" t="s">
        <v>25</v>
      </c>
      <c r="G11" s="30">
        <v>86</v>
      </c>
      <c r="H11" s="30">
        <v>91</v>
      </c>
      <c r="I11" s="95">
        <f t="shared" si="0"/>
        <v>177</v>
      </c>
    </row>
    <row r="12" spans="2:9" x14ac:dyDescent="0.25">
      <c r="B12" s="11" t="s">
        <v>26</v>
      </c>
      <c r="C12" s="9">
        <v>14346</v>
      </c>
      <c r="D12" s="5" t="s">
        <v>27</v>
      </c>
      <c r="E12" s="6">
        <v>1968</v>
      </c>
      <c r="F12" s="7" t="s">
        <v>10</v>
      </c>
      <c r="G12" s="34">
        <v>85</v>
      </c>
      <c r="H12" s="34">
        <v>91</v>
      </c>
      <c r="I12" s="95">
        <f t="shared" si="0"/>
        <v>176</v>
      </c>
    </row>
    <row r="13" spans="2:9" x14ac:dyDescent="0.25">
      <c r="B13" s="11" t="s">
        <v>28</v>
      </c>
      <c r="C13" s="12"/>
      <c r="D13" s="5" t="s">
        <v>29</v>
      </c>
      <c r="E13" s="6"/>
      <c r="F13" s="7" t="s">
        <v>30</v>
      </c>
      <c r="G13" s="51">
        <v>89</v>
      </c>
      <c r="H13" s="51">
        <v>87</v>
      </c>
      <c r="I13" s="95">
        <f t="shared" si="0"/>
        <v>176</v>
      </c>
    </row>
    <row r="14" spans="2:9" x14ac:dyDescent="0.25">
      <c r="B14" s="11" t="s">
        <v>31</v>
      </c>
      <c r="C14" s="9"/>
      <c r="D14" s="5" t="s">
        <v>32</v>
      </c>
      <c r="E14" s="6">
        <v>1954</v>
      </c>
      <c r="F14" s="7" t="s">
        <v>20</v>
      </c>
      <c r="G14" s="51">
        <v>85</v>
      </c>
      <c r="H14" s="51">
        <v>90</v>
      </c>
      <c r="I14" s="95">
        <f t="shared" si="0"/>
        <v>175</v>
      </c>
    </row>
    <row r="15" spans="2:9" x14ac:dyDescent="0.25">
      <c r="B15" s="11" t="s">
        <v>33</v>
      </c>
      <c r="C15" s="9"/>
      <c r="D15" s="5" t="s">
        <v>34</v>
      </c>
      <c r="E15" s="6">
        <v>1967</v>
      </c>
      <c r="F15" s="7" t="s">
        <v>15</v>
      </c>
      <c r="G15" s="170">
        <v>88</v>
      </c>
      <c r="H15" s="170">
        <v>87</v>
      </c>
      <c r="I15" s="95">
        <f t="shared" si="0"/>
        <v>175</v>
      </c>
    </row>
    <row r="16" spans="2:9" x14ac:dyDescent="0.25">
      <c r="B16" s="11" t="s">
        <v>35</v>
      </c>
      <c r="C16" s="9"/>
      <c r="D16" s="5" t="s">
        <v>36</v>
      </c>
      <c r="E16" s="6"/>
      <c r="F16" s="7" t="s">
        <v>30</v>
      </c>
      <c r="G16" s="51">
        <v>88</v>
      </c>
      <c r="H16" s="51">
        <v>87</v>
      </c>
      <c r="I16" s="95">
        <f t="shared" si="0"/>
        <v>175</v>
      </c>
    </row>
    <row r="17" spans="2:9" x14ac:dyDescent="0.25">
      <c r="B17" s="11" t="s">
        <v>37</v>
      </c>
      <c r="C17" s="9">
        <v>15060</v>
      </c>
      <c r="D17" s="5" t="s">
        <v>38</v>
      </c>
      <c r="E17" s="6">
        <v>1968</v>
      </c>
      <c r="F17" s="7" t="s">
        <v>10</v>
      </c>
      <c r="G17" s="34">
        <v>88</v>
      </c>
      <c r="H17" s="34">
        <v>87</v>
      </c>
      <c r="I17" s="95">
        <f t="shared" si="0"/>
        <v>175</v>
      </c>
    </row>
    <row r="18" spans="2:9" x14ac:dyDescent="0.25">
      <c r="B18" s="11" t="s">
        <v>39</v>
      </c>
      <c r="C18" s="9"/>
      <c r="D18" s="5" t="s">
        <v>40</v>
      </c>
      <c r="E18" s="6">
        <v>1967</v>
      </c>
      <c r="F18" s="7" t="s">
        <v>20</v>
      </c>
      <c r="G18" s="51">
        <v>86</v>
      </c>
      <c r="H18" s="51">
        <v>88</v>
      </c>
      <c r="I18" s="95">
        <f t="shared" si="0"/>
        <v>174</v>
      </c>
    </row>
    <row r="19" spans="2:9" x14ac:dyDescent="0.25">
      <c r="B19" s="11" t="s">
        <v>41</v>
      </c>
      <c r="C19" s="9"/>
      <c r="D19" s="5" t="s">
        <v>42</v>
      </c>
      <c r="E19" s="6"/>
      <c r="F19" s="7" t="s">
        <v>15</v>
      </c>
      <c r="G19" s="170">
        <v>88</v>
      </c>
      <c r="H19" s="170">
        <v>86</v>
      </c>
      <c r="I19" s="95">
        <f t="shared" si="0"/>
        <v>174</v>
      </c>
    </row>
    <row r="20" spans="2:9" x14ac:dyDescent="0.25">
      <c r="B20" s="11" t="s">
        <v>43</v>
      </c>
      <c r="C20" s="9"/>
      <c r="D20" s="5" t="s">
        <v>44</v>
      </c>
      <c r="E20" s="6">
        <v>1961</v>
      </c>
      <c r="F20" s="7" t="s">
        <v>20</v>
      </c>
      <c r="G20" s="51">
        <v>90</v>
      </c>
      <c r="H20" s="51">
        <v>84</v>
      </c>
      <c r="I20" s="95">
        <f t="shared" si="0"/>
        <v>174</v>
      </c>
    </row>
    <row r="21" spans="2:9" x14ac:dyDescent="0.25">
      <c r="B21" s="11" t="s">
        <v>45</v>
      </c>
      <c r="C21" s="9"/>
      <c r="D21" s="5" t="s">
        <v>46</v>
      </c>
      <c r="E21" s="6"/>
      <c r="F21" s="7" t="s">
        <v>7</v>
      </c>
      <c r="G21" s="30">
        <v>90</v>
      </c>
      <c r="H21" s="30">
        <v>84</v>
      </c>
      <c r="I21" s="95">
        <f t="shared" si="0"/>
        <v>174</v>
      </c>
    </row>
    <row r="22" spans="2:9" x14ac:dyDescent="0.25">
      <c r="B22" s="11" t="s">
        <v>47</v>
      </c>
      <c r="C22" s="9"/>
      <c r="D22" s="5" t="s">
        <v>48</v>
      </c>
      <c r="E22" s="6">
        <v>1958</v>
      </c>
      <c r="F22" s="7" t="s">
        <v>20</v>
      </c>
      <c r="G22" s="53">
        <v>83</v>
      </c>
      <c r="H22" s="53">
        <v>90</v>
      </c>
      <c r="I22" s="95">
        <f t="shared" si="0"/>
        <v>173</v>
      </c>
    </row>
    <row r="23" spans="2:9" x14ac:dyDescent="0.25">
      <c r="B23" s="11" t="s">
        <v>49</v>
      </c>
      <c r="C23" s="9"/>
      <c r="D23" s="5" t="s">
        <v>50</v>
      </c>
      <c r="E23" s="6"/>
      <c r="F23" s="7" t="s">
        <v>15</v>
      </c>
      <c r="G23" s="170">
        <v>83</v>
      </c>
      <c r="H23" s="170">
        <v>89</v>
      </c>
      <c r="I23" s="95">
        <f t="shared" si="0"/>
        <v>172</v>
      </c>
    </row>
    <row r="24" spans="2:9" x14ac:dyDescent="0.25">
      <c r="B24" s="11" t="s">
        <v>51</v>
      </c>
      <c r="C24" s="12"/>
      <c r="D24" s="5" t="s">
        <v>52</v>
      </c>
      <c r="E24" s="6">
        <v>1965</v>
      </c>
      <c r="F24" s="7" t="s">
        <v>15</v>
      </c>
      <c r="G24" s="170">
        <v>85</v>
      </c>
      <c r="H24" s="170">
        <v>87</v>
      </c>
      <c r="I24" s="95">
        <f t="shared" si="0"/>
        <v>172</v>
      </c>
    </row>
    <row r="25" spans="2:9" x14ac:dyDescent="0.25">
      <c r="B25" s="11" t="s">
        <v>53</v>
      </c>
      <c r="C25" s="9"/>
      <c r="D25" s="5" t="s">
        <v>54</v>
      </c>
      <c r="E25" s="6">
        <v>1959</v>
      </c>
      <c r="F25" s="7" t="s">
        <v>20</v>
      </c>
      <c r="G25" s="51">
        <v>89</v>
      </c>
      <c r="H25" s="51">
        <v>83</v>
      </c>
      <c r="I25" s="95">
        <f t="shared" si="0"/>
        <v>172</v>
      </c>
    </row>
    <row r="26" spans="2:9" x14ac:dyDescent="0.25">
      <c r="B26" s="11" t="s">
        <v>55</v>
      </c>
      <c r="C26" s="9">
        <v>14821</v>
      </c>
      <c r="D26" s="5" t="s">
        <v>56</v>
      </c>
      <c r="E26" s="6">
        <v>1972</v>
      </c>
      <c r="F26" s="7" t="s">
        <v>57</v>
      </c>
      <c r="G26" s="34">
        <v>89</v>
      </c>
      <c r="H26" s="34">
        <v>83</v>
      </c>
      <c r="I26" s="95">
        <f t="shared" si="0"/>
        <v>172</v>
      </c>
    </row>
    <row r="27" spans="2:9" x14ac:dyDescent="0.25">
      <c r="B27" s="11" t="s">
        <v>58</v>
      </c>
      <c r="C27" s="9"/>
      <c r="D27" s="5" t="s">
        <v>59</v>
      </c>
      <c r="E27" s="6">
        <v>1951</v>
      </c>
      <c r="F27" s="7" t="s">
        <v>7</v>
      </c>
      <c r="G27" s="30">
        <v>84</v>
      </c>
      <c r="H27" s="30">
        <v>87</v>
      </c>
      <c r="I27" s="95">
        <f t="shared" si="0"/>
        <v>171</v>
      </c>
    </row>
    <row r="28" spans="2:9" x14ac:dyDescent="0.25">
      <c r="B28" s="11" t="s">
        <v>60</v>
      </c>
      <c r="C28" s="9"/>
      <c r="D28" s="5" t="s">
        <v>61</v>
      </c>
      <c r="E28" s="6"/>
      <c r="F28" s="7" t="s">
        <v>30</v>
      </c>
      <c r="G28" s="51">
        <v>85</v>
      </c>
      <c r="H28" s="51">
        <v>86</v>
      </c>
      <c r="I28" s="95">
        <f t="shared" si="0"/>
        <v>171</v>
      </c>
    </row>
    <row r="29" spans="2:9" x14ac:dyDescent="0.25">
      <c r="B29" s="11" t="s">
        <v>62</v>
      </c>
      <c r="C29" s="9"/>
      <c r="D29" s="54" t="s">
        <v>63</v>
      </c>
      <c r="E29" s="13">
        <v>1993</v>
      </c>
      <c r="F29" s="52" t="s">
        <v>10</v>
      </c>
      <c r="G29" s="135">
        <v>85</v>
      </c>
      <c r="H29" s="135">
        <v>86</v>
      </c>
      <c r="I29" s="95">
        <f t="shared" si="0"/>
        <v>171</v>
      </c>
    </row>
    <row r="30" spans="2:9" x14ac:dyDescent="0.25">
      <c r="B30" s="11" t="s">
        <v>64</v>
      </c>
      <c r="C30" s="9"/>
      <c r="D30" s="5" t="s">
        <v>65</v>
      </c>
      <c r="E30" s="6">
        <v>1963</v>
      </c>
      <c r="F30" s="7" t="s">
        <v>15</v>
      </c>
      <c r="G30" s="170">
        <v>87</v>
      </c>
      <c r="H30" s="170">
        <v>84</v>
      </c>
      <c r="I30" s="95">
        <f t="shared" si="0"/>
        <v>171</v>
      </c>
    </row>
    <row r="31" spans="2:9" x14ac:dyDescent="0.25">
      <c r="B31" s="11" t="s">
        <v>66</v>
      </c>
      <c r="C31" s="9"/>
      <c r="D31" s="5" t="s">
        <v>67</v>
      </c>
      <c r="E31" s="6">
        <v>1967</v>
      </c>
      <c r="F31" s="7" t="s">
        <v>68</v>
      </c>
      <c r="G31" s="170">
        <v>90</v>
      </c>
      <c r="H31" s="170">
        <v>81</v>
      </c>
      <c r="I31" s="95">
        <f t="shared" si="0"/>
        <v>171</v>
      </c>
    </row>
    <row r="32" spans="2:9" x14ac:dyDescent="0.25">
      <c r="B32" s="11" t="s">
        <v>69</v>
      </c>
      <c r="C32" s="9"/>
      <c r="D32" s="54" t="s">
        <v>70</v>
      </c>
      <c r="E32" s="13">
        <v>1954</v>
      </c>
      <c r="F32" s="52" t="s">
        <v>25</v>
      </c>
      <c r="G32" s="30">
        <v>84</v>
      </c>
      <c r="H32" s="30">
        <v>86</v>
      </c>
      <c r="I32" s="95">
        <f t="shared" si="0"/>
        <v>170</v>
      </c>
    </row>
    <row r="33" spans="2:9" x14ac:dyDescent="0.25">
      <c r="B33" s="11" t="s">
        <v>71</v>
      </c>
      <c r="C33" s="9"/>
      <c r="D33" s="54" t="s">
        <v>72</v>
      </c>
      <c r="E33" s="13">
        <v>1955</v>
      </c>
      <c r="F33" s="52" t="s">
        <v>25</v>
      </c>
      <c r="G33" s="30">
        <v>84</v>
      </c>
      <c r="H33" s="30">
        <v>83</v>
      </c>
      <c r="I33" s="95">
        <f t="shared" si="0"/>
        <v>167</v>
      </c>
    </row>
    <row r="34" spans="2:9" x14ac:dyDescent="0.25">
      <c r="B34" s="11" t="s">
        <v>73</v>
      </c>
      <c r="C34" s="9"/>
      <c r="D34" s="5" t="s">
        <v>74</v>
      </c>
      <c r="E34" s="6">
        <v>1955</v>
      </c>
      <c r="F34" s="7" t="s">
        <v>75</v>
      </c>
      <c r="G34" s="30">
        <v>81</v>
      </c>
      <c r="H34" s="30">
        <v>85</v>
      </c>
      <c r="I34" s="95">
        <f t="shared" si="0"/>
        <v>166</v>
      </c>
    </row>
    <row r="35" spans="2:9" x14ac:dyDescent="0.25">
      <c r="B35" s="11" t="s">
        <v>76</v>
      </c>
      <c r="C35" s="9"/>
      <c r="D35" s="5" t="s">
        <v>77</v>
      </c>
      <c r="E35" s="6">
        <v>1964</v>
      </c>
      <c r="F35" s="7" t="s">
        <v>15</v>
      </c>
      <c r="G35" s="170">
        <v>82</v>
      </c>
      <c r="H35" s="170">
        <v>82</v>
      </c>
      <c r="I35" s="95">
        <f t="shared" si="0"/>
        <v>164</v>
      </c>
    </row>
    <row r="36" spans="2:9" x14ac:dyDescent="0.25">
      <c r="B36" s="11" t="s">
        <v>78</v>
      </c>
      <c r="C36" s="9"/>
      <c r="D36" s="54" t="s">
        <v>79</v>
      </c>
      <c r="E36" s="13">
        <v>1956</v>
      </c>
      <c r="F36" s="52" t="s">
        <v>25</v>
      </c>
      <c r="G36" s="30">
        <v>82</v>
      </c>
      <c r="H36" s="30">
        <v>82</v>
      </c>
      <c r="I36" s="95">
        <f t="shared" si="0"/>
        <v>164</v>
      </c>
    </row>
    <row r="37" spans="2:9" x14ac:dyDescent="0.25">
      <c r="B37" s="11" t="s">
        <v>80</v>
      </c>
      <c r="C37" s="9"/>
      <c r="D37" s="5" t="s">
        <v>81</v>
      </c>
      <c r="E37" s="14"/>
      <c r="F37" s="7" t="s">
        <v>75</v>
      </c>
      <c r="G37" s="30">
        <v>82</v>
      </c>
      <c r="H37" s="30">
        <v>81</v>
      </c>
      <c r="I37" s="95">
        <f t="shared" si="0"/>
        <v>163</v>
      </c>
    </row>
    <row r="38" spans="2:9" x14ac:dyDescent="0.25">
      <c r="B38" s="11" t="s">
        <v>82</v>
      </c>
      <c r="C38" s="9"/>
      <c r="D38" s="5" t="s">
        <v>83</v>
      </c>
      <c r="E38" s="6">
        <v>1960</v>
      </c>
      <c r="F38" s="7" t="s">
        <v>68</v>
      </c>
      <c r="G38" s="170">
        <v>84</v>
      </c>
      <c r="H38" s="170">
        <v>79</v>
      </c>
      <c r="I38" s="95">
        <f t="shared" si="0"/>
        <v>163</v>
      </c>
    </row>
    <row r="39" spans="2:9" x14ac:dyDescent="0.25">
      <c r="B39" s="11" t="s">
        <v>84</v>
      </c>
      <c r="C39" s="9"/>
      <c r="D39" s="5" t="s">
        <v>85</v>
      </c>
      <c r="E39" s="6">
        <v>1999</v>
      </c>
      <c r="F39" s="7" t="s">
        <v>15</v>
      </c>
      <c r="G39" s="170">
        <v>78</v>
      </c>
      <c r="H39" s="170">
        <v>84</v>
      </c>
      <c r="I39" s="95">
        <f t="shared" si="0"/>
        <v>162</v>
      </c>
    </row>
    <row r="40" spans="2:9" x14ac:dyDescent="0.25">
      <c r="B40" s="11" t="s">
        <v>86</v>
      </c>
      <c r="C40" s="9"/>
      <c r="D40" s="5" t="s">
        <v>87</v>
      </c>
      <c r="E40" s="6"/>
      <c r="F40" s="7" t="s">
        <v>7</v>
      </c>
      <c r="G40" s="30">
        <v>80</v>
      </c>
      <c r="H40" s="30">
        <v>82</v>
      </c>
      <c r="I40" s="95">
        <f t="shared" si="0"/>
        <v>162</v>
      </c>
    </row>
    <row r="41" spans="2:9" x14ac:dyDescent="0.25">
      <c r="B41" s="11" t="s">
        <v>88</v>
      </c>
      <c r="C41" s="9"/>
      <c r="D41" s="5" t="s">
        <v>89</v>
      </c>
      <c r="E41" s="6"/>
      <c r="F41" s="7" t="s">
        <v>7</v>
      </c>
      <c r="G41" s="30">
        <v>78</v>
      </c>
      <c r="H41" s="30">
        <v>80</v>
      </c>
      <c r="I41" s="95">
        <f t="shared" si="0"/>
        <v>158</v>
      </c>
    </row>
    <row r="42" spans="2:9" x14ac:dyDescent="0.25">
      <c r="B42" s="11" t="s">
        <v>90</v>
      </c>
      <c r="C42" s="9"/>
      <c r="D42" s="5" t="s">
        <v>91</v>
      </c>
      <c r="E42" s="6"/>
      <c r="F42" s="7" t="s">
        <v>7</v>
      </c>
      <c r="G42" s="30">
        <v>82</v>
      </c>
      <c r="H42" s="30">
        <v>76</v>
      </c>
      <c r="I42" s="95">
        <f t="shared" si="0"/>
        <v>158</v>
      </c>
    </row>
    <row r="43" spans="2:9" x14ac:dyDescent="0.25">
      <c r="B43" s="11" t="s">
        <v>92</v>
      </c>
      <c r="C43" s="9">
        <v>14820</v>
      </c>
      <c r="D43" s="54" t="s">
        <v>93</v>
      </c>
      <c r="E43" s="13">
        <v>1975</v>
      </c>
      <c r="F43" s="52" t="s">
        <v>94</v>
      </c>
      <c r="G43" s="135">
        <v>80</v>
      </c>
      <c r="H43" s="135">
        <v>75</v>
      </c>
      <c r="I43" s="95">
        <f t="shared" si="0"/>
        <v>155</v>
      </c>
    </row>
    <row r="44" spans="2:9" x14ac:dyDescent="0.25">
      <c r="B44" s="11" t="s">
        <v>95</v>
      </c>
      <c r="C44" s="9"/>
      <c r="D44" s="5" t="s">
        <v>96</v>
      </c>
      <c r="E44" s="6"/>
      <c r="F44" s="7" t="s">
        <v>7</v>
      </c>
      <c r="G44" s="30">
        <v>75</v>
      </c>
      <c r="H44" s="30">
        <v>79</v>
      </c>
      <c r="I44" s="95">
        <f t="shared" si="0"/>
        <v>154</v>
      </c>
    </row>
    <row r="45" spans="2:9" x14ac:dyDescent="0.25">
      <c r="B45" s="11" t="s">
        <v>97</v>
      </c>
      <c r="C45" s="9"/>
      <c r="D45" s="5" t="s">
        <v>98</v>
      </c>
      <c r="E45" s="15"/>
      <c r="F45" s="7" t="s">
        <v>94</v>
      </c>
      <c r="G45" s="135">
        <v>79</v>
      </c>
      <c r="H45" s="135">
        <v>75</v>
      </c>
      <c r="I45" s="95">
        <f t="shared" si="0"/>
        <v>154</v>
      </c>
    </row>
    <row r="46" spans="2:9" x14ac:dyDescent="0.25">
      <c r="B46" s="11" t="s">
        <v>99</v>
      </c>
      <c r="C46" s="9"/>
      <c r="D46" s="5" t="s">
        <v>100</v>
      </c>
      <c r="E46" s="6"/>
      <c r="F46" s="7" t="s">
        <v>101</v>
      </c>
      <c r="G46" s="170">
        <v>76</v>
      </c>
      <c r="H46" s="170">
        <v>76</v>
      </c>
      <c r="I46" s="95">
        <f t="shared" si="0"/>
        <v>152</v>
      </c>
    </row>
    <row r="47" spans="2:9" x14ac:dyDescent="0.25">
      <c r="B47" s="11" t="s">
        <v>102</v>
      </c>
      <c r="C47" s="9"/>
      <c r="D47" s="5" t="s">
        <v>103</v>
      </c>
      <c r="E47" s="6"/>
      <c r="F47" s="7" t="s">
        <v>68</v>
      </c>
      <c r="G47" s="170">
        <v>74</v>
      </c>
      <c r="H47" s="170">
        <v>77</v>
      </c>
      <c r="I47" s="95">
        <f t="shared" si="0"/>
        <v>151</v>
      </c>
    </row>
    <row r="48" spans="2:9" x14ac:dyDescent="0.25">
      <c r="B48" s="11" t="s">
        <v>104</v>
      </c>
      <c r="C48" s="9"/>
      <c r="D48" s="5" t="s">
        <v>105</v>
      </c>
      <c r="E48" s="6">
        <v>1960</v>
      </c>
      <c r="F48" s="7" t="s">
        <v>68</v>
      </c>
      <c r="G48" s="170">
        <v>74</v>
      </c>
      <c r="H48" s="170">
        <v>77</v>
      </c>
      <c r="I48" s="95">
        <f t="shared" si="0"/>
        <v>151</v>
      </c>
    </row>
    <row r="49" spans="2:9" x14ac:dyDescent="0.25">
      <c r="B49" s="11" t="s">
        <v>106</v>
      </c>
      <c r="C49" s="9"/>
      <c r="D49" s="5" t="s">
        <v>107</v>
      </c>
      <c r="E49" s="6"/>
      <c r="F49" s="7" t="s">
        <v>68</v>
      </c>
      <c r="G49" s="30">
        <v>79</v>
      </c>
      <c r="H49" s="30">
        <v>70</v>
      </c>
      <c r="I49" s="95">
        <f t="shared" si="0"/>
        <v>149</v>
      </c>
    </row>
    <row r="50" spans="2:9" x14ac:dyDescent="0.25">
      <c r="B50" s="11" t="s">
        <v>108</v>
      </c>
      <c r="C50" s="9">
        <v>14824</v>
      </c>
      <c r="D50" s="54" t="s">
        <v>109</v>
      </c>
      <c r="E50" s="13">
        <v>1954</v>
      </c>
      <c r="F50" s="52" t="s">
        <v>94</v>
      </c>
      <c r="G50" s="135">
        <v>75</v>
      </c>
      <c r="H50" s="135">
        <v>71</v>
      </c>
      <c r="I50" s="95">
        <f t="shared" si="0"/>
        <v>146</v>
      </c>
    </row>
    <row r="51" spans="2:9" x14ac:dyDescent="0.25">
      <c r="B51" s="11" t="s">
        <v>110</v>
      </c>
      <c r="C51" s="16">
        <v>15062</v>
      </c>
      <c r="D51" s="5" t="s">
        <v>111</v>
      </c>
      <c r="E51" s="6"/>
      <c r="F51" s="7" t="s">
        <v>7</v>
      </c>
      <c r="G51" s="30">
        <v>75</v>
      </c>
      <c r="H51" s="30">
        <v>69</v>
      </c>
      <c r="I51" s="95">
        <f t="shared" si="0"/>
        <v>144</v>
      </c>
    </row>
    <row r="52" spans="2:9" x14ac:dyDescent="0.25">
      <c r="B52" s="11" t="s">
        <v>112</v>
      </c>
      <c r="C52" s="9">
        <v>10605</v>
      </c>
      <c r="D52" s="54" t="s">
        <v>113</v>
      </c>
      <c r="E52" s="13">
        <v>1949</v>
      </c>
      <c r="F52" s="52" t="s">
        <v>75</v>
      </c>
      <c r="G52" s="30">
        <v>69</v>
      </c>
      <c r="H52" s="30">
        <v>71</v>
      </c>
      <c r="I52" s="95">
        <f t="shared" si="0"/>
        <v>140</v>
      </c>
    </row>
    <row r="53" spans="2:9" x14ac:dyDescent="0.25">
      <c r="B53" s="11" t="s">
        <v>114</v>
      </c>
      <c r="C53" s="9"/>
      <c r="D53" s="5" t="s">
        <v>115</v>
      </c>
      <c r="E53" s="14"/>
      <c r="F53" s="7" t="s">
        <v>75</v>
      </c>
      <c r="G53" s="30">
        <v>72</v>
      </c>
      <c r="H53" s="30">
        <v>65</v>
      </c>
      <c r="I53" s="95">
        <f t="shared" si="0"/>
        <v>137</v>
      </c>
    </row>
    <row r="54" spans="2:9" x14ac:dyDescent="0.25">
      <c r="B54" s="11" t="s">
        <v>116</v>
      </c>
      <c r="C54" s="9">
        <v>14823</v>
      </c>
      <c r="D54" s="54" t="s">
        <v>117</v>
      </c>
      <c r="E54" s="140">
        <v>1961</v>
      </c>
      <c r="F54" s="52" t="s">
        <v>94</v>
      </c>
      <c r="G54" s="135">
        <v>64</v>
      </c>
      <c r="H54" s="135">
        <v>72</v>
      </c>
      <c r="I54" s="95">
        <f t="shared" si="0"/>
        <v>136</v>
      </c>
    </row>
    <row r="55" spans="2:9" x14ac:dyDescent="0.25">
      <c r="B55" s="17"/>
      <c r="C55" s="17" t="s">
        <v>118</v>
      </c>
      <c r="D55" s="18"/>
      <c r="E55" s="19"/>
      <c r="F55" s="20"/>
      <c r="G55" s="171"/>
      <c r="H55" s="171"/>
      <c r="I55" s="171"/>
    </row>
    <row r="56" spans="2:9" x14ac:dyDescent="0.25">
      <c r="B56" s="3" t="s">
        <v>5</v>
      </c>
      <c r="C56" s="4"/>
      <c r="D56" s="142" t="s">
        <v>119</v>
      </c>
      <c r="E56" s="61">
        <v>1978</v>
      </c>
      <c r="F56" s="142" t="s">
        <v>30</v>
      </c>
      <c r="G56" s="30">
        <v>89</v>
      </c>
      <c r="H56" s="30">
        <v>88</v>
      </c>
      <c r="I56" s="95">
        <f t="shared" ref="I56:I68" si="1">SUM(G56:H56)</f>
        <v>177</v>
      </c>
    </row>
    <row r="57" spans="2:9" x14ac:dyDescent="0.25">
      <c r="B57" s="8" t="s">
        <v>8</v>
      </c>
      <c r="C57" s="4"/>
      <c r="D57" s="54" t="s">
        <v>120</v>
      </c>
      <c r="E57" s="140">
        <v>2000</v>
      </c>
      <c r="F57" s="52" t="s">
        <v>10</v>
      </c>
      <c r="G57" s="135">
        <v>91</v>
      </c>
      <c r="H57" s="135">
        <v>86</v>
      </c>
      <c r="I57" s="95">
        <f t="shared" si="1"/>
        <v>177</v>
      </c>
    </row>
    <row r="58" spans="2:9" x14ac:dyDescent="0.25">
      <c r="B58" s="10" t="s">
        <v>11</v>
      </c>
      <c r="C58" s="4"/>
      <c r="D58" s="5" t="s">
        <v>121</v>
      </c>
      <c r="E58" s="172"/>
      <c r="F58" s="7" t="s">
        <v>122</v>
      </c>
      <c r="G58" s="30">
        <v>83</v>
      </c>
      <c r="H58" s="30">
        <v>86</v>
      </c>
      <c r="I58" s="95">
        <f t="shared" si="1"/>
        <v>169</v>
      </c>
    </row>
    <row r="59" spans="2:9" x14ac:dyDescent="0.25">
      <c r="B59" s="11" t="s">
        <v>13</v>
      </c>
      <c r="C59" s="4"/>
      <c r="D59" s="54" t="s">
        <v>123</v>
      </c>
      <c r="E59" s="13">
        <v>1963</v>
      </c>
      <c r="F59" s="52" t="s">
        <v>57</v>
      </c>
      <c r="G59" s="34">
        <v>81</v>
      </c>
      <c r="H59" s="34">
        <v>86</v>
      </c>
      <c r="I59" s="95">
        <f t="shared" si="1"/>
        <v>167</v>
      </c>
    </row>
    <row r="60" spans="2:9" x14ac:dyDescent="0.25">
      <c r="B60" s="11" t="s">
        <v>16</v>
      </c>
      <c r="C60" s="4"/>
      <c r="D60" s="5" t="s">
        <v>124</v>
      </c>
      <c r="E60" s="21"/>
      <c r="F60" s="7" t="s">
        <v>7</v>
      </c>
      <c r="G60" s="30">
        <v>76</v>
      </c>
      <c r="H60" s="30">
        <v>89</v>
      </c>
      <c r="I60" s="95">
        <f t="shared" si="1"/>
        <v>165</v>
      </c>
    </row>
    <row r="61" spans="2:9" x14ac:dyDescent="0.25">
      <c r="B61" s="11" t="s">
        <v>18</v>
      </c>
      <c r="C61" s="4"/>
      <c r="D61" s="142" t="s">
        <v>125</v>
      </c>
      <c r="E61" s="61">
        <v>1959</v>
      </c>
      <c r="F61" s="142" t="s">
        <v>30</v>
      </c>
      <c r="G61" s="53">
        <v>81</v>
      </c>
      <c r="H61" s="53">
        <v>82</v>
      </c>
      <c r="I61" s="95">
        <f t="shared" si="1"/>
        <v>163</v>
      </c>
    </row>
    <row r="62" spans="2:9" x14ac:dyDescent="0.25">
      <c r="B62" s="11" t="s">
        <v>21</v>
      </c>
      <c r="C62" s="4"/>
      <c r="D62" s="54" t="s">
        <v>126</v>
      </c>
      <c r="E62" s="13">
        <v>1951</v>
      </c>
      <c r="F62" s="52" t="s">
        <v>25</v>
      </c>
      <c r="G62" s="30">
        <v>80</v>
      </c>
      <c r="H62" s="30">
        <v>82</v>
      </c>
      <c r="I62" s="95">
        <f t="shared" si="1"/>
        <v>162</v>
      </c>
    </row>
    <row r="63" spans="2:9" x14ac:dyDescent="0.25">
      <c r="B63" s="11" t="s">
        <v>23</v>
      </c>
      <c r="C63" s="4"/>
      <c r="D63" s="142" t="s">
        <v>127</v>
      </c>
      <c r="E63" s="61">
        <v>1960</v>
      </c>
      <c r="F63" s="142" t="s">
        <v>30</v>
      </c>
      <c r="G63" s="51">
        <v>81</v>
      </c>
      <c r="H63" s="51">
        <v>78</v>
      </c>
      <c r="I63" s="95">
        <f t="shared" si="1"/>
        <v>159</v>
      </c>
    </row>
    <row r="64" spans="2:9" x14ac:dyDescent="0.25">
      <c r="B64" s="11" t="s">
        <v>26</v>
      </c>
      <c r="C64" s="4"/>
      <c r="D64" s="5" t="s">
        <v>128</v>
      </c>
      <c r="E64" s="172"/>
      <c r="F64" s="7" t="s">
        <v>25</v>
      </c>
      <c r="G64" s="30">
        <v>79</v>
      </c>
      <c r="H64" s="30">
        <v>74</v>
      </c>
      <c r="I64" s="95">
        <f t="shared" si="1"/>
        <v>153</v>
      </c>
    </row>
    <row r="65" spans="2:9" x14ac:dyDescent="0.25">
      <c r="B65" s="11" t="s">
        <v>28</v>
      </c>
      <c r="C65" s="4"/>
      <c r="D65" s="5" t="s">
        <v>129</v>
      </c>
      <c r="E65" s="172"/>
      <c r="F65" s="7" t="s">
        <v>25</v>
      </c>
      <c r="G65" s="30">
        <v>74</v>
      </c>
      <c r="H65" s="30">
        <v>69</v>
      </c>
      <c r="I65" s="95">
        <f t="shared" si="1"/>
        <v>143</v>
      </c>
    </row>
    <row r="66" spans="2:9" x14ac:dyDescent="0.25">
      <c r="B66" s="11" t="s">
        <v>31</v>
      </c>
      <c r="C66" s="4"/>
      <c r="D66" s="142" t="s">
        <v>130</v>
      </c>
      <c r="E66" s="61">
        <v>1960</v>
      </c>
      <c r="F66" s="142" t="s">
        <v>30</v>
      </c>
      <c r="G66" s="53">
        <v>83</v>
      </c>
      <c r="H66" s="53">
        <v>60</v>
      </c>
      <c r="I66" s="95">
        <f t="shared" si="1"/>
        <v>143</v>
      </c>
    </row>
    <row r="67" spans="2:9" x14ac:dyDescent="0.25">
      <c r="B67" s="11" t="s">
        <v>33</v>
      </c>
      <c r="C67" s="4"/>
      <c r="D67" s="142" t="s">
        <v>131</v>
      </c>
      <c r="E67" s="61">
        <v>1960</v>
      </c>
      <c r="F67" s="142" t="s">
        <v>30</v>
      </c>
      <c r="G67" s="141">
        <v>71</v>
      </c>
      <c r="H67" s="141">
        <v>66</v>
      </c>
      <c r="I67" s="95">
        <f t="shared" si="1"/>
        <v>137</v>
      </c>
    </row>
    <row r="68" spans="2:9" x14ac:dyDescent="0.25">
      <c r="B68" s="11" t="s">
        <v>35</v>
      </c>
      <c r="C68" s="4"/>
      <c r="D68" s="5" t="s">
        <v>132</v>
      </c>
      <c r="E68" s="14"/>
      <c r="F68" s="7" t="s">
        <v>122</v>
      </c>
      <c r="G68" s="30">
        <v>60</v>
      </c>
      <c r="H68" s="30">
        <v>69</v>
      </c>
      <c r="I68" s="95">
        <f t="shared" si="1"/>
        <v>129</v>
      </c>
    </row>
    <row r="69" spans="2:9" x14ac:dyDescent="0.25">
      <c r="B69" s="11"/>
      <c r="C69" s="17" t="s">
        <v>133</v>
      </c>
      <c r="D69" s="173"/>
      <c r="E69" s="174"/>
      <c r="F69" s="175"/>
      <c r="G69" s="176"/>
      <c r="H69" s="176"/>
      <c r="I69" s="177"/>
    </row>
    <row r="70" spans="2:9" x14ac:dyDescent="0.25">
      <c r="B70" s="11"/>
      <c r="C70" s="22" t="s">
        <v>5</v>
      </c>
      <c r="D70" s="178" t="s">
        <v>134</v>
      </c>
      <c r="E70" s="179"/>
      <c r="F70" s="22"/>
      <c r="G70" s="22"/>
      <c r="H70" s="22"/>
      <c r="I70" s="180">
        <f>SUM(I71:I73)</f>
        <v>535</v>
      </c>
    </row>
    <row r="71" spans="2:9" x14ac:dyDescent="0.25">
      <c r="B71" s="11"/>
      <c r="C71" s="12"/>
      <c r="D71" s="23" t="s">
        <v>9</v>
      </c>
      <c r="E71" s="21">
        <v>1958</v>
      </c>
      <c r="F71" s="24" t="s">
        <v>10</v>
      </c>
      <c r="G71" s="21">
        <v>87</v>
      </c>
      <c r="H71" s="21">
        <v>92</v>
      </c>
      <c r="I71" s="181">
        <f>SUM(G71:H71)</f>
        <v>179</v>
      </c>
    </row>
    <row r="72" spans="2:9" x14ac:dyDescent="0.25">
      <c r="B72" s="11"/>
      <c r="C72" s="12"/>
      <c r="D72" s="23" t="s">
        <v>12</v>
      </c>
      <c r="E72" s="21">
        <v>1986</v>
      </c>
      <c r="F72" s="24" t="s">
        <v>10</v>
      </c>
      <c r="G72" s="140">
        <v>89</v>
      </c>
      <c r="H72" s="140">
        <v>90</v>
      </c>
      <c r="I72" s="181">
        <f>SUM(G72:H72)</f>
        <v>179</v>
      </c>
    </row>
    <row r="73" spans="2:9" x14ac:dyDescent="0.25">
      <c r="B73" s="11"/>
      <c r="C73" s="12"/>
      <c r="D73" s="25" t="s">
        <v>120</v>
      </c>
      <c r="E73" s="140">
        <v>2000</v>
      </c>
      <c r="F73" s="26" t="s">
        <v>10</v>
      </c>
      <c r="G73" s="140">
        <v>91</v>
      </c>
      <c r="H73" s="140">
        <v>86</v>
      </c>
      <c r="I73" s="181">
        <f>SUM(G73:H73)</f>
        <v>177</v>
      </c>
    </row>
    <row r="74" spans="2:9" x14ac:dyDescent="0.25">
      <c r="B74" s="11"/>
      <c r="C74" s="27"/>
      <c r="D74" s="182"/>
      <c r="E74" s="12"/>
      <c r="F74" s="15"/>
      <c r="G74" s="183"/>
      <c r="H74" s="183"/>
      <c r="I74" s="184"/>
    </row>
    <row r="75" spans="2:9" x14ac:dyDescent="0.25">
      <c r="B75" s="11"/>
      <c r="C75" s="22" t="s">
        <v>8</v>
      </c>
      <c r="D75" s="178" t="s">
        <v>135</v>
      </c>
      <c r="E75" s="179"/>
      <c r="F75" s="22"/>
      <c r="G75" s="22"/>
      <c r="H75" s="22"/>
      <c r="I75" s="180">
        <f>SUM(I76:I78)</f>
        <v>533</v>
      </c>
    </row>
    <row r="76" spans="2:9" x14ac:dyDescent="0.25">
      <c r="B76" s="11"/>
      <c r="C76" s="12"/>
      <c r="D76" s="23" t="s">
        <v>14</v>
      </c>
      <c r="E76" s="21">
        <v>1988</v>
      </c>
      <c r="F76" s="24" t="s">
        <v>15</v>
      </c>
      <c r="G76" s="185">
        <v>92</v>
      </c>
      <c r="H76" s="185">
        <v>87</v>
      </c>
      <c r="I76" s="181">
        <f>SUM(G76:H76)</f>
        <v>179</v>
      </c>
    </row>
    <row r="77" spans="2:9" x14ac:dyDescent="0.25">
      <c r="B77" s="11"/>
      <c r="C77" s="12"/>
      <c r="D77" s="23" t="s">
        <v>17</v>
      </c>
      <c r="E77" s="21">
        <v>1960</v>
      </c>
      <c r="F77" s="24" t="s">
        <v>15</v>
      </c>
      <c r="G77" s="185">
        <v>93</v>
      </c>
      <c r="H77" s="185">
        <v>86</v>
      </c>
      <c r="I77" s="181">
        <f>SUM(G77:H77)</f>
        <v>179</v>
      </c>
    </row>
    <row r="78" spans="2:9" x14ac:dyDescent="0.25">
      <c r="B78" s="11"/>
      <c r="C78" s="12"/>
      <c r="D78" s="23" t="s">
        <v>34</v>
      </c>
      <c r="E78" s="21">
        <v>1967</v>
      </c>
      <c r="F78" s="24" t="s">
        <v>15</v>
      </c>
      <c r="G78" s="185">
        <v>88</v>
      </c>
      <c r="H78" s="185">
        <v>87</v>
      </c>
      <c r="I78" s="181">
        <f>SUM(G78:H78)</f>
        <v>175</v>
      </c>
    </row>
    <row r="79" spans="2:9" x14ac:dyDescent="0.25">
      <c r="B79" s="11"/>
      <c r="C79" s="12"/>
      <c r="E79" s="12"/>
      <c r="F79" s="15"/>
    </row>
    <row r="80" spans="2:9" x14ac:dyDescent="0.25">
      <c r="B80" s="11"/>
      <c r="C80" s="22" t="s">
        <v>11</v>
      </c>
      <c r="D80" s="178" t="s">
        <v>136</v>
      </c>
      <c r="E80" s="179"/>
      <c r="F80" s="22"/>
      <c r="G80" s="22"/>
      <c r="H80" s="22"/>
      <c r="I80" s="180">
        <f>SUM(I81:I83)</f>
        <v>532</v>
      </c>
    </row>
    <row r="81" spans="2:9" x14ac:dyDescent="0.25">
      <c r="B81" s="11"/>
      <c r="C81" s="12"/>
      <c r="D81" s="23" t="s">
        <v>19</v>
      </c>
      <c r="E81" s="21">
        <v>1956</v>
      </c>
      <c r="F81" s="24" t="s">
        <v>20</v>
      </c>
      <c r="G81" s="61">
        <v>90</v>
      </c>
      <c r="H81" s="61">
        <v>88</v>
      </c>
      <c r="I81" s="181">
        <f>SUM(G81:H81)</f>
        <v>178</v>
      </c>
    </row>
    <row r="82" spans="2:9" x14ac:dyDescent="0.25">
      <c r="B82" s="11"/>
      <c r="C82" s="12"/>
      <c r="D82" s="23" t="s">
        <v>22</v>
      </c>
      <c r="E82" s="21">
        <v>1969</v>
      </c>
      <c r="F82" s="24" t="s">
        <v>20</v>
      </c>
      <c r="G82" s="61">
        <v>86</v>
      </c>
      <c r="H82" s="61">
        <v>91</v>
      </c>
      <c r="I82" s="181">
        <f>SUM(G82:H82)</f>
        <v>177</v>
      </c>
    </row>
    <row r="83" spans="2:9" x14ac:dyDescent="0.25">
      <c r="B83" s="11"/>
      <c r="C83" s="12"/>
      <c r="D83" s="23" t="s">
        <v>119</v>
      </c>
      <c r="E83" s="21"/>
      <c r="F83" s="24" t="s">
        <v>20</v>
      </c>
      <c r="G83" s="36">
        <v>89</v>
      </c>
      <c r="H83" s="36">
        <v>88</v>
      </c>
      <c r="I83" s="181">
        <f>SUM(G83:H83)</f>
        <v>177</v>
      </c>
    </row>
    <row r="84" spans="2:9" x14ac:dyDescent="0.25">
      <c r="B84" s="11"/>
      <c r="C84" s="12"/>
      <c r="E84" s="12"/>
      <c r="F84" s="15"/>
    </row>
    <row r="85" spans="2:9" x14ac:dyDescent="0.25">
      <c r="B85" s="11"/>
      <c r="C85" s="22" t="s">
        <v>13</v>
      </c>
      <c r="D85" s="178" t="s">
        <v>137</v>
      </c>
      <c r="E85" s="179"/>
      <c r="F85" s="22"/>
      <c r="G85" s="22"/>
      <c r="H85" s="22"/>
      <c r="I85" s="180">
        <f>SUM(I86:I88)</f>
        <v>529</v>
      </c>
    </row>
    <row r="86" spans="2:9" x14ac:dyDescent="0.25">
      <c r="B86" s="11"/>
      <c r="C86" s="12"/>
      <c r="D86" s="23" t="s">
        <v>185</v>
      </c>
      <c r="E86" s="36"/>
      <c r="F86" s="36"/>
      <c r="G86" s="36">
        <v>91</v>
      </c>
      <c r="H86" s="36">
        <v>93</v>
      </c>
      <c r="I86" s="181">
        <f>SUM(G86:H86)</f>
        <v>184</v>
      </c>
    </row>
    <row r="87" spans="2:9" x14ac:dyDescent="0.25">
      <c r="B87" s="11"/>
      <c r="C87" s="12"/>
      <c r="D87" s="23" t="s">
        <v>186</v>
      </c>
      <c r="E87" s="36"/>
      <c r="F87" s="36"/>
      <c r="G87" s="36">
        <v>90</v>
      </c>
      <c r="H87" s="36">
        <v>84</v>
      </c>
      <c r="I87" s="181">
        <f>SUM(G87:H87)</f>
        <v>174</v>
      </c>
    </row>
    <row r="88" spans="2:9" x14ac:dyDescent="0.25">
      <c r="B88" s="11"/>
      <c r="C88" s="12"/>
      <c r="D88" s="23" t="s">
        <v>187</v>
      </c>
      <c r="E88" s="36"/>
      <c r="F88" s="36"/>
      <c r="G88" s="36">
        <v>84</v>
      </c>
      <c r="H88" s="36">
        <v>87</v>
      </c>
      <c r="I88" s="181">
        <f>SUM(G88:H88)</f>
        <v>171</v>
      </c>
    </row>
    <row r="89" spans="2:9" x14ac:dyDescent="0.25">
      <c r="B89" s="11"/>
      <c r="C89" s="12"/>
      <c r="E89" s="12"/>
      <c r="F89" s="15"/>
    </row>
    <row r="90" spans="2:9" x14ac:dyDescent="0.25">
      <c r="B90" s="11"/>
      <c r="C90" s="22" t="s">
        <v>16</v>
      </c>
      <c r="D90" s="178" t="s">
        <v>138</v>
      </c>
      <c r="E90" s="179"/>
      <c r="F90" s="22"/>
      <c r="G90" s="22"/>
      <c r="H90" s="22"/>
      <c r="I90" s="180">
        <f>SUM(I91:I93)</f>
        <v>526</v>
      </c>
    </row>
    <row r="91" spans="2:9" x14ac:dyDescent="0.25">
      <c r="B91" s="11"/>
      <c r="C91" s="12"/>
      <c r="D91" s="23" t="s">
        <v>29</v>
      </c>
      <c r="E91" s="21">
        <v>1989</v>
      </c>
      <c r="F91" s="24" t="s">
        <v>20</v>
      </c>
      <c r="G91" s="61">
        <v>89</v>
      </c>
      <c r="H91" s="61">
        <v>87</v>
      </c>
      <c r="I91" s="181">
        <f>SUM(G91:H91)</f>
        <v>176</v>
      </c>
    </row>
    <row r="92" spans="2:9" x14ac:dyDescent="0.25">
      <c r="B92" s="11"/>
      <c r="C92" s="12"/>
      <c r="D92" s="23" t="s">
        <v>32</v>
      </c>
      <c r="E92" s="21">
        <v>1954</v>
      </c>
      <c r="F92" s="24" t="s">
        <v>20</v>
      </c>
      <c r="G92" s="61">
        <v>85</v>
      </c>
      <c r="H92" s="61">
        <v>90</v>
      </c>
      <c r="I92" s="181">
        <f>SUM(G92:H92)</f>
        <v>175</v>
      </c>
    </row>
    <row r="93" spans="2:9" x14ac:dyDescent="0.25">
      <c r="B93" s="11"/>
      <c r="C93" s="12"/>
      <c r="D93" s="23" t="s">
        <v>36</v>
      </c>
      <c r="E93" s="186"/>
      <c r="F93" s="24" t="s">
        <v>20</v>
      </c>
      <c r="G93" s="61">
        <v>88</v>
      </c>
      <c r="H93" s="61">
        <v>87</v>
      </c>
      <c r="I93" s="181">
        <f>SUM(G93:H93)</f>
        <v>175</v>
      </c>
    </row>
    <row r="94" spans="2:9" x14ac:dyDescent="0.25">
      <c r="B94" s="11"/>
      <c r="C94" s="12"/>
      <c r="E94" s="12"/>
      <c r="F94" s="15"/>
    </row>
    <row r="95" spans="2:9" x14ac:dyDescent="0.25">
      <c r="B95" s="11"/>
      <c r="C95" s="22" t="s">
        <v>18</v>
      </c>
      <c r="D95" s="178" t="s">
        <v>139</v>
      </c>
      <c r="E95" s="179"/>
      <c r="F95" s="22"/>
      <c r="G95" s="22"/>
      <c r="H95" s="22"/>
      <c r="I95" s="180">
        <f>SUM(I96:I98)</f>
        <v>523</v>
      </c>
    </row>
    <row r="96" spans="2:9" x14ac:dyDescent="0.25">
      <c r="B96" s="11"/>
      <c r="C96" s="12"/>
      <c r="D96" s="23" t="s">
        <v>27</v>
      </c>
      <c r="E96" s="21">
        <v>1968</v>
      </c>
      <c r="F96" s="24" t="s">
        <v>10</v>
      </c>
      <c r="G96" s="21">
        <v>85</v>
      </c>
      <c r="H96" s="21">
        <v>91</v>
      </c>
      <c r="I96" s="181">
        <f>SUM(G96:H96)</f>
        <v>176</v>
      </c>
    </row>
    <row r="97" spans="2:9" x14ac:dyDescent="0.25">
      <c r="B97" s="11"/>
      <c r="C97" s="12"/>
      <c r="D97" s="23" t="s">
        <v>38</v>
      </c>
      <c r="E97" s="21">
        <v>1968</v>
      </c>
      <c r="F97" s="24" t="s">
        <v>10</v>
      </c>
      <c r="G97" s="21">
        <v>88</v>
      </c>
      <c r="H97" s="21">
        <v>87</v>
      </c>
      <c r="I97" s="181">
        <f>SUM(G97:H97)</f>
        <v>175</v>
      </c>
    </row>
    <row r="98" spans="2:9" x14ac:dyDescent="0.25">
      <c r="B98" s="11"/>
      <c r="C98" s="12"/>
      <c r="D98" s="23" t="s">
        <v>56</v>
      </c>
      <c r="E98" s="21">
        <v>1972</v>
      </c>
      <c r="F98" s="24" t="s">
        <v>57</v>
      </c>
      <c r="G98" s="21">
        <v>89</v>
      </c>
      <c r="H98" s="21">
        <v>83</v>
      </c>
      <c r="I98" s="181">
        <f>SUM(G98:H98)</f>
        <v>172</v>
      </c>
    </row>
    <row r="99" spans="2:9" x14ac:dyDescent="0.25">
      <c r="B99" s="11"/>
      <c r="C99" s="12"/>
      <c r="E99" s="12"/>
      <c r="F99" s="15"/>
    </row>
    <row r="100" spans="2:9" x14ac:dyDescent="0.25">
      <c r="B100" s="11"/>
      <c r="C100" s="22" t="s">
        <v>21</v>
      </c>
      <c r="D100" s="178" t="s">
        <v>140</v>
      </c>
      <c r="E100" s="179"/>
      <c r="F100" s="22"/>
      <c r="G100" s="22"/>
      <c r="H100" s="22"/>
      <c r="I100" s="180">
        <f>SUM(I101:I103)</f>
        <v>521</v>
      </c>
    </row>
    <row r="101" spans="2:9" x14ac:dyDescent="0.25">
      <c r="B101" s="11"/>
      <c r="C101" s="12"/>
      <c r="D101" s="23" t="s">
        <v>40</v>
      </c>
      <c r="E101" s="21">
        <v>1967</v>
      </c>
      <c r="F101" s="24" t="s">
        <v>20</v>
      </c>
      <c r="G101" s="61">
        <v>86</v>
      </c>
      <c r="H101" s="61">
        <v>88</v>
      </c>
      <c r="I101" s="181">
        <f>SUM(G101:H101)</f>
        <v>174</v>
      </c>
    </row>
    <row r="102" spans="2:9" x14ac:dyDescent="0.25">
      <c r="B102" s="11"/>
      <c r="C102" s="12"/>
      <c r="D102" s="23" t="s">
        <v>44</v>
      </c>
      <c r="E102" s="21">
        <v>1961</v>
      </c>
      <c r="F102" s="24" t="s">
        <v>20</v>
      </c>
      <c r="G102" s="61">
        <v>90</v>
      </c>
      <c r="H102" s="61">
        <v>84</v>
      </c>
      <c r="I102" s="181">
        <f>SUM(G102:H102)</f>
        <v>174</v>
      </c>
    </row>
    <row r="103" spans="2:9" x14ac:dyDescent="0.25">
      <c r="B103" s="11"/>
      <c r="C103" s="12"/>
      <c r="D103" s="23" t="s">
        <v>48</v>
      </c>
      <c r="E103" s="21">
        <v>1958</v>
      </c>
      <c r="F103" s="24" t="s">
        <v>20</v>
      </c>
      <c r="G103" s="13">
        <v>83</v>
      </c>
      <c r="H103" s="13">
        <v>90</v>
      </c>
      <c r="I103" s="181">
        <f>SUM(G103:H103)</f>
        <v>173</v>
      </c>
    </row>
    <row r="104" spans="2:9" x14ac:dyDescent="0.25">
      <c r="B104" s="11"/>
      <c r="C104" s="12"/>
      <c r="E104" s="12"/>
      <c r="F104" s="15"/>
    </row>
    <row r="105" spans="2:9" x14ac:dyDescent="0.25">
      <c r="B105" s="11"/>
      <c r="C105" s="22" t="s">
        <v>23</v>
      </c>
      <c r="D105" s="178" t="s">
        <v>141</v>
      </c>
      <c r="E105" s="179"/>
      <c r="F105" s="22"/>
      <c r="G105" s="22"/>
      <c r="H105" s="22"/>
      <c r="I105" s="180">
        <f>SUM(I106:I108)</f>
        <v>518</v>
      </c>
    </row>
    <row r="106" spans="2:9" x14ac:dyDescent="0.25">
      <c r="B106" s="11"/>
      <c r="C106" s="12"/>
      <c r="D106" s="23" t="s">
        <v>42</v>
      </c>
      <c r="E106" s="21"/>
      <c r="F106" s="24" t="s">
        <v>15</v>
      </c>
      <c r="G106" s="185">
        <v>88</v>
      </c>
      <c r="H106" s="185">
        <v>86</v>
      </c>
      <c r="I106" s="181">
        <f>SUM(G106:H106)</f>
        <v>174</v>
      </c>
    </row>
    <row r="107" spans="2:9" x14ac:dyDescent="0.25">
      <c r="B107" s="11"/>
      <c r="C107" s="12"/>
      <c r="D107" s="23" t="s">
        <v>50</v>
      </c>
      <c r="E107" s="21"/>
      <c r="F107" s="24" t="s">
        <v>15</v>
      </c>
      <c r="G107" s="185">
        <v>83</v>
      </c>
      <c r="H107" s="185">
        <v>89</v>
      </c>
      <c r="I107" s="181">
        <f>SUM(G107:H107)</f>
        <v>172</v>
      </c>
    </row>
    <row r="108" spans="2:9" x14ac:dyDescent="0.25">
      <c r="B108" s="11"/>
      <c r="C108" s="12"/>
      <c r="D108" s="23" t="s">
        <v>52</v>
      </c>
      <c r="E108" s="21">
        <v>1965</v>
      </c>
      <c r="F108" s="24" t="s">
        <v>15</v>
      </c>
      <c r="G108" s="185">
        <v>85</v>
      </c>
      <c r="H108" s="185">
        <v>87</v>
      </c>
      <c r="I108" s="181">
        <f>SUM(G108:H108)</f>
        <v>172</v>
      </c>
    </row>
    <row r="109" spans="2:9" x14ac:dyDescent="0.25">
      <c r="B109" s="11"/>
      <c r="C109" s="12"/>
      <c r="E109" s="12"/>
      <c r="F109" s="15"/>
    </row>
    <row r="110" spans="2:9" x14ac:dyDescent="0.25">
      <c r="B110" s="11"/>
      <c r="C110" s="22" t="s">
        <v>26</v>
      </c>
      <c r="D110" s="28" t="s">
        <v>142</v>
      </c>
      <c r="E110" s="179"/>
      <c r="F110" s="22"/>
      <c r="G110" s="22"/>
      <c r="H110" s="22"/>
      <c r="I110" s="180">
        <f>SUM(I111:I113)</f>
        <v>516</v>
      </c>
    </row>
    <row r="111" spans="2:9" x14ac:dyDescent="0.25">
      <c r="B111" s="11"/>
      <c r="C111" s="12"/>
      <c r="D111" s="25" t="s">
        <v>24</v>
      </c>
      <c r="E111" s="13">
        <v>1957</v>
      </c>
      <c r="F111" s="26" t="s">
        <v>25</v>
      </c>
      <c r="G111" s="36">
        <v>86</v>
      </c>
      <c r="H111" s="36">
        <v>91</v>
      </c>
      <c r="I111" s="181">
        <f>SUM(G111:H111)</f>
        <v>177</v>
      </c>
    </row>
    <row r="112" spans="2:9" x14ac:dyDescent="0.25">
      <c r="B112" s="11"/>
      <c r="C112" s="12"/>
      <c r="D112" s="25" t="s">
        <v>70</v>
      </c>
      <c r="E112" s="13">
        <v>1954</v>
      </c>
      <c r="F112" s="26" t="s">
        <v>25</v>
      </c>
      <c r="G112" s="36">
        <v>84</v>
      </c>
      <c r="H112" s="36">
        <v>86</v>
      </c>
      <c r="I112" s="181">
        <f>SUM(G112:H112)</f>
        <v>170</v>
      </c>
    </row>
    <row r="113" spans="2:9" x14ac:dyDescent="0.25">
      <c r="B113" s="11"/>
      <c r="C113" s="12"/>
      <c r="D113" s="23" t="s">
        <v>121</v>
      </c>
      <c r="E113" s="186"/>
      <c r="F113" s="24" t="s">
        <v>122</v>
      </c>
      <c r="G113" s="36">
        <v>83</v>
      </c>
      <c r="H113" s="36">
        <v>86</v>
      </c>
      <c r="I113" s="181">
        <f>SUM(G113:H113)</f>
        <v>169</v>
      </c>
    </row>
    <row r="114" spans="2:9" x14ac:dyDescent="0.25">
      <c r="B114" s="11"/>
      <c r="C114" s="12"/>
      <c r="E114" s="12"/>
      <c r="F114" s="15"/>
    </row>
    <row r="115" spans="2:9" x14ac:dyDescent="0.25">
      <c r="B115" s="11"/>
      <c r="C115" s="22" t="s">
        <v>28</v>
      </c>
      <c r="D115" s="178" t="s">
        <v>143</v>
      </c>
      <c r="E115" s="179"/>
      <c r="F115" s="22"/>
      <c r="G115" s="22"/>
      <c r="H115" s="22"/>
      <c r="I115" s="180">
        <f>SUM(I116:I118)</f>
        <v>506</v>
      </c>
    </row>
    <row r="116" spans="2:9" x14ac:dyDescent="0.25">
      <c r="B116" s="11"/>
      <c r="C116" s="12"/>
      <c r="D116" s="23" t="s">
        <v>54</v>
      </c>
      <c r="E116" s="186"/>
      <c r="F116" s="24" t="s">
        <v>20</v>
      </c>
      <c r="G116" s="61">
        <v>89</v>
      </c>
      <c r="H116" s="61">
        <v>83</v>
      </c>
      <c r="I116" s="114">
        <f>SUM(G116:H116)</f>
        <v>172</v>
      </c>
    </row>
    <row r="117" spans="2:9" x14ac:dyDescent="0.25">
      <c r="B117" s="11"/>
      <c r="C117" s="12"/>
      <c r="D117" s="23" t="s">
        <v>61</v>
      </c>
      <c r="E117" s="21"/>
      <c r="F117" s="24" t="s">
        <v>20</v>
      </c>
      <c r="G117" s="61">
        <v>85</v>
      </c>
      <c r="H117" s="61">
        <v>86</v>
      </c>
      <c r="I117" s="114">
        <f>SUM(G117:H117)</f>
        <v>171</v>
      </c>
    </row>
    <row r="118" spans="2:9" x14ac:dyDescent="0.25">
      <c r="B118" s="11"/>
      <c r="C118" s="12"/>
      <c r="D118" s="186" t="s">
        <v>125</v>
      </c>
      <c r="E118" s="186"/>
      <c r="F118" s="24" t="s">
        <v>20</v>
      </c>
      <c r="G118" s="13">
        <v>81</v>
      </c>
      <c r="H118" s="13">
        <v>82</v>
      </c>
      <c r="I118" s="114">
        <f>SUM(G118:H118)</f>
        <v>163</v>
      </c>
    </row>
    <row r="119" spans="2:9" x14ac:dyDescent="0.25">
      <c r="B119" s="11"/>
      <c r="C119" s="12"/>
      <c r="E119" s="12"/>
      <c r="F119" s="15"/>
    </row>
    <row r="120" spans="2:9" x14ac:dyDescent="0.25">
      <c r="B120" s="11"/>
      <c r="C120" s="22" t="s">
        <v>31</v>
      </c>
      <c r="D120" s="178" t="s">
        <v>144</v>
      </c>
      <c r="E120" s="179"/>
      <c r="F120" s="22"/>
      <c r="G120" s="22"/>
      <c r="H120" s="22"/>
      <c r="I120" s="180">
        <f>SUM(I121:I123)</f>
        <v>497</v>
      </c>
    </row>
    <row r="121" spans="2:9" x14ac:dyDescent="0.25">
      <c r="B121" s="11"/>
      <c r="C121" s="12"/>
      <c r="D121" s="23" t="s">
        <v>65</v>
      </c>
      <c r="E121" s="21">
        <v>1963</v>
      </c>
      <c r="F121" s="24" t="s">
        <v>15</v>
      </c>
      <c r="G121" s="185">
        <v>87</v>
      </c>
      <c r="H121" s="185">
        <v>84</v>
      </c>
      <c r="I121" s="114">
        <f>SUM(G121:H121)</f>
        <v>171</v>
      </c>
    </row>
    <row r="122" spans="2:9" x14ac:dyDescent="0.25">
      <c r="B122" s="11"/>
      <c r="C122" s="12"/>
      <c r="D122" s="23" t="s">
        <v>77</v>
      </c>
      <c r="E122" s="21">
        <v>1964</v>
      </c>
      <c r="F122" s="24" t="s">
        <v>15</v>
      </c>
      <c r="G122" s="185">
        <v>82</v>
      </c>
      <c r="H122" s="185">
        <v>82</v>
      </c>
      <c r="I122" s="114">
        <f>SUM(G122:H122)</f>
        <v>164</v>
      </c>
    </row>
    <row r="123" spans="2:9" x14ac:dyDescent="0.25">
      <c r="B123" s="11"/>
      <c r="C123" s="12"/>
      <c r="D123" s="23" t="s">
        <v>85</v>
      </c>
      <c r="E123" s="21">
        <v>1999</v>
      </c>
      <c r="F123" s="24" t="s">
        <v>15</v>
      </c>
      <c r="G123" s="185">
        <v>78</v>
      </c>
      <c r="H123" s="185">
        <v>84</v>
      </c>
      <c r="I123" s="114">
        <f>SUM(G123:H123)</f>
        <v>162</v>
      </c>
    </row>
    <row r="124" spans="2:9" x14ac:dyDescent="0.25">
      <c r="B124" s="11"/>
      <c r="C124" s="12"/>
      <c r="E124" s="12"/>
      <c r="F124" s="15"/>
    </row>
    <row r="125" spans="2:9" x14ac:dyDescent="0.25">
      <c r="B125" s="11"/>
      <c r="C125" s="22" t="s">
        <v>33</v>
      </c>
      <c r="D125" s="28" t="s">
        <v>145</v>
      </c>
      <c r="E125" s="179"/>
      <c r="F125" s="22"/>
      <c r="G125" s="22"/>
      <c r="H125" s="22"/>
      <c r="I125" s="180">
        <f>SUM(I126:I128)</f>
        <v>493</v>
      </c>
    </row>
    <row r="126" spans="2:9" x14ac:dyDescent="0.25">
      <c r="B126" s="11"/>
      <c r="C126" s="12"/>
      <c r="D126" s="25" t="s">
        <v>72</v>
      </c>
      <c r="E126" s="13">
        <v>1955</v>
      </c>
      <c r="F126" s="26" t="s">
        <v>25</v>
      </c>
      <c r="G126" s="36">
        <v>84</v>
      </c>
      <c r="H126" s="36">
        <v>83</v>
      </c>
      <c r="I126" s="181">
        <f>SUM(G126:H126)</f>
        <v>167</v>
      </c>
    </row>
    <row r="127" spans="2:9" x14ac:dyDescent="0.25">
      <c r="B127" s="11"/>
      <c r="C127" s="12"/>
      <c r="D127" s="25" t="s">
        <v>79</v>
      </c>
      <c r="E127" s="13">
        <v>1956</v>
      </c>
      <c r="F127" s="26" t="s">
        <v>25</v>
      </c>
      <c r="G127" s="36">
        <v>82</v>
      </c>
      <c r="H127" s="36">
        <v>82</v>
      </c>
      <c r="I127" s="181">
        <f>SUM(G127:H127)</f>
        <v>164</v>
      </c>
    </row>
    <row r="128" spans="2:9" x14ac:dyDescent="0.25">
      <c r="B128" s="11"/>
      <c r="C128" s="12"/>
      <c r="D128" s="25" t="s">
        <v>126</v>
      </c>
      <c r="E128" s="13">
        <v>1951</v>
      </c>
      <c r="F128" s="26" t="s">
        <v>25</v>
      </c>
      <c r="G128" s="36">
        <v>80</v>
      </c>
      <c r="H128" s="36">
        <v>82</v>
      </c>
      <c r="I128" s="181">
        <f>SUM(G128:H128)</f>
        <v>162</v>
      </c>
    </row>
    <row r="129" spans="2:9" x14ac:dyDescent="0.25">
      <c r="B129" s="11"/>
      <c r="C129" s="12"/>
      <c r="E129" s="12"/>
      <c r="F129" s="15"/>
    </row>
    <row r="130" spans="2:9" x14ac:dyDescent="0.25">
      <c r="B130" s="11"/>
      <c r="C130" s="22" t="s">
        <v>35</v>
      </c>
      <c r="D130" s="178" t="s">
        <v>146</v>
      </c>
      <c r="E130" s="179"/>
      <c r="F130" s="22"/>
      <c r="G130" s="22"/>
      <c r="H130" s="22"/>
      <c r="I130" s="180">
        <f>SUM(I131:I133)</f>
        <v>486</v>
      </c>
    </row>
    <row r="131" spans="2:9" x14ac:dyDescent="0.25">
      <c r="B131" s="11"/>
      <c r="C131" s="12"/>
      <c r="D131" s="23" t="s">
        <v>67</v>
      </c>
      <c r="E131" s="21">
        <v>1967</v>
      </c>
      <c r="F131" s="24" t="s">
        <v>68</v>
      </c>
      <c r="G131" s="185">
        <v>90</v>
      </c>
      <c r="H131" s="185">
        <v>81</v>
      </c>
      <c r="I131" s="181">
        <f>SUM(G131:H131)</f>
        <v>171</v>
      </c>
    </row>
    <row r="132" spans="2:9" x14ac:dyDescent="0.25">
      <c r="B132" s="11"/>
      <c r="C132" s="12"/>
      <c r="D132" s="23" t="s">
        <v>83</v>
      </c>
      <c r="E132" s="21">
        <v>1960</v>
      </c>
      <c r="F132" s="24" t="s">
        <v>68</v>
      </c>
      <c r="G132" s="185">
        <v>84</v>
      </c>
      <c r="H132" s="185">
        <v>79</v>
      </c>
      <c r="I132" s="181">
        <f>SUM(G132:H132)</f>
        <v>163</v>
      </c>
    </row>
    <row r="133" spans="2:9" x14ac:dyDescent="0.25">
      <c r="B133" s="11"/>
      <c r="C133" s="12"/>
      <c r="D133" s="23" t="s">
        <v>100</v>
      </c>
      <c r="E133" s="21"/>
      <c r="F133" s="24" t="s">
        <v>101</v>
      </c>
      <c r="G133" s="185">
        <v>76</v>
      </c>
      <c r="H133" s="185">
        <v>76</v>
      </c>
      <c r="I133" s="181">
        <f>SUM(G133:H133)</f>
        <v>152</v>
      </c>
    </row>
    <row r="134" spans="2:9" x14ac:dyDescent="0.25">
      <c r="B134" s="11"/>
      <c r="C134" s="12"/>
      <c r="E134" s="12"/>
      <c r="F134" s="15"/>
    </row>
    <row r="135" spans="2:9" x14ac:dyDescent="0.25">
      <c r="B135" s="11"/>
      <c r="C135" s="22" t="s">
        <v>37</v>
      </c>
      <c r="D135" s="178" t="s">
        <v>147</v>
      </c>
      <c r="E135" s="179"/>
      <c r="F135" s="22"/>
      <c r="G135" s="22"/>
      <c r="H135" s="22"/>
      <c r="I135" s="180">
        <f>SUM(I136:I138)</f>
        <v>485</v>
      </c>
    </row>
    <row r="136" spans="2:9" x14ac:dyDescent="0.25">
      <c r="B136" s="11"/>
      <c r="C136" s="12"/>
      <c r="D136" s="23" t="s">
        <v>188</v>
      </c>
      <c r="E136" s="23"/>
      <c r="F136" s="23" t="s">
        <v>7</v>
      </c>
      <c r="G136" s="36">
        <v>76</v>
      </c>
      <c r="H136" s="36">
        <v>89</v>
      </c>
      <c r="I136" s="181">
        <f>SUM(G136:H136)</f>
        <v>165</v>
      </c>
    </row>
    <row r="137" spans="2:9" x14ac:dyDescent="0.25">
      <c r="B137" s="11"/>
      <c r="C137" s="12"/>
      <c r="D137" s="23" t="s">
        <v>189</v>
      </c>
      <c r="E137" s="23"/>
      <c r="F137" s="23" t="s">
        <v>7</v>
      </c>
      <c r="G137" s="36">
        <v>80</v>
      </c>
      <c r="H137" s="36">
        <v>82</v>
      </c>
      <c r="I137" s="181">
        <f>SUM(G137:H137)</f>
        <v>162</v>
      </c>
    </row>
    <row r="138" spans="2:9" x14ac:dyDescent="0.25">
      <c r="B138" s="11"/>
      <c r="C138" s="12"/>
      <c r="D138" s="23" t="s">
        <v>190</v>
      </c>
      <c r="E138" s="23"/>
      <c r="F138" s="23" t="s">
        <v>7</v>
      </c>
      <c r="G138" s="36">
        <v>78</v>
      </c>
      <c r="H138" s="36">
        <v>80</v>
      </c>
      <c r="I138" s="181">
        <f>SUM(G138:H138)</f>
        <v>158</v>
      </c>
    </row>
    <row r="139" spans="2:9" x14ac:dyDescent="0.25">
      <c r="B139" s="11"/>
      <c r="C139" s="12"/>
      <c r="E139" s="12"/>
      <c r="F139" s="15"/>
    </row>
    <row r="140" spans="2:9" x14ac:dyDescent="0.25">
      <c r="B140" s="11"/>
      <c r="C140" s="22" t="s">
        <v>39</v>
      </c>
      <c r="D140" s="178" t="s">
        <v>75</v>
      </c>
      <c r="E140" s="179"/>
      <c r="F140" s="22"/>
      <c r="G140" s="22"/>
      <c r="H140" s="22"/>
      <c r="I140" s="180">
        <f>SUM(I141:I143)</f>
        <v>469</v>
      </c>
    </row>
    <row r="141" spans="2:9" x14ac:dyDescent="0.25">
      <c r="B141" s="11"/>
      <c r="C141" s="12"/>
      <c r="D141" s="23" t="s">
        <v>74</v>
      </c>
      <c r="E141" s="21">
        <v>1955</v>
      </c>
      <c r="F141" s="24" t="s">
        <v>75</v>
      </c>
      <c r="G141" s="36">
        <v>81</v>
      </c>
      <c r="H141" s="36">
        <v>85</v>
      </c>
      <c r="I141" s="181">
        <f>SUM(G141:H141)</f>
        <v>166</v>
      </c>
    </row>
    <row r="142" spans="2:9" x14ac:dyDescent="0.25">
      <c r="B142" s="11"/>
      <c r="C142" s="12"/>
      <c r="D142" s="23" t="s">
        <v>81</v>
      </c>
      <c r="E142" s="21"/>
      <c r="F142" s="24" t="s">
        <v>75</v>
      </c>
      <c r="G142" s="36">
        <v>82</v>
      </c>
      <c r="H142" s="36">
        <v>81</v>
      </c>
      <c r="I142" s="181">
        <f>SUM(G142:H142)</f>
        <v>163</v>
      </c>
    </row>
    <row r="143" spans="2:9" x14ac:dyDescent="0.25">
      <c r="B143" s="11"/>
      <c r="C143" s="12"/>
      <c r="D143" s="25" t="s">
        <v>113</v>
      </c>
      <c r="E143" s="13">
        <v>1949</v>
      </c>
      <c r="F143" s="26" t="s">
        <v>75</v>
      </c>
      <c r="G143" s="36">
        <v>69</v>
      </c>
      <c r="H143" s="36">
        <v>71</v>
      </c>
      <c r="I143" s="181">
        <f>SUM(G143:H143)</f>
        <v>140</v>
      </c>
    </row>
    <row r="144" spans="2:9" x14ac:dyDescent="0.25">
      <c r="B144" s="11"/>
      <c r="C144" s="12"/>
      <c r="E144" s="12"/>
      <c r="F144" s="15"/>
    </row>
    <row r="145" spans="2:9" x14ac:dyDescent="0.25">
      <c r="B145" s="11"/>
      <c r="C145" s="22" t="s">
        <v>41</v>
      </c>
      <c r="D145" s="178" t="s">
        <v>148</v>
      </c>
      <c r="E145" s="179"/>
      <c r="F145" s="22"/>
      <c r="G145" s="22"/>
      <c r="H145" s="22"/>
      <c r="I145" s="180">
        <f>SUM(I146:I148)</f>
        <v>456</v>
      </c>
    </row>
    <row r="146" spans="2:9" x14ac:dyDescent="0.25">
      <c r="B146" s="11"/>
      <c r="C146" s="12"/>
      <c r="D146" s="23" t="s">
        <v>149</v>
      </c>
      <c r="E146" s="21"/>
      <c r="F146" s="24" t="s">
        <v>7</v>
      </c>
      <c r="G146" s="36">
        <v>82</v>
      </c>
      <c r="H146" s="36">
        <v>76</v>
      </c>
      <c r="I146" s="181">
        <f>SUM(G146:H146)</f>
        <v>158</v>
      </c>
    </row>
    <row r="147" spans="2:9" x14ac:dyDescent="0.25">
      <c r="B147" s="11"/>
      <c r="C147" s="12"/>
      <c r="D147" s="23" t="s">
        <v>150</v>
      </c>
      <c r="E147" s="21"/>
      <c r="F147" s="24" t="s">
        <v>7</v>
      </c>
      <c r="G147" s="36">
        <v>75</v>
      </c>
      <c r="H147" s="36">
        <v>79</v>
      </c>
      <c r="I147" s="181">
        <f>SUM(G147:H147)</f>
        <v>154</v>
      </c>
    </row>
    <row r="148" spans="2:9" x14ac:dyDescent="0.25">
      <c r="B148" s="11"/>
      <c r="C148" s="12"/>
      <c r="D148" s="23" t="s">
        <v>151</v>
      </c>
      <c r="E148" s="21"/>
      <c r="F148" s="24" t="s">
        <v>7</v>
      </c>
      <c r="G148" s="36">
        <v>75</v>
      </c>
      <c r="H148" s="36">
        <v>69</v>
      </c>
      <c r="I148" s="181">
        <f>SUM(G148:H148)</f>
        <v>144</v>
      </c>
    </row>
    <row r="149" spans="2:9" x14ac:dyDescent="0.25">
      <c r="B149" s="11"/>
      <c r="C149" s="12"/>
      <c r="E149" s="12"/>
      <c r="F149" s="15"/>
    </row>
    <row r="150" spans="2:9" x14ac:dyDescent="0.25">
      <c r="B150" s="11"/>
      <c r="C150" s="22" t="s">
        <v>43</v>
      </c>
      <c r="D150" s="178" t="s">
        <v>94</v>
      </c>
      <c r="E150" s="179"/>
      <c r="F150" s="22"/>
      <c r="G150" s="22"/>
      <c r="H150" s="22"/>
      <c r="I150" s="180">
        <f>SUM(I151:I153)</f>
        <v>455</v>
      </c>
    </row>
    <row r="151" spans="2:9" x14ac:dyDescent="0.25">
      <c r="B151" s="11"/>
      <c r="C151" s="12"/>
      <c r="D151" s="25" t="s">
        <v>93</v>
      </c>
      <c r="E151" s="13">
        <v>1975</v>
      </c>
      <c r="F151" s="26" t="s">
        <v>94</v>
      </c>
      <c r="G151" s="140">
        <v>80</v>
      </c>
      <c r="H151" s="140">
        <v>75</v>
      </c>
      <c r="I151" s="181">
        <f>SUM(G151:H151)</f>
        <v>155</v>
      </c>
    </row>
    <row r="152" spans="2:9" x14ac:dyDescent="0.25">
      <c r="B152" s="11"/>
      <c r="C152" s="12"/>
      <c r="D152" s="23" t="s">
        <v>98</v>
      </c>
      <c r="E152" s="186"/>
      <c r="F152" s="24" t="s">
        <v>94</v>
      </c>
      <c r="G152" s="140">
        <v>79</v>
      </c>
      <c r="H152" s="140">
        <v>75</v>
      </c>
      <c r="I152" s="181">
        <f>SUM(G152:H152)</f>
        <v>154</v>
      </c>
    </row>
    <row r="153" spans="2:9" x14ac:dyDescent="0.25">
      <c r="B153" s="11"/>
      <c r="C153" s="12"/>
      <c r="D153" s="25" t="s">
        <v>109</v>
      </c>
      <c r="E153" s="13">
        <v>1954</v>
      </c>
      <c r="F153" s="26" t="s">
        <v>94</v>
      </c>
      <c r="G153" s="140">
        <v>75</v>
      </c>
      <c r="H153" s="140">
        <v>71</v>
      </c>
      <c r="I153" s="181">
        <f>SUM(G153:H153)</f>
        <v>146</v>
      </c>
    </row>
    <row r="154" spans="2:9" x14ac:dyDescent="0.25">
      <c r="B154" s="11"/>
      <c r="C154" s="12"/>
      <c r="E154" s="12"/>
      <c r="F154" s="15"/>
    </row>
    <row r="155" spans="2:9" x14ac:dyDescent="0.25">
      <c r="B155" s="11"/>
      <c r="C155" s="22" t="s">
        <v>45</v>
      </c>
      <c r="D155" s="178" t="s">
        <v>152</v>
      </c>
      <c r="E155" s="179"/>
      <c r="F155" s="22"/>
      <c r="G155" s="22"/>
      <c r="H155" s="22"/>
      <c r="I155" s="180">
        <f>SUM(I156:I158)</f>
        <v>451</v>
      </c>
    </row>
    <row r="156" spans="2:9" x14ac:dyDescent="0.25">
      <c r="B156" s="11"/>
      <c r="C156" s="12"/>
      <c r="D156" s="23" t="s">
        <v>103</v>
      </c>
      <c r="E156" s="21"/>
      <c r="F156" s="24" t="s">
        <v>68</v>
      </c>
      <c r="G156" s="185">
        <v>74</v>
      </c>
      <c r="H156" s="185">
        <v>77</v>
      </c>
      <c r="I156" s="187">
        <f>SUM(G156:H156)</f>
        <v>151</v>
      </c>
    </row>
    <row r="157" spans="2:9" x14ac:dyDescent="0.25">
      <c r="B157" s="11"/>
      <c r="C157" s="12"/>
      <c r="D157" s="23" t="s">
        <v>105</v>
      </c>
      <c r="E157" s="21">
        <v>1960</v>
      </c>
      <c r="F157" s="24" t="s">
        <v>68</v>
      </c>
      <c r="G157" s="185">
        <v>74</v>
      </c>
      <c r="H157" s="185">
        <v>77</v>
      </c>
      <c r="I157" s="187">
        <f>SUM(G157:H157)</f>
        <v>151</v>
      </c>
    </row>
    <row r="158" spans="2:9" x14ac:dyDescent="0.25">
      <c r="B158" s="11"/>
      <c r="C158" s="12"/>
      <c r="D158" s="23" t="s">
        <v>107</v>
      </c>
      <c r="E158" s="21"/>
      <c r="F158" s="24" t="s">
        <v>68</v>
      </c>
      <c r="G158" s="36">
        <v>79</v>
      </c>
      <c r="H158" s="36">
        <v>70</v>
      </c>
      <c r="I158" s="187">
        <f>SUM(G158:H158)</f>
        <v>149</v>
      </c>
    </row>
    <row r="159" spans="2:9" x14ac:dyDescent="0.25">
      <c r="B159" s="11"/>
      <c r="C159" s="12"/>
      <c r="E159" s="12"/>
      <c r="F159" s="15"/>
    </row>
    <row r="160" spans="2:9" x14ac:dyDescent="0.25">
      <c r="B160" s="11"/>
      <c r="C160" s="22" t="s">
        <v>47</v>
      </c>
      <c r="D160" s="178" t="s">
        <v>153</v>
      </c>
      <c r="E160" s="179"/>
      <c r="F160" s="22"/>
      <c r="G160" s="22"/>
      <c r="H160" s="22"/>
      <c r="I160" s="180">
        <f>SUM(I161:I163)</f>
        <v>439</v>
      </c>
    </row>
    <row r="161" spans="2:9" x14ac:dyDescent="0.25">
      <c r="B161" s="11"/>
      <c r="C161" s="12"/>
      <c r="D161" s="186" t="s">
        <v>127</v>
      </c>
      <c r="E161" s="186"/>
      <c r="F161" s="24" t="s">
        <v>20</v>
      </c>
      <c r="G161" s="61">
        <v>81</v>
      </c>
      <c r="H161" s="61">
        <v>78</v>
      </c>
      <c r="I161" s="114">
        <f>SUM(G161:H161)</f>
        <v>159</v>
      </c>
    </row>
    <row r="162" spans="2:9" x14ac:dyDescent="0.25">
      <c r="B162" s="11"/>
      <c r="C162" s="12"/>
      <c r="D162" s="23" t="s">
        <v>191</v>
      </c>
      <c r="E162" s="21"/>
      <c r="F162" s="24" t="s">
        <v>20</v>
      </c>
      <c r="G162" s="13">
        <v>83</v>
      </c>
      <c r="H162" s="13">
        <v>60</v>
      </c>
      <c r="I162" s="114">
        <f>SUM(G162:H162)</f>
        <v>143</v>
      </c>
    </row>
    <row r="163" spans="2:9" x14ac:dyDescent="0.25">
      <c r="B163" s="11"/>
      <c r="C163" s="12"/>
      <c r="D163" s="23" t="s">
        <v>131</v>
      </c>
      <c r="E163" s="21"/>
      <c r="F163" s="24" t="s">
        <v>20</v>
      </c>
      <c r="G163" s="139">
        <v>71</v>
      </c>
      <c r="H163" s="139">
        <v>66</v>
      </c>
      <c r="I163" s="114">
        <f>SUM(G163:H163)</f>
        <v>137</v>
      </c>
    </row>
    <row r="164" spans="2:9" x14ac:dyDescent="0.25">
      <c r="B164" s="11"/>
      <c r="C164" s="12"/>
      <c r="E164" s="12"/>
      <c r="F164" s="15"/>
    </row>
    <row r="165" spans="2:9" x14ac:dyDescent="0.25">
      <c r="B165" s="11"/>
      <c r="C165" s="22" t="s">
        <v>49</v>
      </c>
      <c r="D165" s="28" t="s">
        <v>154</v>
      </c>
      <c r="E165" s="179"/>
      <c r="F165" s="22"/>
      <c r="G165" s="22"/>
      <c r="H165" s="22"/>
      <c r="I165" s="180">
        <f>SUM(I166:I168)</f>
        <v>425</v>
      </c>
    </row>
    <row r="166" spans="2:9" x14ac:dyDescent="0.25">
      <c r="B166" s="11"/>
      <c r="C166" s="12"/>
      <c r="D166" s="23" t="s">
        <v>128</v>
      </c>
      <c r="E166" s="186"/>
      <c r="F166" s="24" t="s">
        <v>25</v>
      </c>
      <c r="G166" s="36">
        <v>79</v>
      </c>
      <c r="H166" s="36">
        <v>74</v>
      </c>
      <c r="I166" s="181">
        <f>SUM(G166:H166)</f>
        <v>153</v>
      </c>
    </row>
    <row r="167" spans="2:9" x14ac:dyDescent="0.25">
      <c r="B167" s="11"/>
      <c r="C167" s="12"/>
      <c r="D167" s="23" t="s">
        <v>129</v>
      </c>
      <c r="E167" s="186"/>
      <c r="F167" s="24" t="s">
        <v>25</v>
      </c>
      <c r="G167" s="36">
        <v>74</v>
      </c>
      <c r="H167" s="36">
        <v>69</v>
      </c>
      <c r="I167" s="181">
        <f>SUM(G167:H167)</f>
        <v>143</v>
      </c>
    </row>
    <row r="168" spans="2:9" x14ac:dyDescent="0.25">
      <c r="B168" s="11"/>
      <c r="C168" s="12"/>
      <c r="D168" s="23" t="s">
        <v>132</v>
      </c>
      <c r="E168" s="21"/>
      <c r="F168" s="24" t="s">
        <v>122</v>
      </c>
      <c r="G168" s="36">
        <v>60</v>
      </c>
      <c r="H168" s="36">
        <v>69</v>
      </c>
      <c r="I168" s="181">
        <f>SUM(G168:H168)</f>
        <v>129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174"/>
  <sheetViews>
    <sheetView topLeftCell="A136" workbookViewId="0">
      <selection activeCell="M26" sqref="M26"/>
    </sheetView>
  </sheetViews>
  <sheetFormatPr defaultRowHeight="15" x14ac:dyDescent="0.25"/>
  <cols>
    <col min="1" max="1" width="2.28515625" customWidth="1"/>
    <col min="2" max="2" width="4.28515625" customWidth="1"/>
    <col min="3" max="3" width="6.28515625" customWidth="1"/>
    <col min="4" max="4" width="19.42578125" style="29" customWidth="1"/>
    <col min="5" max="5" width="6.42578125" style="29" customWidth="1"/>
    <col min="6" max="6" width="19.42578125" style="29" customWidth="1"/>
    <col min="7" max="8" width="9.140625" style="31"/>
    <col min="9" max="9" width="9.140625" style="32"/>
    <col min="11" max="11" width="19.28515625" customWidth="1"/>
    <col min="13" max="13" width="27.5703125" customWidth="1"/>
  </cols>
  <sheetData>
    <row r="2" spans="2:9" ht="18" x14ac:dyDescent="0.25">
      <c r="B2" s="125" t="s">
        <v>157</v>
      </c>
      <c r="C2" s="126"/>
      <c r="D2" s="127"/>
      <c r="E2" s="128"/>
      <c r="F2" s="127"/>
      <c r="G2" s="129"/>
      <c r="H2" s="131" t="s">
        <v>176</v>
      </c>
      <c r="I2" s="130"/>
    </row>
    <row r="3" spans="2:9" x14ac:dyDescent="0.25">
      <c r="B3" s="1" t="s">
        <v>0</v>
      </c>
      <c r="C3" s="2" t="s">
        <v>1</v>
      </c>
      <c r="D3" s="38" t="s">
        <v>2</v>
      </c>
      <c r="E3" s="39" t="s">
        <v>3</v>
      </c>
      <c r="F3" s="38" t="s">
        <v>4</v>
      </c>
      <c r="G3" s="39" t="s">
        <v>177</v>
      </c>
      <c r="H3" s="39" t="s">
        <v>178</v>
      </c>
      <c r="I3" s="132" t="s">
        <v>179</v>
      </c>
    </row>
    <row r="4" spans="2:9" x14ac:dyDescent="0.25">
      <c r="B4" s="3" t="s">
        <v>5</v>
      </c>
      <c r="C4" s="9"/>
      <c r="D4" s="5" t="s">
        <v>12</v>
      </c>
      <c r="E4" s="6">
        <v>1986</v>
      </c>
      <c r="F4" s="7" t="s">
        <v>10</v>
      </c>
      <c r="G4" s="135">
        <v>91</v>
      </c>
      <c r="H4" s="135">
        <v>92</v>
      </c>
      <c r="I4" s="32">
        <f t="shared" ref="I4:I35" si="0">SUM(G4:H4)</f>
        <v>183</v>
      </c>
    </row>
    <row r="5" spans="2:9" x14ac:dyDescent="0.25">
      <c r="B5" s="8" t="s">
        <v>8</v>
      </c>
      <c r="C5" s="12"/>
      <c r="D5" s="5" t="s">
        <v>14</v>
      </c>
      <c r="E5" s="6">
        <v>1988</v>
      </c>
      <c r="F5" s="7" t="s">
        <v>15</v>
      </c>
      <c r="G5" s="31">
        <v>91</v>
      </c>
      <c r="H5" s="31">
        <v>90</v>
      </c>
      <c r="I5" s="32">
        <f t="shared" si="0"/>
        <v>181</v>
      </c>
    </row>
    <row r="6" spans="2:9" x14ac:dyDescent="0.25">
      <c r="B6" s="10" t="s">
        <v>11</v>
      </c>
      <c r="C6" s="9"/>
      <c r="D6" s="5" t="s">
        <v>17</v>
      </c>
      <c r="E6" s="6">
        <v>1960</v>
      </c>
      <c r="F6" s="7" t="s">
        <v>15</v>
      </c>
      <c r="G6" s="31">
        <v>93</v>
      </c>
      <c r="H6" s="31">
        <v>88</v>
      </c>
      <c r="I6" s="32">
        <f t="shared" si="0"/>
        <v>181</v>
      </c>
    </row>
    <row r="7" spans="2:9" x14ac:dyDescent="0.25">
      <c r="B7" s="11" t="s">
        <v>13</v>
      </c>
      <c r="C7" s="9"/>
      <c r="D7" s="54" t="s">
        <v>19</v>
      </c>
      <c r="E7" s="55">
        <v>1956</v>
      </c>
      <c r="F7" s="52" t="s">
        <v>20</v>
      </c>
      <c r="G7" s="51">
        <v>90</v>
      </c>
      <c r="H7" s="51">
        <v>90</v>
      </c>
      <c r="I7" s="32">
        <f t="shared" si="0"/>
        <v>180</v>
      </c>
    </row>
    <row r="8" spans="2:9" x14ac:dyDescent="0.25">
      <c r="B8" s="11" t="s">
        <v>16</v>
      </c>
      <c r="C8" s="4"/>
      <c r="D8" s="54" t="s">
        <v>48</v>
      </c>
      <c r="E8" s="55">
        <v>1958</v>
      </c>
      <c r="F8" s="52" t="s">
        <v>20</v>
      </c>
      <c r="G8" s="53">
        <v>95</v>
      </c>
      <c r="H8" s="53">
        <v>84</v>
      </c>
      <c r="I8" s="32">
        <f t="shared" si="0"/>
        <v>179</v>
      </c>
    </row>
    <row r="9" spans="2:9" x14ac:dyDescent="0.25">
      <c r="B9" s="11" t="s">
        <v>18</v>
      </c>
      <c r="C9" s="12"/>
      <c r="D9" s="54" t="s">
        <v>54</v>
      </c>
      <c r="E9" s="55">
        <v>1959</v>
      </c>
      <c r="F9" s="52" t="s">
        <v>20</v>
      </c>
      <c r="G9" s="51">
        <v>86</v>
      </c>
      <c r="H9" s="51">
        <v>92</v>
      </c>
      <c r="I9" s="32">
        <f t="shared" si="0"/>
        <v>178</v>
      </c>
    </row>
    <row r="10" spans="2:9" x14ac:dyDescent="0.25">
      <c r="B10" s="11"/>
      <c r="C10" s="9"/>
      <c r="D10" s="5" t="s">
        <v>6</v>
      </c>
      <c r="E10" s="6">
        <v>1957</v>
      </c>
      <c r="F10" s="7" t="s">
        <v>7</v>
      </c>
      <c r="G10" s="30">
        <v>89</v>
      </c>
      <c r="H10" s="30">
        <v>89</v>
      </c>
      <c r="I10" s="32">
        <f t="shared" si="0"/>
        <v>178</v>
      </c>
    </row>
    <row r="11" spans="2:9" x14ac:dyDescent="0.25">
      <c r="B11" s="11" t="s">
        <v>21</v>
      </c>
      <c r="C11" s="9"/>
      <c r="D11" s="5" t="s">
        <v>42</v>
      </c>
      <c r="E11" s="6"/>
      <c r="F11" s="7" t="s">
        <v>15</v>
      </c>
      <c r="G11" s="31">
        <v>89</v>
      </c>
      <c r="H11" s="31">
        <v>89</v>
      </c>
      <c r="I11" s="32">
        <f t="shared" si="0"/>
        <v>178</v>
      </c>
    </row>
    <row r="12" spans="2:9" x14ac:dyDescent="0.25">
      <c r="B12" s="11" t="s">
        <v>23</v>
      </c>
      <c r="C12" s="9">
        <v>15062</v>
      </c>
      <c r="D12" s="5" t="s">
        <v>9</v>
      </c>
      <c r="E12" s="6">
        <v>1958</v>
      </c>
      <c r="F12" s="7" t="s">
        <v>10</v>
      </c>
      <c r="G12" s="53">
        <v>89</v>
      </c>
      <c r="H12" s="53">
        <v>89</v>
      </c>
      <c r="I12" s="32">
        <f t="shared" si="0"/>
        <v>178</v>
      </c>
    </row>
    <row r="13" spans="2:9" x14ac:dyDescent="0.25">
      <c r="B13" s="11" t="s">
        <v>26</v>
      </c>
      <c r="C13" s="9"/>
      <c r="D13" s="54" t="s">
        <v>36</v>
      </c>
      <c r="E13" s="55"/>
      <c r="F13" s="52" t="s">
        <v>20</v>
      </c>
      <c r="G13" s="51">
        <v>91</v>
      </c>
      <c r="H13" s="51">
        <v>87</v>
      </c>
      <c r="I13" s="32">
        <f t="shared" si="0"/>
        <v>178</v>
      </c>
    </row>
    <row r="14" spans="2:9" x14ac:dyDescent="0.25">
      <c r="B14" s="11" t="s">
        <v>28</v>
      </c>
      <c r="C14" s="9"/>
      <c r="D14" s="5" t="s">
        <v>34</v>
      </c>
      <c r="E14" s="6">
        <v>1967</v>
      </c>
      <c r="F14" s="7" t="s">
        <v>15</v>
      </c>
      <c r="G14" s="31">
        <v>86</v>
      </c>
      <c r="H14" s="31">
        <v>91</v>
      </c>
      <c r="I14" s="32">
        <f t="shared" si="0"/>
        <v>177</v>
      </c>
    </row>
    <row r="15" spans="2:9" x14ac:dyDescent="0.25">
      <c r="B15" s="11" t="s">
        <v>31</v>
      </c>
      <c r="C15" s="9"/>
      <c r="D15" s="54" t="s">
        <v>40</v>
      </c>
      <c r="E15" s="55">
        <v>1967</v>
      </c>
      <c r="F15" s="52" t="s">
        <v>20</v>
      </c>
      <c r="G15" s="51">
        <v>87</v>
      </c>
      <c r="H15" s="51">
        <v>90</v>
      </c>
      <c r="I15" s="32">
        <f t="shared" si="0"/>
        <v>177</v>
      </c>
    </row>
    <row r="16" spans="2:9" x14ac:dyDescent="0.25">
      <c r="B16" s="11" t="s">
        <v>33</v>
      </c>
      <c r="C16" s="9"/>
      <c r="D16" s="54" t="s">
        <v>24</v>
      </c>
      <c r="E16" s="59">
        <v>1957</v>
      </c>
      <c r="F16" s="52" t="s">
        <v>25</v>
      </c>
      <c r="G16" s="57">
        <v>87</v>
      </c>
      <c r="H16" s="57">
        <v>90</v>
      </c>
      <c r="I16" s="32">
        <f t="shared" si="0"/>
        <v>177</v>
      </c>
    </row>
    <row r="17" spans="2:14" x14ac:dyDescent="0.25">
      <c r="B17" s="11" t="s">
        <v>35</v>
      </c>
      <c r="C17" s="12"/>
      <c r="D17" s="54" t="s">
        <v>22</v>
      </c>
      <c r="E17" s="55">
        <v>1969</v>
      </c>
      <c r="F17" s="52" t="s">
        <v>20</v>
      </c>
      <c r="G17" s="51">
        <v>89</v>
      </c>
      <c r="H17" s="51">
        <v>88</v>
      </c>
      <c r="I17" s="32">
        <f t="shared" si="0"/>
        <v>177</v>
      </c>
    </row>
    <row r="18" spans="2:14" x14ac:dyDescent="0.25">
      <c r="B18" s="11" t="s">
        <v>37</v>
      </c>
      <c r="C18" s="9"/>
      <c r="D18" s="54" t="s">
        <v>44</v>
      </c>
      <c r="E18" s="55">
        <v>1961</v>
      </c>
      <c r="F18" s="52" t="s">
        <v>20</v>
      </c>
      <c r="G18" s="51">
        <v>91</v>
      </c>
      <c r="H18" s="51">
        <v>86</v>
      </c>
      <c r="I18" s="32">
        <f t="shared" si="0"/>
        <v>177</v>
      </c>
    </row>
    <row r="19" spans="2:14" x14ac:dyDescent="0.25">
      <c r="B19" s="11" t="s">
        <v>39</v>
      </c>
      <c r="C19" s="9">
        <v>15060</v>
      </c>
      <c r="D19" s="5" t="s">
        <v>38</v>
      </c>
      <c r="E19" s="6">
        <v>1968</v>
      </c>
      <c r="F19" s="7" t="s">
        <v>10</v>
      </c>
      <c r="G19" s="135">
        <v>91</v>
      </c>
      <c r="H19" s="135">
        <v>86</v>
      </c>
      <c r="I19" s="32">
        <f t="shared" si="0"/>
        <v>177</v>
      </c>
    </row>
    <row r="20" spans="2:14" x14ac:dyDescent="0.25">
      <c r="B20" s="11" t="s">
        <v>41</v>
      </c>
      <c r="C20" s="9"/>
      <c r="D20" s="5" t="s">
        <v>59</v>
      </c>
      <c r="E20" s="34">
        <v>1951</v>
      </c>
      <c r="F20" s="7" t="s">
        <v>7</v>
      </c>
      <c r="G20" s="30">
        <v>85</v>
      </c>
      <c r="H20" s="30">
        <v>90</v>
      </c>
      <c r="I20" s="32">
        <f t="shared" si="0"/>
        <v>175</v>
      </c>
    </row>
    <row r="21" spans="2:14" x14ac:dyDescent="0.25">
      <c r="B21" s="11" t="s">
        <v>43</v>
      </c>
      <c r="C21" s="9"/>
      <c r="D21" s="5" t="s">
        <v>50</v>
      </c>
      <c r="E21" s="6"/>
      <c r="F21" s="7" t="s">
        <v>15</v>
      </c>
      <c r="G21" s="31">
        <v>86</v>
      </c>
      <c r="H21" s="31">
        <v>87</v>
      </c>
      <c r="I21" s="32">
        <f t="shared" si="0"/>
        <v>173</v>
      </c>
    </row>
    <row r="22" spans="2:14" x14ac:dyDescent="0.25">
      <c r="B22" s="11" t="s">
        <v>45</v>
      </c>
      <c r="C22" s="9">
        <v>14346</v>
      </c>
      <c r="D22" s="5" t="s">
        <v>27</v>
      </c>
      <c r="E22" s="6">
        <v>1968</v>
      </c>
      <c r="F22" s="7" t="s">
        <v>10</v>
      </c>
      <c r="G22" s="53">
        <v>87</v>
      </c>
      <c r="H22" s="53">
        <v>86</v>
      </c>
      <c r="I22" s="32">
        <f t="shared" si="0"/>
        <v>173</v>
      </c>
    </row>
    <row r="23" spans="2:14" x14ac:dyDescent="0.25">
      <c r="B23" s="11" t="s">
        <v>47</v>
      </c>
      <c r="C23" s="9"/>
      <c r="D23" s="5" t="s">
        <v>52</v>
      </c>
      <c r="E23" s="6">
        <v>1965</v>
      </c>
      <c r="F23" s="7" t="s">
        <v>15</v>
      </c>
      <c r="G23" s="31">
        <v>88</v>
      </c>
      <c r="H23" s="31">
        <v>85</v>
      </c>
      <c r="I23" s="32">
        <f t="shared" si="0"/>
        <v>173</v>
      </c>
    </row>
    <row r="24" spans="2:14" x14ac:dyDescent="0.25">
      <c r="B24" s="11" t="s">
        <v>49</v>
      </c>
      <c r="C24" s="9"/>
      <c r="D24" s="5" t="s">
        <v>46</v>
      </c>
      <c r="E24" s="34"/>
      <c r="F24" s="7" t="s">
        <v>7</v>
      </c>
      <c r="G24" s="30">
        <v>90</v>
      </c>
      <c r="H24" s="30">
        <v>83</v>
      </c>
      <c r="I24" s="32">
        <f t="shared" si="0"/>
        <v>173</v>
      </c>
    </row>
    <row r="25" spans="2:14" x14ac:dyDescent="0.25">
      <c r="B25" s="11" t="s">
        <v>51</v>
      </c>
      <c r="C25" s="9"/>
      <c r="D25" s="54" t="s">
        <v>32</v>
      </c>
      <c r="E25" s="55">
        <v>1954</v>
      </c>
      <c r="F25" s="52" t="s">
        <v>20</v>
      </c>
      <c r="G25" s="51">
        <v>82</v>
      </c>
      <c r="H25" s="51">
        <v>90</v>
      </c>
      <c r="I25" s="32">
        <f t="shared" si="0"/>
        <v>172</v>
      </c>
    </row>
    <row r="26" spans="2:14" x14ac:dyDescent="0.25">
      <c r="B26" s="11" t="s">
        <v>53</v>
      </c>
      <c r="C26" s="9"/>
      <c r="D26" s="5" t="s">
        <v>105</v>
      </c>
      <c r="E26" s="6">
        <v>1960</v>
      </c>
      <c r="F26" s="7" t="s">
        <v>68</v>
      </c>
      <c r="G26" s="31">
        <v>88</v>
      </c>
      <c r="H26" s="31">
        <v>84</v>
      </c>
      <c r="I26" s="32">
        <f t="shared" si="0"/>
        <v>172</v>
      </c>
      <c r="J26" s="33"/>
      <c r="K26" s="33"/>
      <c r="L26" s="33"/>
      <c r="M26" s="33"/>
      <c r="N26" s="33"/>
    </row>
    <row r="27" spans="2:14" x14ac:dyDescent="0.25">
      <c r="B27" s="11" t="s">
        <v>55</v>
      </c>
      <c r="C27" s="9">
        <v>14821</v>
      </c>
      <c r="D27" s="5" t="s">
        <v>56</v>
      </c>
      <c r="E27" s="6">
        <v>1972</v>
      </c>
      <c r="F27" s="7" t="s">
        <v>57</v>
      </c>
      <c r="G27" s="53">
        <v>89</v>
      </c>
      <c r="H27" s="53">
        <v>83</v>
      </c>
      <c r="I27" s="32">
        <f t="shared" si="0"/>
        <v>172</v>
      </c>
      <c r="J27" s="33"/>
      <c r="K27" s="33"/>
      <c r="L27" s="33"/>
      <c r="M27" s="33"/>
      <c r="N27" s="33"/>
    </row>
    <row r="28" spans="2:14" x14ac:dyDescent="0.25">
      <c r="B28" s="11" t="s">
        <v>58</v>
      </c>
      <c r="C28" s="9"/>
      <c r="D28" s="54" t="s">
        <v>63</v>
      </c>
      <c r="E28" s="13">
        <v>1993</v>
      </c>
      <c r="F28" s="52" t="s">
        <v>10</v>
      </c>
      <c r="G28" s="135">
        <v>84</v>
      </c>
      <c r="H28" s="135">
        <v>86</v>
      </c>
      <c r="I28" s="32">
        <f t="shared" si="0"/>
        <v>170</v>
      </c>
      <c r="J28" s="33"/>
      <c r="K28" s="33"/>
      <c r="L28" s="33"/>
      <c r="M28" s="33"/>
      <c r="N28" s="33"/>
    </row>
    <row r="29" spans="2:14" x14ac:dyDescent="0.25">
      <c r="B29" s="11" t="s">
        <v>60</v>
      </c>
      <c r="C29" s="9"/>
      <c r="D29" s="5" t="s">
        <v>65</v>
      </c>
      <c r="E29" s="6">
        <v>1963</v>
      </c>
      <c r="F29" s="7" t="s">
        <v>15</v>
      </c>
      <c r="G29" s="31">
        <v>82</v>
      </c>
      <c r="H29" s="31">
        <v>87</v>
      </c>
      <c r="I29" s="32">
        <f t="shared" si="0"/>
        <v>169</v>
      </c>
      <c r="J29" s="33"/>
      <c r="K29" s="33"/>
      <c r="L29" s="33"/>
      <c r="M29" s="33"/>
      <c r="N29" s="33"/>
    </row>
    <row r="30" spans="2:14" x14ac:dyDescent="0.25">
      <c r="B30" s="11" t="s">
        <v>62</v>
      </c>
      <c r="C30" s="9"/>
      <c r="D30" s="54" t="s">
        <v>70</v>
      </c>
      <c r="E30" s="59">
        <v>1954</v>
      </c>
      <c r="F30" s="52" t="s">
        <v>25</v>
      </c>
      <c r="G30" s="57">
        <v>86</v>
      </c>
      <c r="H30" s="57">
        <v>83</v>
      </c>
      <c r="I30" s="32">
        <f t="shared" si="0"/>
        <v>169</v>
      </c>
      <c r="J30" s="33"/>
      <c r="K30" s="33"/>
      <c r="L30" s="33"/>
      <c r="M30" s="33"/>
      <c r="N30" s="33"/>
    </row>
    <row r="31" spans="2:14" x14ac:dyDescent="0.25">
      <c r="B31" s="11" t="s">
        <v>64</v>
      </c>
      <c r="C31" s="9"/>
      <c r="D31" s="5" t="s">
        <v>74</v>
      </c>
      <c r="E31" s="34">
        <v>1955</v>
      </c>
      <c r="F31" s="7" t="s">
        <v>75</v>
      </c>
      <c r="G31" s="57">
        <v>84</v>
      </c>
      <c r="H31" s="57">
        <v>84</v>
      </c>
      <c r="I31" s="32">
        <f t="shared" si="0"/>
        <v>168</v>
      </c>
      <c r="J31" s="33"/>
      <c r="K31" s="33"/>
      <c r="L31" s="33"/>
      <c r="M31" s="33"/>
      <c r="N31" s="33"/>
    </row>
    <row r="32" spans="2:14" x14ac:dyDescent="0.25">
      <c r="B32" s="11" t="s">
        <v>66</v>
      </c>
      <c r="C32" s="9"/>
      <c r="D32" s="54" t="s">
        <v>29</v>
      </c>
      <c r="E32" s="55">
        <v>1989</v>
      </c>
      <c r="F32" s="52" t="s">
        <v>30</v>
      </c>
      <c r="G32" s="51">
        <v>85</v>
      </c>
      <c r="H32" s="51">
        <v>83</v>
      </c>
      <c r="I32" s="32">
        <f t="shared" si="0"/>
        <v>168</v>
      </c>
      <c r="J32" s="33"/>
      <c r="K32" s="33"/>
      <c r="L32" s="33"/>
      <c r="M32" s="33"/>
      <c r="N32" s="33"/>
    </row>
    <row r="33" spans="2:16" x14ac:dyDescent="0.25">
      <c r="B33" s="11" t="s">
        <v>69</v>
      </c>
      <c r="C33" s="9"/>
      <c r="D33" s="54" t="s">
        <v>61</v>
      </c>
      <c r="E33" s="55"/>
      <c r="F33" s="52" t="s">
        <v>30</v>
      </c>
      <c r="G33" s="51">
        <v>86</v>
      </c>
      <c r="H33" s="51">
        <v>82</v>
      </c>
      <c r="I33" s="32">
        <f t="shared" si="0"/>
        <v>168</v>
      </c>
      <c r="J33" s="33"/>
      <c r="K33" s="33"/>
      <c r="L33" s="33"/>
      <c r="M33" s="33"/>
      <c r="N33" s="33"/>
    </row>
    <row r="34" spans="2:16" x14ac:dyDescent="0.25">
      <c r="B34" s="11" t="s">
        <v>71</v>
      </c>
      <c r="C34" s="9"/>
      <c r="D34" s="5" t="s">
        <v>77</v>
      </c>
      <c r="E34" s="6">
        <v>1964</v>
      </c>
      <c r="F34" s="7" t="s">
        <v>15</v>
      </c>
      <c r="G34" s="31">
        <v>77</v>
      </c>
      <c r="H34" s="31">
        <v>89</v>
      </c>
      <c r="I34" s="32">
        <f t="shared" si="0"/>
        <v>166</v>
      </c>
      <c r="J34" s="33"/>
      <c r="K34" s="33"/>
      <c r="L34" s="33"/>
      <c r="M34" s="33"/>
      <c r="N34" s="33"/>
    </row>
    <row r="35" spans="2:16" x14ac:dyDescent="0.25">
      <c r="B35" s="11" t="s">
        <v>73</v>
      </c>
      <c r="C35" s="9"/>
      <c r="D35" s="5" t="s">
        <v>91</v>
      </c>
      <c r="E35" s="34"/>
      <c r="F35" s="7" t="s">
        <v>7</v>
      </c>
      <c r="G35" s="30">
        <v>78</v>
      </c>
      <c r="H35" s="30">
        <v>88</v>
      </c>
      <c r="I35" s="32">
        <f t="shared" si="0"/>
        <v>166</v>
      </c>
      <c r="J35" s="33"/>
      <c r="K35" s="33"/>
      <c r="L35" s="33"/>
      <c r="M35" s="33"/>
      <c r="N35" s="33"/>
    </row>
    <row r="36" spans="2:16" x14ac:dyDescent="0.25">
      <c r="B36" s="11" t="s">
        <v>76</v>
      </c>
      <c r="C36" s="9"/>
      <c r="D36" s="54" t="s">
        <v>79</v>
      </c>
      <c r="E36" s="59">
        <v>1956</v>
      </c>
      <c r="F36" s="52" t="s">
        <v>25</v>
      </c>
      <c r="G36" s="57">
        <v>84</v>
      </c>
      <c r="H36" s="57">
        <v>82</v>
      </c>
      <c r="I36" s="32">
        <f t="shared" ref="I36:I55" si="1">SUM(G36:H36)</f>
        <v>166</v>
      </c>
      <c r="J36" s="33"/>
      <c r="K36" s="33"/>
      <c r="L36" s="33"/>
      <c r="M36" s="33"/>
      <c r="N36" s="33"/>
    </row>
    <row r="37" spans="2:16" x14ac:dyDescent="0.25">
      <c r="B37" s="11" t="s">
        <v>78</v>
      </c>
      <c r="C37" s="9"/>
      <c r="D37" s="5" t="s">
        <v>156</v>
      </c>
      <c r="E37" s="34"/>
      <c r="F37" s="7" t="s">
        <v>7</v>
      </c>
      <c r="G37" s="30">
        <v>79</v>
      </c>
      <c r="H37" s="30">
        <v>85</v>
      </c>
      <c r="I37" s="32">
        <f t="shared" si="1"/>
        <v>164</v>
      </c>
      <c r="J37" s="33"/>
      <c r="K37" s="25"/>
      <c r="L37" s="140"/>
      <c r="M37" s="26"/>
      <c r="N37" s="140"/>
      <c r="O37" s="140"/>
      <c r="P37" s="138"/>
    </row>
    <row r="38" spans="2:16" x14ac:dyDescent="0.25">
      <c r="B38" s="11" t="s">
        <v>80</v>
      </c>
      <c r="C38" s="9"/>
      <c r="D38" s="5" t="s">
        <v>83</v>
      </c>
      <c r="E38" s="6">
        <v>1960</v>
      </c>
      <c r="F38" s="7" t="s">
        <v>68</v>
      </c>
      <c r="G38" s="31">
        <v>80</v>
      </c>
      <c r="H38" s="31">
        <v>83</v>
      </c>
      <c r="I38" s="32">
        <f t="shared" si="1"/>
        <v>163</v>
      </c>
      <c r="J38" s="33"/>
      <c r="K38" s="25"/>
      <c r="L38" s="13"/>
      <c r="M38" s="26"/>
      <c r="N38" s="13"/>
      <c r="O38" s="13"/>
      <c r="P38" s="138"/>
    </row>
    <row r="39" spans="2:16" x14ac:dyDescent="0.25">
      <c r="B39" s="11" t="s">
        <v>82</v>
      </c>
      <c r="C39" s="12"/>
      <c r="D39" s="5" t="s">
        <v>67</v>
      </c>
      <c r="E39" s="6">
        <v>1967</v>
      </c>
      <c r="F39" s="7" t="s">
        <v>68</v>
      </c>
      <c r="G39" s="31">
        <v>82</v>
      </c>
      <c r="H39" s="31">
        <v>81</v>
      </c>
      <c r="I39" s="32">
        <f t="shared" si="1"/>
        <v>163</v>
      </c>
      <c r="J39" s="33"/>
      <c r="K39" s="25"/>
      <c r="L39" s="13"/>
      <c r="M39" s="26"/>
      <c r="N39" s="140"/>
      <c r="O39" s="140"/>
      <c r="P39" s="138"/>
    </row>
    <row r="40" spans="2:16" x14ac:dyDescent="0.25">
      <c r="B40" s="11" t="s">
        <v>84</v>
      </c>
      <c r="C40" s="9"/>
      <c r="D40" s="5" t="s">
        <v>89</v>
      </c>
      <c r="E40" s="34"/>
      <c r="F40" s="7" t="s">
        <v>7</v>
      </c>
      <c r="G40" s="30">
        <v>86</v>
      </c>
      <c r="H40" s="30">
        <v>77</v>
      </c>
      <c r="I40" s="32">
        <f t="shared" si="1"/>
        <v>163</v>
      </c>
      <c r="J40" s="33"/>
      <c r="K40" s="25"/>
      <c r="L40" s="13"/>
      <c r="M40" s="26"/>
      <c r="N40" s="13"/>
      <c r="O40" s="13"/>
      <c r="P40" s="138"/>
    </row>
    <row r="41" spans="2:16" x14ac:dyDescent="0.25">
      <c r="B41" s="11" t="s">
        <v>86</v>
      </c>
      <c r="C41" s="9"/>
      <c r="D41" s="54" t="s">
        <v>72</v>
      </c>
      <c r="E41" s="59">
        <v>1955</v>
      </c>
      <c r="F41" s="52" t="s">
        <v>25</v>
      </c>
      <c r="G41" s="57">
        <v>80</v>
      </c>
      <c r="H41" s="57">
        <v>82</v>
      </c>
      <c r="I41" s="32">
        <f t="shared" si="1"/>
        <v>162</v>
      </c>
      <c r="J41" s="33"/>
      <c r="K41" s="25"/>
      <c r="L41" s="13"/>
      <c r="M41" s="26"/>
      <c r="N41" s="13"/>
      <c r="O41" s="13"/>
      <c r="P41" s="138"/>
    </row>
    <row r="42" spans="2:16" x14ac:dyDescent="0.25">
      <c r="B42" s="11" t="s">
        <v>88</v>
      </c>
      <c r="C42" s="9"/>
      <c r="D42" s="5" t="s">
        <v>98</v>
      </c>
      <c r="E42" s="7"/>
      <c r="F42" s="7" t="s">
        <v>94</v>
      </c>
      <c r="G42" s="135">
        <v>80</v>
      </c>
      <c r="H42" s="135">
        <v>82</v>
      </c>
      <c r="I42" s="32">
        <f t="shared" si="1"/>
        <v>162</v>
      </c>
      <c r="J42" s="33"/>
      <c r="K42" s="25"/>
      <c r="L42" s="13"/>
      <c r="M42" s="26"/>
      <c r="N42" s="140"/>
      <c r="O42" s="140"/>
      <c r="P42" s="138"/>
    </row>
    <row r="43" spans="2:16" x14ac:dyDescent="0.25">
      <c r="B43" s="11" t="s">
        <v>90</v>
      </c>
      <c r="C43" s="9"/>
      <c r="D43" s="5" t="s">
        <v>180</v>
      </c>
      <c r="E43" s="6">
        <v>1999</v>
      </c>
      <c r="F43" s="7" t="s">
        <v>15</v>
      </c>
      <c r="G43" s="31">
        <v>86</v>
      </c>
      <c r="H43" s="31">
        <v>76</v>
      </c>
      <c r="I43" s="32">
        <f t="shared" si="1"/>
        <v>162</v>
      </c>
      <c r="J43" s="33"/>
      <c r="K43" s="25"/>
      <c r="L43" s="13"/>
      <c r="M43" s="26"/>
      <c r="N43" s="13"/>
      <c r="O43" s="13"/>
      <c r="P43" s="134"/>
    </row>
    <row r="44" spans="2:16" x14ac:dyDescent="0.25">
      <c r="B44" s="11" t="s">
        <v>92</v>
      </c>
      <c r="C44" s="9"/>
      <c r="D44" s="5" t="s">
        <v>81</v>
      </c>
      <c r="E44" s="14"/>
      <c r="F44" s="7" t="s">
        <v>75</v>
      </c>
      <c r="G44" s="57">
        <v>79</v>
      </c>
      <c r="H44" s="57">
        <v>82</v>
      </c>
      <c r="I44" s="32">
        <f t="shared" si="1"/>
        <v>161</v>
      </c>
      <c r="J44" s="33"/>
      <c r="K44" s="25"/>
      <c r="L44" s="140"/>
      <c r="M44" s="26"/>
      <c r="N44" s="140"/>
      <c r="O44" s="140"/>
      <c r="P44" s="134"/>
    </row>
    <row r="45" spans="2:16" x14ac:dyDescent="0.25">
      <c r="B45" s="11" t="s">
        <v>95</v>
      </c>
      <c r="C45" s="9"/>
      <c r="D45" s="5" t="s">
        <v>87</v>
      </c>
      <c r="E45" s="34"/>
      <c r="F45" s="7" t="s">
        <v>7</v>
      </c>
      <c r="G45" s="30">
        <v>80</v>
      </c>
      <c r="H45" s="30">
        <v>77</v>
      </c>
      <c r="I45" s="32">
        <f t="shared" si="1"/>
        <v>157</v>
      </c>
      <c r="J45" s="33"/>
      <c r="K45" s="25"/>
      <c r="L45" s="13"/>
      <c r="M45" s="26"/>
      <c r="N45" s="58"/>
      <c r="O45" s="58"/>
      <c r="P45" s="138"/>
    </row>
    <row r="46" spans="2:16" x14ac:dyDescent="0.25">
      <c r="B46" s="11" t="s">
        <v>97</v>
      </c>
      <c r="C46" s="9">
        <v>14820</v>
      </c>
      <c r="D46" s="54" t="s">
        <v>93</v>
      </c>
      <c r="E46" s="59">
        <v>1975</v>
      </c>
      <c r="F46" s="52" t="s">
        <v>94</v>
      </c>
      <c r="G46" s="135">
        <v>82</v>
      </c>
      <c r="H46" s="135">
        <v>75</v>
      </c>
      <c r="I46" s="32">
        <f t="shared" si="1"/>
        <v>157</v>
      </c>
      <c r="J46" s="33"/>
      <c r="K46" s="25"/>
      <c r="L46" s="13"/>
      <c r="M46" s="26"/>
      <c r="N46" s="58"/>
      <c r="O46" s="58"/>
      <c r="P46" s="138"/>
    </row>
    <row r="47" spans="2:16" x14ac:dyDescent="0.25">
      <c r="B47" s="11" t="s">
        <v>99</v>
      </c>
      <c r="C47" s="12"/>
      <c r="D47" s="5" t="s">
        <v>103</v>
      </c>
      <c r="E47" s="6"/>
      <c r="F47" s="7" t="s">
        <v>68</v>
      </c>
      <c r="G47" s="31">
        <v>75</v>
      </c>
      <c r="H47" s="31">
        <v>81</v>
      </c>
      <c r="I47" s="32">
        <f t="shared" si="1"/>
        <v>156</v>
      </c>
      <c r="J47" s="33"/>
      <c r="K47" s="23"/>
      <c r="L47" s="21"/>
      <c r="M47" s="24"/>
      <c r="N47" s="58"/>
      <c r="O47" s="58"/>
      <c r="P47" s="134"/>
    </row>
    <row r="48" spans="2:16" x14ac:dyDescent="0.25">
      <c r="B48" s="11" t="s">
        <v>102</v>
      </c>
      <c r="C48" s="9">
        <v>14823</v>
      </c>
      <c r="D48" s="54" t="s">
        <v>117</v>
      </c>
      <c r="E48" s="136">
        <v>1961</v>
      </c>
      <c r="F48" s="52" t="s">
        <v>94</v>
      </c>
      <c r="G48" s="135">
        <v>73</v>
      </c>
      <c r="H48" s="135">
        <v>80</v>
      </c>
      <c r="I48" s="32">
        <f t="shared" si="1"/>
        <v>153</v>
      </c>
      <c r="J48" s="33"/>
      <c r="K48" s="25"/>
      <c r="L48" s="13"/>
      <c r="M48" s="26"/>
      <c r="N48" s="58"/>
      <c r="O48" s="58"/>
      <c r="P48" s="138"/>
    </row>
    <row r="49" spans="2:16" x14ac:dyDescent="0.25">
      <c r="B49" s="11" t="s">
        <v>104</v>
      </c>
      <c r="C49" s="9">
        <v>14824</v>
      </c>
      <c r="D49" s="54" t="s">
        <v>109</v>
      </c>
      <c r="E49" s="59">
        <v>1954</v>
      </c>
      <c r="F49" s="52" t="s">
        <v>94</v>
      </c>
      <c r="G49" s="135">
        <v>69</v>
      </c>
      <c r="H49" s="135">
        <v>75</v>
      </c>
      <c r="I49" s="32">
        <f t="shared" si="1"/>
        <v>144</v>
      </c>
      <c r="K49" s="25"/>
      <c r="L49" s="13"/>
      <c r="M49" s="26"/>
      <c r="N49" s="58"/>
      <c r="O49" s="58"/>
      <c r="P49" s="138"/>
    </row>
    <row r="50" spans="2:16" x14ac:dyDescent="0.25">
      <c r="B50" s="11" t="s">
        <v>106</v>
      </c>
      <c r="C50" s="9">
        <v>10605</v>
      </c>
      <c r="D50" s="54" t="s">
        <v>113</v>
      </c>
      <c r="E50" s="59">
        <v>1949</v>
      </c>
      <c r="F50" s="52" t="s">
        <v>75</v>
      </c>
      <c r="G50" s="57">
        <v>75</v>
      </c>
      <c r="H50" s="57">
        <v>66</v>
      </c>
      <c r="I50" s="32">
        <f t="shared" si="1"/>
        <v>141</v>
      </c>
      <c r="K50" s="25"/>
      <c r="L50" s="13"/>
      <c r="M50" s="26"/>
      <c r="N50" s="58"/>
      <c r="O50" s="58"/>
      <c r="P50" s="134"/>
    </row>
    <row r="51" spans="2:16" x14ac:dyDescent="0.25">
      <c r="B51" s="11" t="s">
        <v>108</v>
      </c>
      <c r="C51" s="9"/>
      <c r="D51" s="5" t="s">
        <v>115</v>
      </c>
      <c r="E51" s="14"/>
      <c r="F51" s="7" t="s">
        <v>75</v>
      </c>
      <c r="G51" s="57">
        <v>69</v>
      </c>
      <c r="H51" s="57">
        <v>66</v>
      </c>
      <c r="I51" s="32">
        <f t="shared" si="1"/>
        <v>135</v>
      </c>
      <c r="K51" s="23"/>
      <c r="L51" s="21"/>
      <c r="M51" s="24"/>
      <c r="N51" s="58"/>
      <c r="O51" s="58"/>
      <c r="P51" s="134"/>
    </row>
    <row r="52" spans="2:16" x14ac:dyDescent="0.25">
      <c r="B52" s="11" t="s">
        <v>110</v>
      </c>
      <c r="C52" s="9"/>
      <c r="D52" s="5" t="s">
        <v>100</v>
      </c>
      <c r="E52" s="6"/>
      <c r="F52" s="7" t="s">
        <v>101</v>
      </c>
      <c r="G52" s="31">
        <v>65</v>
      </c>
      <c r="H52" s="31">
        <v>60</v>
      </c>
      <c r="I52" s="32">
        <f t="shared" si="1"/>
        <v>125</v>
      </c>
      <c r="K52" s="23"/>
      <c r="L52" s="21"/>
      <c r="M52" s="24"/>
      <c r="N52" s="58"/>
      <c r="O52" s="58"/>
      <c r="P52" s="134"/>
    </row>
    <row r="53" spans="2:16" x14ac:dyDescent="0.25">
      <c r="B53" s="11" t="s">
        <v>112</v>
      </c>
      <c r="C53" s="9"/>
      <c r="D53" s="5" t="s">
        <v>155</v>
      </c>
      <c r="E53" s="6"/>
      <c r="F53" s="7" t="s">
        <v>68</v>
      </c>
      <c r="G53" s="31">
        <v>52</v>
      </c>
      <c r="H53" s="31">
        <v>59</v>
      </c>
      <c r="I53" s="32">
        <f t="shared" si="1"/>
        <v>111</v>
      </c>
      <c r="K53" s="23"/>
      <c r="L53" s="21"/>
      <c r="M53" s="24"/>
      <c r="N53" s="58"/>
      <c r="O53" s="58"/>
      <c r="P53" s="134"/>
    </row>
    <row r="54" spans="2:16" x14ac:dyDescent="0.25">
      <c r="B54" s="11" t="s">
        <v>114</v>
      </c>
      <c r="C54" s="9"/>
      <c r="D54" s="5" t="s">
        <v>107</v>
      </c>
      <c r="E54" s="6"/>
      <c r="F54" s="7" t="s">
        <v>68</v>
      </c>
      <c r="I54" s="32">
        <f t="shared" si="1"/>
        <v>0</v>
      </c>
      <c r="K54" s="25"/>
      <c r="L54" s="13"/>
      <c r="M54" s="26"/>
      <c r="N54" s="58"/>
      <c r="O54" s="58"/>
      <c r="P54" s="138"/>
    </row>
    <row r="55" spans="2:16" x14ac:dyDescent="0.25">
      <c r="B55" s="11" t="s">
        <v>116</v>
      </c>
      <c r="C55" s="16">
        <v>15062</v>
      </c>
      <c r="D55" s="5" t="s">
        <v>96</v>
      </c>
      <c r="E55" s="34"/>
      <c r="F55" s="7" t="s">
        <v>7</v>
      </c>
      <c r="I55" s="32">
        <f t="shared" si="1"/>
        <v>0</v>
      </c>
      <c r="K55" s="25"/>
      <c r="L55" s="13"/>
      <c r="M55" s="26"/>
      <c r="N55" s="58"/>
      <c r="O55" s="58"/>
      <c r="P55" s="138"/>
    </row>
    <row r="56" spans="2:16" x14ac:dyDescent="0.25">
      <c r="B56" s="17"/>
      <c r="C56" s="17" t="s">
        <v>118</v>
      </c>
      <c r="D56" s="18"/>
      <c r="E56" s="19"/>
      <c r="F56" s="20"/>
      <c r="G56" s="20"/>
      <c r="H56" s="20"/>
      <c r="I56" s="20"/>
      <c r="K56" s="25"/>
      <c r="L56" s="13"/>
      <c r="M56" s="26"/>
      <c r="N56" s="58"/>
      <c r="O56" s="58"/>
      <c r="P56" s="138"/>
    </row>
    <row r="57" spans="2:16" x14ac:dyDescent="0.25">
      <c r="B57" s="3" t="s">
        <v>5</v>
      </c>
      <c r="C57" s="4"/>
      <c r="D57" s="54" t="s">
        <v>120</v>
      </c>
      <c r="E57" s="140">
        <v>2000</v>
      </c>
      <c r="F57" s="52" t="s">
        <v>10</v>
      </c>
      <c r="G57" s="135">
        <v>90</v>
      </c>
      <c r="H57" s="135">
        <v>86</v>
      </c>
      <c r="I57" s="32">
        <f t="shared" ref="I57:I69" si="2">SUM(G57:H57)</f>
        <v>176</v>
      </c>
      <c r="K57" s="25"/>
      <c r="L57" s="13"/>
      <c r="M57" s="26"/>
      <c r="N57" s="58"/>
      <c r="O57" s="58"/>
      <c r="P57" s="138"/>
    </row>
    <row r="58" spans="2:16" x14ac:dyDescent="0.25">
      <c r="B58" s="8" t="s">
        <v>8</v>
      </c>
      <c r="C58" s="4"/>
      <c r="D58" s="142" t="s">
        <v>119</v>
      </c>
      <c r="E58" s="61">
        <v>1978</v>
      </c>
      <c r="F58" s="142" t="s">
        <v>30</v>
      </c>
      <c r="G58" s="53">
        <v>91</v>
      </c>
      <c r="H58" s="53">
        <v>85</v>
      </c>
      <c r="I58" s="32">
        <f t="shared" si="2"/>
        <v>176</v>
      </c>
      <c r="K58" s="25"/>
      <c r="L58" s="137"/>
      <c r="M58" s="26"/>
      <c r="N58" s="140"/>
      <c r="O58" s="140"/>
      <c r="P58" s="138"/>
    </row>
    <row r="59" spans="2:16" x14ac:dyDescent="0.25">
      <c r="B59" s="10" t="s">
        <v>11</v>
      </c>
      <c r="C59" s="4"/>
      <c r="D59" s="5" t="s">
        <v>124</v>
      </c>
      <c r="E59" s="21"/>
      <c r="F59" s="7" t="s">
        <v>7</v>
      </c>
      <c r="G59" s="30">
        <v>85</v>
      </c>
      <c r="H59" s="30">
        <v>86</v>
      </c>
      <c r="I59" s="32">
        <f t="shared" si="2"/>
        <v>171</v>
      </c>
      <c r="K59" s="25"/>
      <c r="L59" s="13"/>
      <c r="M59" s="26"/>
      <c r="N59" s="140"/>
      <c r="O59" s="140"/>
      <c r="P59" s="138"/>
    </row>
    <row r="60" spans="2:16" x14ac:dyDescent="0.25">
      <c r="B60" s="11" t="s">
        <v>13</v>
      </c>
      <c r="C60" s="4"/>
      <c r="D60" s="5" t="s">
        <v>121</v>
      </c>
      <c r="E60" s="14"/>
      <c r="F60" s="7" t="s">
        <v>122</v>
      </c>
      <c r="G60" s="57">
        <v>82</v>
      </c>
      <c r="H60" s="57">
        <v>87</v>
      </c>
      <c r="I60" s="32">
        <f t="shared" si="2"/>
        <v>169</v>
      </c>
      <c r="K60" s="25"/>
      <c r="L60" s="140"/>
      <c r="M60" s="26"/>
      <c r="N60" s="140"/>
      <c r="O60" s="140"/>
      <c r="P60" s="138"/>
    </row>
    <row r="61" spans="2:16" x14ac:dyDescent="0.25">
      <c r="B61" s="11" t="s">
        <v>16</v>
      </c>
      <c r="C61" s="4"/>
      <c r="D61" s="5" t="s">
        <v>128</v>
      </c>
      <c r="E61" s="14"/>
      <c r="F61" s="7" t="s">
        <v>25</v>
      </c>
      <c r="G61" s="57">
        <v>82</v>
      </c>
      <c r="H61" s="57">
        <v>86</v>
      </c>
      <c r="I61" s="32">
        <f t="shared" si="2"/>
        <v>168</v>
      </c>
      <c r="K61" s="25"/>
      <c r="L61" s="13"/>
      <c r="M61" s="26"/>
      <c r="N61" s="140"/>
      <c r="O61" s="140"/>
      <c r="P61" s="138"/>
    </row>
    <row r="62" spans="2:16" x14ac:dyDescent="0.25">
      <c r="B62" s="11" t="s">
        <v>18</v>
      </c>
      <c r="C62" s="4"/>
      <c r="D62" s="54" t="s">
        <v>123</v>
      </c>
      <c r="E62" s="13">
        <v>1963</v>
      </c>
      <c r="F62" s="52" t="s">
        <v>57</v>
      </c>
      <c r="G62" s="53">
        <v>81</v>
      </c>
      <c r="H62" s="53">
        <v>83</v>
      </c>
      <c r="I62" s="32">
        <f t="shared" si="2"/>
        <v>164</v>
      </c>
      <c r="K62" s="25"/>
      <c r="L62" s="13"/>
      <c r="M62" s="26"/>
      <c r="N62" s="61"/>
      <c r="O62" s="61"/>
      <c r="P62" s="62"/>
    </row>
    <row r="63" spans="2:16" x14ac:dyDescent="0.25">
      <c r="B63" s="11" t="s">
        <v>21</v>
      </c>
      <c r="C63" s="4"/>
      <c r="D63" s="142" t="s">
        <v>125</v>
      </c>
      <c r="E63" s="61">
        <v>1959</v>
      </c>
      <c r="F63" s="142" t="s">
        <v>30</v>
      </c>
      <c r="G63" s="57">
        <v>85</v>
      </c>
      <c r="H63" s="57">
        <v>77</v>
      </c>
      <c r="I63" s="32">
        <f t="shared" si="2"/>
        <v>162</v>
      </c>
      <c r="K63" s="25"/>
      <c r="L63" s="13"/>
      <c r="M63" s="26"/>
      <c r="N63" s="61"/>
      <c r="O63" s="61"/>
      <c r="P63" s="62"/>
    </row>
    <row r="64" spans="2:16" x14ac:dyDescent="0.25">
      <c r="B64" s="11" t="s">
        <v>23</v>
      </c>
      <c r="C64" s="4"/>
      <c r="D64" s="54" t="s">
        <v>126</v>
      </c>
      <c r="E64" s="13">
        <v>1951</v>
      </c>
      <c r="F64" s="52" t="s">
        <v>25</v>
      </c>
      <c r="G64" s="57">
        <v>80</v>
      </c>
      <c r="H64" s="57">
        <v>76</v>
      </c>
      <c r="I64" s="32">
        <f t="shared" si="2"/>
        <v>156</v>
      </c>
      <c r="K64" s="60"/>
      <c r="L64" s="61"/>
      <c r="M64" s="60"/>
      <c r="N64" s="58"/>
      <c r="O64" s="58"/>
      <c r="P64" s="62"/>
    </row>
    <row r="65" spans="2:16" x14ac:dyDescent="0.25">
      <c r="B65" s="11" t="s">
        <v>26</v>
      </c>
      <c r="C65" s="4"/>
      <c r="D65" s="142" t="s">
        <v>131</v>
      </c>
      <c r="E65" s="61">
        <v>1960</v>
      </c>
      <c r="F65" s="142" t="s">
        <v>30</v>
      </c>
      <c r="G65" s="57">
        <v>78</v>
      </c>
      <c r="H65" s="57">
        <v>69</v>
      </c>
      <c r="I65" s="32">
        <f t="shared" si="2"/>
        <v>147</v>
      </c>
      <c r="K65" s="60"/>
      <c r="L65" s="61"/>
      <c r="M65" s="60"/>
      <c r="N65" s="58"/>
      <c r="O65" s="58"/>
      <c r="P65" s="62"/>
    </row>
    <row r="66" spans="2:16" x14ac:dyDescent="0.25">
      <c r="B66" s="11" t="s">
        <v>28</v>
      </c>
      <c r="C66" s="4"/>
      <c r="D66" s="142" t="s">
        <v>130</v>
      </c>
      <c r="E66" s="61">
        <v>1960</v>
      </c>
      <c r="F66" s="142" t="s">
        <v>30</v>
      </c>
      <c r="G66" s="53">
        <v>81</v>
      </c>
      <c r="H66" s="53">
        <v>65</v>
      </c>
      <c r="I66" s="32">
        <f t="shared" si="2"/>
        <v>146</v>
      </c>
      <c r="K66" s="60"/>
      <c r="L66" s="61"/>
      <c r="M66" s="60"/>
      <c r="N66" s="13"/>
      <c r="O66" s="13"/>
      <c r="P66" s="62"/>
    </row>
    <row r="67" spans="2:16" x14ac:dyDescent="0.25">
      <c r="B67" s="11" t="s">
        <v>31</v>
      </c>
      <c r="C67" s="4"/>
      <c r="D67" s="5" t="s">
        <v>129</v>
      </c>
      <c r="E67" s="14"/>
      <c r="F67" s="7" t="s">
        <v>25</v>
      </c>
      <c r="G67" s="57">
        <v>69</v>
      </c>
      <c r="H67" s="57">
        <v>76</v>
      </c>
      <c r="I67" s="32">
        <f t="shared" si="2"/>
        <v>145</v>
      </c>
      <c r="K67" s="60"/>
      <c r="L67" s="61"/>
      <c r="M67" s="60"/>
      <c r="N67" s="13"/>
      <c r="O67" s="13"/>
      <c r="P67" s="62"/>
    </row>
    <row r="68" spans="2:16" x14ac:dyDescent="0.25">
      <c r="B68" s="11" t="s">
        <v>33</v>
      </c>
      <c r="C68" s="4"/>
      <c r="D68" s="142" t="s">
        <v>127</v>
      </c>
      <c r="E68" s="61">
        <v>1960</v>
      </c>
      <c r="F68" s="142" t="s">
        <v>30</v>
      </c>
      <c r="G68" s="53">
        <v>73</v>
      </c>
      <c r="H68" s="53">
        <v>72</v>
      </c>
      <c r="I68" s="32">
        <f t="shared" si="2"/>
        <v>145</v>
      </c>
      <c r="K68" s="25"/>
      <c r="L68" s="13"/>
      <c r="M68" s="26"/>
      <c r="N68" s="56"/>
      <c r="O68" s="56"/>
      <c r="P68" s="62"/>
    </row>
    <row r="69" spans="2:16" x14ac:dyDescent="0.25">
      <c r="B69" s="11" t="s">
        <v>35</v>
      </c>
      <c r="C69" s="4"/>
      <c r="D69" s="5" t="s">
        <v>132</v>
      </c>
      <c r="E69" s="14"/>
      <c r="F69" s="7" t="s">
        <v>122</v>
      </c>
      <c r="G69" s="57">
        <v>69</v>
      </c>
      <c r="H69" s="57">
        <v>71</v>
      </c>
      <c r="I69" s="32">
        <f t="shared" si="2"/>
        <v>140</v>
      </c>
    </row>
    <row r="70" spans="2:16" x14ac:dyDescent="0.25">
      <c r="B70" s="11"/>
      <c r="C70" s="17" t="s">
        <v>133</v>
      </c>
      <c r="D70" s="18"/>
      <c r="E70" s="19"/>
      <c r="F70" s="20"/>
      <c r="G70" s="20"/>
      <c r="H70" s="20"/>
      <c r="I70" s="20"/>
    </row>
    <row r="71" spans="2:16" x14ac:dyDescent="0.25">
      <c r="B71" s="11"/>
      <c r="C71" s="37" t="s">
        <v>5</v>
      </c>
      <c r="D71" s="41" t="s">
        <v>135</v>
      </c>
      <c r="E71" s="43"/>
      <c r="F71" s="43"/>
      <c r="G71" s="46"/>
      <c r="H71" s="46"/>
      <c r="I71" s="47">
        <f>SUM(I72:I74)</f>
        <v>540</v>
      </c>
    </row>
    <row r="72" spans="2:16" x14ac:dyDescent="0.25">
      <c r="B72" s="11"/>
      <c r="C72" s="12"/>
      <c r="D72" s="23" t="s">
        <v>14</v>
      </c>
      <c r="E72" s="21">
        <v>1988</v>
      </c>
      <c r="F72" s="24" t="s">
        <v>15</v>
      </c>
      <c r="G72" s="134">
        <v>91</v>
      </c>
      <c r="H72" s="134">
        <v>90</v>
      </c>
      <c r="I72" s="44">
        <f>SUM(G72:H72)</f>
        <v>181</v>
      </c>
    </row>
    <row r="73" spans="2:16" x14ac:dyDescent="0.25">
      <c r="B73" s="11"/>
      <c r="C73" s="12"/>
      <c r="D73" s="23" t="s">
        <v>17</v>
      </c>
      <c r="E73" s="21">
        <v>1960</v>
      </c>
      <c r="F73" s="24" t="s">
        <v>15</v>
      </c>
      <c r="G73" s="134">
        <v>93</v>
      </c>
      <c r="H73" s="134">
        <v>88</v>
      </c>
      <c r="I73" s="44">
        <f>SUM(G73:H73)</f>
        <v>181</v>
      </c>
    </row>
    <row r="74" spans="2:16" x14ac:dyDescent="0.25">
      <c r="B74" s="11"/>
      <c r="C74" s="12"/>
      <c r="D74" s="23" t="s">
        <v>42</v>
      </c>
      <c r="E74" s="21"/>
      <c r="F74" s="24" t="s">
        <v>15</v>
      </c>
      <c r="G74" s="134">
        <v>89</v>
      </c>
      <c r="H74" s="134">
        <v>89</v>
      </c>
      <c r="I74" s="44">
        <f>SUM(G74:H74)</f>
        <v>178</v>
      </c>
    </row>
    <row r="75" spans="2:16" x14ac:dyDescent="0.25">
      <c r="B75" s="11"/>
      <c r="C75" s="27"/>
      <c r="D75" s="5"/>
      <c r="E75" s="40"/>
      <c r="F75" s="7"/>
    </row>
    <row r="76" spans="2:16" x14ac:dyDescent="0.25">
      <c r="B76" s="11"/>
      <c r="C76" s="37" t="s">
        <v>8</v>
      </c>
      <c r="D76" s="41" t="s">
        <v>134</v>
      </c>
      <c r="E76" s="43"/>
      <c r="F76" s="43"/>
      <c r="G76" s="46"/>
      <c r="H76" s="46"/>
      <c r="I76" s="47">
        <f>SUM(I77:I79)</f>
        <v>538</v>
      </c>
    </row>
    <row r="77" spans="2:16" x14ac:dyDescent="0.25">
      <c r="B77" s="11"/>
      <c r="C77" s="12"/>
      <c r="D77" s="25" t="s">
        <v>181</v>
      </c>
      <c r="E77" s="140">
        <v>1986</v>
      </c>
      <c r="F77" s="26" t="s">
        <v>57</v>
      </c>
      <c r="G77" s="140">
        <v>91</v>
      </c>
      <c r="H77" s="140">
        <v>92</v>
      </c>
      <c r="I77" s="138">
        <f>SUM(G77:H77)</f>
        <v>183</v>
      </c>
    </row>
    <row r="78" spans="2:16" x14ac:dyDescent="0.25">
      <c r="B78" s="11"/>
      <c r="C78" s="12"/>
      <c r="D78" s="25" t="s">
        <v>9</v>
      </c>
      <c r="E78" s="13">
        <v>1958</v>
      </c>
      <c r="F78" s="26" t="s">
        <v>57</v>
      </c>
      <c r="G78" s="13">
        <v>89</v>
      </c>
      <c r="H78" s="13">
        <v>89</v>
      </c>
      <c r="I78" s="138">
        <f>SUM(G78:H78)</f>
        <v>178</v>
      </c>
    </row>
    <row r="79" spans="2:16" x14ac:dyDescent="0.25">
      <c r="B79" s="11"/>
      <c r="C79" s="12"/>
      <c r="D79" s="25" t="s">
        <v>38</v>
      </c>
      <c r="E79" s="13">
        <v>1968</v>
      </c>
      <c r="F79" s="26" t="s">
        <v>57</v>
      </c>
      <c r="G79" s="140">
        <v>91</v>
      </c>
      <c r="H79" s="140">
        <v>86</v>
      </c>
      <c r="I79" s="138">
        <f>SUM(G79:H79)</f>
        <v>177</v>
      </c>
    </row>
    <row r="80" spans="2:16" x14ac:dyDescent="0.25">
      <c r="B80" s="11"/>
      <c r="C80" s="27"/>
      <c r="D80" s="5"/>
      <c r="E80" s="40"/>
      <c r="F80" s="7"/>
    </row>
    <row r="81" spans="2:16" x14ac:dyDescent="0.25">
      <c r="B81" s="11"/>
      <c r="C81" s="37" t="s">
        <v>11</v>
      </c>
      <c r="D81" s="41" t="s">
        <v>136</v>
      </c>
      <c r="E81" s="43"/>
      <c r="F81" s="43"/>
      <c r="G81" s="46"/>
      <c r="H81" s="46"/>
      <c r="I81" s="47">
        <f>SUM(I82:I84)</f>
        <v>537</v>
      </c>
      <c r="K81" s="23"/>
      <c r="L81" s="21"/>
      <c r="M81" s="24"/>
      <c r="N81" s="134"/>
      <c r="O81" s="134"/>
      <c r="P81" s="44"/>
    </row>
    <row r="82" spans="2:16" x14ac:dyDescent="0.25">
      <c r="B82" s="11"/>
      <c r="C82" s="12"/>
      <c r="D82" s="25" t="s">
        <v>19</v>
      </c>
      <c r="E82" s="13">
        <v>1956</v>
      </c>
      <c r="F82" s="26" t="s">
        <v>20</v>
      </c>
      <c r="G82" s="61">
        <v>90</v>
      </c>
      <c r="H82" s="61">
        <v>90</v>
      </c>
      <c r="I82" s="44">
        <f t="shared" ref="I82:I84" si="3">SUM(G82:H82)</f>
        <v>180</v>
      </c>
      <c r="K82" s="23"/>
      <c r="L82" s="21"/>
      <c r="M82" s="24"/>
      <c r="N82" s="134"/>
      <c r="O82" s="134"/>
      <c r="P82" s="44"/>
    </row>
    <row r="83" spans="2:16" x14ac:dyDescent="0.25">
      <c r="B83" s="11"/>
      <c r="C83" s="12"/>
      <c r="D83" s="25" t="s">
        <v>48</v>
      </c>
      <c r="E83" s="13">
        <v>1958</v>
      </c>
      <c r="F83" s="26" t="s">
        <v>20</v>
      </c>
      <c r="G83" s="13">
        <v>95</v>
      </c>
      <c r="H83" s="13">
        <v>84</v>
      </c>
      <c r="I83" s="44">
        <f t="shared" si="3"/>
        <v>179</v>
      </c>
      <c r="K83" s="23"/>
      <c r="L83" s="21"/>
      <c r="M83" s="24"/>
      <c r="N83" s="134"/>
      <c r="O83" s="134"/>
      <c r="P83" s="44"/>
    </row>
    <row r="84" spans="2:16" x14ac:dyDescent="0.25">
      <c r="B84" s="11"/>
      <c r="C84" s="12"/>
      <c r="D84" s="25" t="s">
        <v>54</v>
      </c>
      <c r="E84" s="13">
        <v>1959</v>
      </c>
      <c r="F84" s="26" t="s">
        <v>20</v>
      </c>
      <c r="G84" s="61">
        <v>86</v>
      </c>
      <c r="H84" s="61">
        <v>92</v>
      </c>
      <c r="I84" s="44">
        <f t="shared" si="3"/>
        <v>178</v>
      </c>
      <c r="K84" s="23"/>
      <c r="L84" s="21"/>
      <c r="M84" s="24"/>
      <c r="N84" s="134"/>
      <c r="O84" s="134"/>
      <c r="P84" s="44"/>
    </row>
    <row r="85" spans="2:16" x14ac:dyDescent="0.25">
      <c r="B85" s="11"/>
      <c r="C85" s="12"/>
      <c r="E85" s="40"/>
      <c r="F85" s="7"/>
      <c r="K85" s="23"/>
      <c r="L85" s="21"/>
      <c r="M85" s="24"/>
      <c r="N85" s="134"/>
      <c r="O85" s="134"/>
      <c r="P85" s="44"/>
    </row>
    <row r="86" spans="2:16" x14ac:dyDescent="0.25">
      <c r="B86" s="11"/>
      <c r="C86" s="37" t="s">
        <v>13</v>
      </c>
      <c r="D86" s="41" t="s">
        <v>138</v>
      </c>
      <c r="E86" s="43"/>
      <c r="F86" s="43"/>
      <c r="G86" s="46"/>
      <c r="H86" s="46"/>
      <c r="I86" s="47">
        <f>SUM(I87:I89)</f>
        <v>532</v>
      </c>
      <c r="K86" s="23"/>
      <c r="L86" s="21"/>
      <c r="M86" s="24"/>
      <c r="N86" s="134"/>
      <c r="O86" s="134"/>
      <c r="P86" s="44"/>
    </row>
    <row r="87" spans="2:16" x14ac:dyDescent="0.25">
      <c r="B87" s="11"/>
      <c r="C87" s="12"/>
      <c r="D87" s="25" t="s">
        <v>36</v>
      </c>
      <c r="E87" s="13"/>
      <c r="F87" s="26" t="s">
        <v>20</v>
      </c>
      <c r="G87" s="61">
        <v>91</v>
      </c>
      <c r="H87" s="61">
        <v>87</v>
      </c>
      <c r="I87" s="44">
        <f>SUM(G87:H87)</f>
        <v>178</v>
      </c>
    </row>
    <row r="88" spans="2:16" x14ac:dyDescent="0.25">
      <c r="B88" s="11"/>
      <c r="C88" s="12"/>
      <c r="D88" s="25" t="s">
        <v>40</v>
      </c>
      <c r="E88" s="13">
        <v>1967</v>
      </c>
      <c r="F88" s="26" t="s">
        <v>20</v>
      </c>
      <c r="G88" s="61">
        <v>87</v>
      </c>
      <c r="H88" s="61">
        <v>90</v>
      </c>
      <c r="I88" s="62">
        <v>177</v>
      </c>
    </row>
    <row r="89" spans="2:16" x14ac:dyDescent="0.25">
      <c r="B89" s="11"/>
      <c r="C89" s="12"/>
      <c r="D89" s="25" t="s">
        <v>22</v>
      </c>
      <c r="E89" s="13">
        <v>1969</v>
      </c>
      <c r="F89" s="26" t="s">
        <v>20</v>
      </c>
      <c r="G89" s="61">
        <v>89</v>
      </c>
      <c r="H89" s="61">
        <v>88</v>
      </c>
      <c r="I89" s="62">
        <v>177</v>
      </c>
    </row>
    <row r="90" spans="2:16" x14ac:dyDescent="0.25">
      <c r="B90" s="11"/>
      <c r="C90" s="12"/>
      <c r="E90" s="40"/>
      <c r="F90" s="7"/>
    </row>
    <row r="91" spans="2:16" x14ac:dyDescent="0.25">
      <c r="B91" s="11"/>
      <c r="C91" s="37" t="s">
        <v>16</v>
      </c>
      <c r="D91" s="41" t="s">
        <v>137</v>
      </c>
      <c r="E91" s="43"/>
      <c r="F91" s="43"/>
      <c r="G91" s="46"/>
      <c r="H91" s="46"/>
      <c r="I91" s="47">
        <f>SUM(I92:I94)</f>
        <v>526</v>
      </c>
    </row>
    <row r="92" spans="2:16" x14ac:dyDescent="0.25">
      <c r="B92" s="11"/>
      <c r="C92" s="12"/>
      <c r="D92" s="23" t="s">
        <v>6</v>
      </c>
      <c r="E92" s="21">
        <v>1957</v>
      </c>
      <c r="F92" s="24" t="s">
        <v>7</v>
      </c>
      <c r="G92" s="36">
        <v>89</v>
      </c>
      <c r="H92" s="36">
        <v>89</v>
      </c>
      <c r="I92" s="44">
        <f t="shared" ref="I92:I94" si="4">SUM(G92:H92)</f>
        <v>178</v>
      </c>
    </row>
    <row r="93" spans="2:16" x14ac:dyDescent="0.25">
      <c r="B93" s="11"/>
      <c r="C93" s="12"/>
      <c r="D93" s="23" t="s">
        <v>46</v>
      </c>
      <c r="E93" s="21"/>
      <c r="F93" s="24" t="s">
        <v>7</v>
      </c>
      <c r="G93" s="36">
        <v>90</v>
      </c>
      <c r="H93" s="36">
        <v>83</v>
      </c>
      <c r="I93" s="44">
        <f t="shared" si="4"/>
        <v>173</v>
      </c>
    </row>
    <row r="94" spans="2:16" x14ac:dyDescent="0.25">
      <c r="B94" s="11"/>
      <c r="C94" s="12"/>
      <c r="D94" s="23" t="s">
        <v>59</v>
      </c>
      <c r="E94" s="21">
        <v>1951</v>
      </c>
      <c r="F94" s="24" t="s">
        <v>7</v>
      </c>
      <c r="G94" s="36">
        <v>85</v>
      </c>
      <c r="H94" s="36">
        <v>90</v>
      </c>
      <c r="I94" s="44">
        <f t="shared" si="4"/>
        <v>175</v>
      </c>
    </row>
    <row r="95" spans="2:16" x14ac:dyDescent="0.25">
      <c r="B95" s="11"/>
      <c r="C95" s="12"/>
      <c r="E95" s="40"/>
      <c r="F95" s="7"/>
    </row>
    <row r="96" spans="2:16" x14ac:dyDescent="0.25">
      <c r="B96" s="11"/>
      <c r="C96" s="37" t="s">
        <v>18</v>
      </c>
      <c r="D96" s="41" t="s">
        <v>140</v>
      </c>
      <c r="E96" s="43"/>
      <c r="F96" s="43"/>
      <c r="G96" s="46"/>
      <c r="H96" s="46"/>
      <c r="I96" s="47">
        <f>SUM(I97:I99)</f>
        <v>525</v>
      </c>
    </row>
    <row r="97" spans="2:9" x14ac:dyDescent="0.25">
      <c r="B97" s="11"/>
      <c r="C97" s="12"/>
      <c r="D97" s="25" t="s">
        <v>44</v>
      </c>
      <c r="E97" s="13">
        <v>1961</v>
      </c>
      <c r="F97" s="26" t="s">
        <v>20</v>
      </c>
      <c r="G97" s="61">
        <v>91</v>
      </c>
      <c r="H97" s="61">
        <v>86</v>
      </c>
      <c r="I97" s="62">
        <v>177</v>
      </c>
    </row>
    <row r="98" spans="2:9" x14ac:dyDescent="0.25">
      <c r="B98" s="11"/>
      <c r="C98" s="12"/>
      <c r="D98" s="60" t="s">
        <v>119</v>
      </c>
      <c r="E98" s="61">
        <v>1978</v>
      </c>
      <c r="F98" s="60" t="s">
        <v>30</v>
      </c>
      <c r="G98" s="13">
        <v>91</v>
      </c>
      <c r="H98" s="13">
        <v>85</v>
      </c>
      <c r="I98" s="62">
        <v>176</v>
      </c>
    </row>
    <row r="99" spans="2:9" x14ac:dyDescent="0.25">
      <c r="B99" s="11"/>
      <c r="C99" s="12"/>
      <c r="D99" s="25" t="s">
        <v>32</v>
      </c>
      <c r="E99" s="13">
        <v>1954</v>
      </c>
      <c r="F99" s="26" t="s">
        <v>20</v>
      </c>
      <c r="G99" s="61">
        <v>82</v>
      </c>
      <c r="H99" s="61">
        <v>90</v>
      </c>
      <c r="I99" s="62">
        <v>172</v>
      </c>
    </row>
    <row r="100" spans="2:9" x14ac:dyDescent="0.25">
      <c r="B100" s="11"/>
      <c r="C100" s="12"/>
      <c r="E100" s="40"/>
      <c r="F100" s="7"/>
    </row>
    <row r="101" spans="2:9" x14ac:dyDescent="0.25">
      <c r="B101" s="11"/>
      <c r="C101" s="37" t="s">
        <v>21</v>
      </c>
      <c r="D101" s="41" t="s">
        <v>141</v>
      </c>
      <c r="E101" s="43"/>
      <c r="F101" s="43"/>
      <c r="G101" s="46"/>
      <c r="H101" s="46"/>
      <c r="I101" s="47">
        <f>SUM(I102:I104)</f>
        <v>523</v>
      </c>
    </row>
    <row r="102" spans="2:9" x14ac:dyDescent="0.25">
      <c r="B102" s="11"/>
      <c r="C102" s="12"/>
      <c r="D102" s="23" t="s">
        <v>34</v>
      </c>
      <c r="E102" s="21">
        <v>1967</v>
      </c>
      <c r="F102" s="24" t="s">
        <v>15</v>
      </c>
      <c r="G102" s="134">
        <v>86</v>
      </c>
      <c r="H102" s="134">
        <v>91</v>
      </c>
      <c r="I102" s="44">
        <f>SUM(G102:H102)</f>
        <v>177</v>
      </c>
    </row>
    <row r="103" spans="2:9" x14ac:dyDescent="0.25">
      <c r="B103" s="11"/>
      <c r="C103" s="12"/>
      <c r="D103" s="23" t="s">
        <v>50</v>
      </c>
      <c r="E103" s="21"/>
      <c r="F103" s="24" t="s">
        <v>15</v>
      </c>
      <c r="G103" s="134">
        <v>86</v>
      </c>
      <c r="H103" s="134">
        <v>87</v>
      </c>
      <c r="I103" s="44">
        <f>SUM(G103:H103)</f>
        <v>173</v>
      </c>
    </row>
    <row r="104" spans="2:9" x14ac:dyDescent="0.25">
      <c r="B104" s="11"/>
      <c r="C104" s="12"/>
      <c r="D104" s="23" t="s">
        <v>52</v>
      </c>
      <c r="E104" s="21">
        <v>1965</v>
      </c>
      <c r="F104" s="24" t="s">
        <v>15</v>
      </c>
      <c r="G104" s="134">
        <v>88</v>
      </c>
      <c r="H104" s="134">
        <v>85</v>
      </c>
      <c r="I104" s="44">
        <f>SUM(G104:H104)</f>
        <v>173</v>
      </c>
    </row>
    <row r="105" spans="2:9" x14ac:dyDescent="0.25">
      <c r="B105" s="11"/>
      <c r="C105" s="12"/>
      <c r="E105" s="40"/>
      <c r="F105" s="7"/>
    </row>
    <row r="106" spans="2:9" x14ac:dyDescent="0.25">
      <c r="B106" s="11"/>
      <c r="C106" s="37" t="s">
        <v>23</v>
      </c>
      <c r="D106" s="41" t="s">
        <v>139</v>
      </c>
      <c r="E106" s="43"/>
      <c r="F106" s="43"/>
      <c r="G106" s="46"/>
      <c r="H106" s="46"/>
      <c r="I106" s="47">
        <f>SUM(I107:I109)</f>
        <v>515</v>
      </c>
    </row>
    <row r="107" spans="2:9" x14ac:dyDescent="0.25">
      <c r="B107" s="11"/>
      <c r="C107" s="12"/>
      <c r="D107" s="25" t="s">
        <v>27</v>
      </c>
      <c r="E107" s="13">
        <v>1968</v>
      </c>
      <c r="F107" s="26" t="s">
        <v>57</v>
      </c>
      <c r="G107" s="13">
        <v>87</v>
      </c>
      <c r="H107" s="13">
        <v>86</v>
      </c>
      <c r="I107" s="138">
        <f>SUM(G107:H107)</f>
        <v>173</v>
      </c>
    </row>
    <row r="108" spans="2:9" x14ac:dyDescent="0.25">
      <c r="B108" s="11"/>
      <c r="C108" s="12"/>
      <c r="D108" s="25" t="s">
        <v>56</v>
      </c>
      <c r="E108" s="13">
        <v>1972</v>
      </c>
      <c r="F108" s="26" t="s">
        <v>57</v>
      </c>
      <c r="G108" s="13">
        <v>89</v>
      </c>
      <c r="H108" s="13">
        <v>83</v>
      </c>
      <c r="I108" s="138">
        <f>SUM(G108:H108)</f>
        <v>172</v>
      </c>
    </row>
    <row r="109" spans="2:9" x14ac:dyDescent="0.25">
      <c r="B109" s="11"/>
      <c r="C109" s="12"/>
      <c r="D109" s="25" t="s">
        <v>63</v>
      </c>
      <c r="E109" s="13">
        <v>1993</v>
      </c>
      <c r="F109" s="26" t="s">
        <v>57</v>
      </c>
      <c r="G109" s="140">
        <v>84</v>
      </c>
      <c r="H109" s="140">
        <v>86</v>
      </c>
      <c r="I109" s="138">
        <f>SUM(G109:H109)</f>
        <v>170</v>
      </c>
    </row>
    <row r="110" spans="2:9" x14ac:dyDescent="0.25">
      <c r="B110" s="11"/>
      <c r="C110" s="12"/>
      <c r="E110" s="40"/>
      <c r="F110" s="7"/>
    </row>
    <row r="111" spans="2:9" x14ac:dyDescent="0.25">
      <c r="B111" s="11"/>
      <c r="C111" s="37" t="s">
        <v>26</v>
      </c>
      <c r="D111" s="143" t="s">
        <v>142</v>
      </c>
      <c r="E111" s="43"/>
      <c r="F111" s="43"/>
      <c r="G111" s="46"/>
      <c r="H111" s="46"/>
      <c r="I111" s="47">
        <f>SUM(I112:I114)</f>
        <v>514</v>
      </c>
    </row>
    <row r="112" spans="2:9" x14ac:dyDescent="0.25">
      <c r="B112" s="11"/>
      <c r="C112" s="12"/>
      <c r="D112" s="25" t="s">
        <v>24</v>
      </c>
      <c r="E112" s="13">
        <v>1957</v>
      </c>
      <c r="F112" s="26" t="s">
        <v>25</v>
      </c>
      <c r="G112" s="58">
        <v>87</v>
      </c>
      <c r="H112" s="58">
        <v>90</v>
      </c>
      <c r="I112" s="138">
        <f>SUM(G112:H112)</f>
        <v>177</v>
      </c>
    </row>
    <row r="113" spans="2:9" x14ac:dyDescent="0.25">
      <c r="B113" s="11"/>
      <c r="C113" s="12"/>
      <c r="D113" s="25" t="s">
        <v>70</v>
      </c>
      <c r="E113" s="13">
        <v>1954</v>
      </c>
      <c r="F113" s="26" t="s">
        <v>25</v>
      </c>
      <c r="G113" s="58">
        <v>86</v>
      </c>
      <c r="H113" s="58">
        <v>83</v>
      </c>
      <c r="I113" s="138">
        <f>SUM(G113:H113)</f>
        <v>169</v>
      </c>
    </row>
    <row r="114" spans="2:9" x14ac:dyDescent="0.25">
      <c r="B114" s="11"/>
      <c r="C114" s="12"/>
      <c r="D114" s="23" t="s">
        <v>128</v>
      </c>
      <c r="E114" s="21"/>
      <c r="F114" s="24" t="s">
        <v>25</v>
      </c>
      <c r="G114" s="58">
        <v>82</v>
      </c>
      <c r="H114" s="58">
        <v>86</v>
      </c>
      <c r="I114" s="134">
        <f>SUM(G114:H114)</f>
        <v>168</v>
      </c>
    </row>
    <row r="115" spans="2:9" x14ac:dyDescent="0.25">
      <c r="B115" s="11"/>
      <c r="C115" s="12"/>
      <c r="E115" s="40"/>
      <c r="F115" s="7"/>
    </row>
    <row r="116" spans="2:9" x14ac:dyDescent="0.25">
      <c r="B116" s="11"/>
      <c r="C116" s="37" t="s">
        <v>28</v>
      </c>
      <c r="D116" s="41" t="s">
        <v>147</v>
      </c>
      <c r="E116" s="42"/>
      <c r="F116" s="43"/>
      <c r="G116" s="46"/>
      <c r="H116" s="46"/>
      <c r="I116" s="47">
        <f>SUM(I117:I119)</f>
        <v>501</v>
      </c>
    </row>
    <row r="117" spans="2:9" x14ac:dyDescent="0.25">
      <c r="B117" s="11"/>
      <c r="C117" s="12"/>
      <c r="D117" s="23" t="s">
        <v>124</v>
      </c>
      <c r="E117" s="21"/>
      <c r="F117" s="24" t="s">
        <v>7</v>
      </c>
      <c r="G117" s="35">
        <v>85</v>
      </c>
      <c r="H117" s="35">
        <v>86</v>
      </c>
      <c r="I117" s="45">
        <f t="shared" ref="I117" si="5">SUM(G117:H117)</f>
        <v>171</v>
      </c>
    </row>
    <row r="118" spans="2:9" x14ac:dyDescent="0.25">
      <c r="B118" s="11"/>
      <c r="C118" s="12"/>
      <c r="D118" s="23" t="s">
        <v>91</v>
      </c>
      <c r="E118" s="21"/>
      <c r="F118" s="24" t="s">
        <v>7</v>
      </c>
      <c r="G118" s="35">
        <v>78</v>
      </c>
      <c r="H118" s="35">
        <v>88</v>
      </c>
      <c r="I118" s="45">
        <f>SUM(G118:H118)</f>
        <v>166</v>
      </c>
    </row>
    <row r="119" spans="2:9" x14ac:dyDescent="0.25">
      <c r="B119" s="11"/>
      <c r="C119" s="12"/>
      <c r="D119" s="23" t="s">
        <v>111</v>
      </c>
      <c r="E119" s="21"/>
      <c r="F119" s="24" t="s">
        <v>7</v>
      </c>
      <c r="G119" s="35">
        <v>79</v>
      </c>
      <c r="H119" s="35">
        <v>85</v>
      </c>
      <c r="I119" s="45">
        <f>SUM(G119:H119)</f>
        <v>164</v>
      </c>
    </row>
    <row r="120" spans="2:9" x14ac:dyDescent="0.25">
      <c r="B120" s="11"/>
      <c r="C120" s="12"/>
      <c r="E120" s="40"/>
      <c r="F120" s="7"/>
    </row>
    <row r="121" spans="2:9" x14ac:dyDescent="0.25">
      <c r="B121" s="11"/>
      <c r="C121" s="37" t="s">
        <v>31</v>
      </c>
      <c r="D121" s="41" t="s">
        <v>146</v>
      </c>
      <c r="E121" s="42"/>
      <c r="F121" s="43"/>
      <c r="G121" s="46"/>
      <c r="H121" s="133">
        <f>SUM(H122:H124)</f>
        <v>248</v>
      </c>
      <c r="I121" s="47">
        <f>SUM(I122:I124)</f>
        <v>498</v>
      </c>
    </row>
    <row r="122" spans="2:9" x14ac:dyDescent="0.25">
      <c r="B122" s="11"/>
      <c r="C122" s="12"/>
      <c r="D122" s="5" t="s">
        <v>105</v>
      </c>
      <c r="E122" s="6">
        <v>1960</v>
      </c>
      <c r="F122" s="7" t="s">
        <v>68</v>
      </c>
      <c r="G122" s="31">
        <v>88</v>
      </c>
      <c r="H122" s="31">
        <v>84</v>
      </c>
      <c r="I122" s="32">
        <f>SUM(G122:H122)</f>
        <v>172</v>
      </c>
    </row>
    <row r="123" spans="2:9" x14ac:dyDescent="0.25">
      <c r="B123" s="11"/>
      <c r="C123" s="12"/>
      <c r="D123" s="5" t="s">
        <v>67</v>
      </c>
      <c r="E123" s="6">
        <v>1967</v>
      </c>
      <c r="F123" s="7" t="s">
        <v>68</v>
      </c>
      <c r="G123" s="31">
        <v>82</v>
      </c>
      <c r="H123" s="31">
        <v>81</v>
      </c>
      <c r="I123" s="32">
        <f>SUM(G123:H123)</f>
        <v>163</v>
      </c>
    </row>
    <row r="124" spans="2:9" x14ac:dyDescent="0.25">
      <c r="B124" s="11"/>
      <c r="C124" s="12"/>
      <c r="D124" s="5" t="s">
        <v>83</v>
      </c>
      <c r="E124" s="6">
        <v>1960</v>
      </c>
      <c r="F124" s="7" t="s">
        <v>68</v>
      </c>
      <c r="G124" s="31">
        <v>80</v>
      </c>
      <c r="H124" s="31">
        <v>83</v>
      </c>
      <c r="I124" s="32">
        <f>SUM(G124:H124)</f>
        <v>163</v>
      </c>
    </row>
    <row r="125" spans="2:9" x14ac:dyDescent="0.25">
      <c r="B125" s="11"/>
      <c r="C125" s="12"/>
      <c r="E125" s="40"/>
      <c r="F125" s="7"/>
    </row>
    <row r="126" spans="2:9" x14ac:dyDescent="0.25">
      <c r="B126" s="11"/>
      <c r="C126" s="37" t="s">
        <v>33</v>
      </c>
      <c r="D126" s="41" t="s">
        <v>143</v>
      </c>
      <c r="E126" s="43"/>
      <c r="F126" s="43"/>
      <c r="G126" s="46"/>
      <c r="H126" s="133">
        <f>SUM(H127:H129)</f>
        <v>242</v>
      </c>
      <c r="I126" s="47">
        <f>SUM(I127:I129)</f>
        <v>498</v>
      </c>
    </row>
    <row r="127" spans="2:9" x14ac:dyDescent="0.25">
      <c r="B127" s="11"/>
      <c r="C127" s="12"/>
      <c r="D127" s="25" t="s">
        <v>29</v>
      </c>
      <c r="E127" s="13">
        <v>1989</v>
      </c>
      <c r="F127" s="26" t="s">
        <v>30</v>
      </c>
      <c r="G127" s="61">
        <v>85</v>
      </c>
      <c r="H127" s="61">
        <v>83</v>
      </c>
      <c r="I127" s="62">
        <v>168</v>
      </c>
    </row>
    <row r="128" spans="2:9" x14ac:dyDescent="0.25">
      <c r="B128" s="11"/>
      <c r="C128" s="12"/>
      <c r="D128" s="25" t="s">
        <v>61</v>
      </c>
      <c r="E128" s="13"/>
      <c r="F128" s="26" t="s">
        <v>30</v>
      </c>
      <c r="G128" s="61">
        <v>86</v>
      </c>
      <c r="H128" s="61">
        <v>82</v>
      </c>
      <c r="I128" s="62">
        <v>168</v>
      </c>
    </row>
    <row r="129" spans="2:9" x14ac:dyDescent="0.25">
      <c r="B129" s="11"/>
      <c r="C129" s="12"/>
      <c r="D129" s="60" t="s">
        <v>125</v>
      </c>
      <c r="E129" s="61">
        <v>1959</v>
      </c>
      <c r="F129" s="60" t="s">
        <v>30</v>
      </c>
      <c r="G129" s="58">
        <v>85</v>
      </c>
      <c r="H129" s="58">
        <v>77</v>
      </c>
      <c r="I129" s="62">
        <v>162</v>
      </c>
    </row>
    <row r="130" spans="2:9" x14ac:dyDescent="0.25">
      <c r="B130" s="11"/>
      <c r="C130" s="12"/>
      <c r="E130" s="40"/>
      <c r="F130" s="7"/>
    </row>
    <row r="131" spans="2:9" x14ac:dyDescent="0.25">
      <c r="B131" s="11"/>
      <c r="C131" s="37" t="s">
        <v>35</v>
      </c>
      <c r="D131" s="41" t="s">
        <v>144</v>
      </c>
      <c r="E131" s="43"/>
      <c r="F131" s="43"/>
      <c r="G131" s="46"/>
      <c r="H131" s="46"/>
      <c r="I131" s="47">
        <f>SUM(I132:I134)</f>
        <v>497</v>
      </c>
    </row>
    <row r="132" spans="2:9" x14ac:dyDescent="0.25">
      <c r="B132" s="11"/>
      <c r="C132" s="12"/>
      <c r="D132" s="23" t="s">
        <v>65</v>
      </c>
      <c r="E132" s="21">
        <v>1963</v>
      </c>
      <c r="F132" s="24" t="s">
        <v>15</v>
      </c>
      <c r="G132" s="134">
        <v>82</v>
      </c>
      <c r="H132" s="134">
        <v>87</v>
      </c>
      <c r="I132" s="44">
        <f>SUM(G132:H132)</f>
        <v>169</v>
      </c>
    </row>
    <row r="133" spans="2:9" x14ac:dyDescent="0.25">
      <c r="B133" s="11"/>
      <c r="C133" s="12"/>
      <c r="D133" s="23" t="s">
        <v>77</v>
      </c>
      <c r="E133" s="21">
        <v>1964</v>
      </c>
      <c r="F133" s="24" t="s">
        <v>15</v>
      </c>
      <c r="G133" s="134">
        <v>77</v>
      </c>
      <c r="H133" s="134">
        <v>89</v>
      </c>
      <c r="I133" s="44">
        <f>SUM(G133:H133)</f>
        <v>166</v>
      </c>
    </row>
    <row r="134" spans="2:9" x14ac:dyDescent="0.25">
      <c r="B134" s="11"/>
      <c r="C134" s="12"/>
      <c r="D134" s="23" t="s">
        <v>180</v>
      </c>
      <c r="E134" s="21">
        <v>1999</v>
      </c>
      <c r="F134" s="24" t="s">
        <v>15</v>
      </c>
      <c r="G134" s="134">
        <v>86</v>
      </c>
      <c r="H134" s="134">
        <v>76</v>
      </c>
      <c r="I134" s="44">
        <f>SUM(G134:H134)</f>
        <v>162</v>
      </c>
    </row>
    <row r="135" spans="2:9" x14ac:dyDescent="0.25">
      <c r="B135" s="11"/>
      <c r="C135" s="12"/>
      <c r="E135" s="40"/>
      <c r="F135" s="7"/>
    </row>
    <row r="136" spans="2:9" x14ac:dyDescent="0.25">
      <c r="B136" s="11"/>
      <c r="C136" s="37" t="s">
        <v>37</v>
      </c>
      <c r="D136" s="143" t="s">
        <v>145</v>
      </c>
      <c r="E136" s="43"/>
      <c r="F136" s="43"/>
      <c r="G136" s="46"/>
      <c r="H136" s="46"/>
      <c r="I136" s="47">
        <f>SUM(I137:I139)</f>
        <v>484</v>
      </c>
    </row>
    <row r="137" spans="2:9" x14ac:dyDescent="0.25">
      <c r="B137" s="11"/>
      <c r="C137" s="12"/>
      <c r="D137" s="25" t="s">
        <v>79</v>
      </c>
      <c r="E137" s="13">
        <v>1956</v>
      </c>
      <c r="F137" s="26" t="s">
        <v>25</v>
      </c>
      <c r="G137" s="58">
        <v>84</v>
      </c>
      <c r="H137" s="58">
        <v>82</v>
      </c>
      <c r="I137" s="138">
        <f>SUM(G137:H137)</f>
        <v>166</v>
      </c>
    </row>
    <row r="138" spans="2:9" x14ac:dyDescent="0.25">
      <c r="B138" s="11"/>
      <c r="C138" s="12"/>
      <c r="D138" s="25" t="s">
        <v>72</v>
      </c>
      <c r="E138" s="13">
        <v>1955</v>
      </c>
      <c r="F138" s="26" t="s">
        <v>25</v>
      </c>
      <c r="G138" s="58">
        <v>80</v>
      </c>
      <c r="H138" s="58">
        <v>82</v>
      </c>
      <c r="I138" s="138">
        <f>SUM(G138:H138)</f>
        <v>162</v>
      </c>
    </row>
    <row r="139" spans="2:9" x14ac:dyDescent="0.25">
      <c r="B139" s="11"/>
      <c r="C139" s="12"/>
      <c r="D139" s="25" t="s">
        <v>126</v>
      </c>
      <c r="E139" s="13">
        <v>1951</v>
      </c>
      <c r="F139" s="26" t="s">
        <v>25</v>
      </c>
      <c r="G139" s="58">
        <v>80</v>
      </c>
      <c r="H139" s="58">
        <v>76</v>
      </c>
      <c r="I139" s="134">
        <f>SUM(G139:H139)</f>
        <v>156</v>
      </c>
    </row>
    <row r="140" spans="2:9" x14ac:dyDescent="0.25">
      <c r="B140" s="11"/>
      <c r="C140" s="12"/>
      <c r="E140" s="40"/>
      <c r="F140" s="7"/>
    </row>
    <row r="141" spans="2:9" x14ac:dyDescent="0.25">
      <c r="B141" s="11"/>
      <c r="C141" s="37" t="s">
        <v>39</v>
      </c>
      <c r="D141" s="143" t="s">
        <v>94</v>
      </c>
      <c r="E141" s="43"/>
      <c r="F141" s="43"/>
      <c r="G141" s="46"/>
      <c r="H141" s="46"/>
      <c r="I141" s="47">
        <f>SUM(I142:I144)</f>
        <v>472</v>
      </c>
    </row>
    <row r="142" spans="2:9" x14ac:dyDescent="0.25">
      <c r="B142" s="11"/>
      <c r="C142" s="12"/>
      <c r="D142" s="25" t="s">
        <v>98</v>
      </c>
      <c r="E142" s="137"/>
      <c r="F142" s="26" t="s">
        <v>94</v>
      </c>
      <c r="G142" s="140">
        <v>80</v>
      </c>
      <c r="H142" s="140">
        <v>82</v>
      </c>
      <c r="I142" s="138">
        <f>SUM(G142:H142)</f>
        <v>162</v>
      </c>
    </row>
    <row r="143" spans="2:9" x14ac:dyDescent="0.25">
      <c r="B143" s="11"/>
      <c r="C143" s="12"/>
      <c r="D143" s="25" t="s">
        <v>93</v>
      </c>
      <c r="E143" s="13">
        <v>1975</v>
      </c>
      <c r="F143" s="26" t="s">
        <v>94</v>
      </c>
      <c r="G143" s="140">
        <v>82</v>
      </c>
      <c r="H143" s="140">
        <v>75</v>
      </c>
      <c r="I143" s="138">
        <f>SUM(G143:H143)</f>
        <v>157</v>
      </c>
    </row>
    <row r="144" spans="2:9" x14ac:dyDescent="0.25">
      <c r="B144" s="11"/>
      <c r="C144" s="12"/>
      <c r="D144" s="25" t="s">
        <v>117</v>
      </c>
      <c r="E144" s="140">
        <v>1961</v>
      </c>
      <c r="F144" s="26" t="s">
        <v>94</v>
      </c>
      <c r="G144" s="140">
        <v>73</v>
      </c>
      <c r="H144" s="140">
        <v>80</v>
      </c>
      <c r="I144" s="138">
        <f>SUM(G144:H144)</f>
        <v>153</v>
      </c>
    </row>
    <row r="145" spans="2:9" x14ac:dyDescent="0.25">
      <c r="B145" s="11"/>
      <c r="C145" s="12"/>
      <c r="E145" s="40"/>
      <c r="F145" s="7"/>
    </row>
    <row r="146" spans="2:9" x14ac:dyDescent="0.25">
      <c r="B146" s="11"/>
      <c r="C146" s="37" t="s">
        <v>41</v>
      </c>
      <c r="D146" s="143" t="s">
        <v>75</v>
      </c>
      <c r="E146" s="43"/>
      <c r="F146" s="43"/>
      <c r="G146" s="46"/>
      <c r="H146" s="46"/>
      <c r="I146" s="47">
        <f>SUM(I147:I149)</f>
        <v>470</v>
      </c>
    </row>
    <row r="147" spans="2:9" x14ac:dyDescent="0.25">
      <c r="B147" s="11"/>
      <c r="C147" s="12"/>
      <c r="D147" s="25" t="s">
        <v>74</v>
      </c>
      <c r="E147" s="13">
        <v>1955</v>
      </c>
      <c r="F147" s="26" t="s">
        <v>75</v>
      </c>
      <c r="G147" s="58">
        <v>84</v>
      </c>
      <c r="H147" s="58">
        <v>84</v>
      </c>
      <c r="I147" s="138">
        <f>SUM(G147:H147)</f>
        <v>168</v>
      </c>
    </row>
    <row r="148" spans="2:9" x14ac:dyDescent="0.25">
      <c r="B148" s="11"/>
      <c r="C148" s="12"/>
      <c r="D148" s="25" t="s">
        <v>81</v>
      </c>
      <c r="E148" s="13"/>
      <c r="F148" s="26" t="s">
        <v>75</v>
      </c>
      <c r="G148" s="58">
        <v>79</v>
      </c>
      <c r="H148" s="58">
        <v>82</v>
      </c>
      <c r="I148" s="138">
        <f>SUM(G148:H148)</f>
        <v>161</v>
      </c>
    </row>
    <row r="149" spans="2:9" x14ac:dyDescent="0.25">
      <c r="B149" s="11"/>
      <c r="C149" s="12"/>
      <c r="D149" s="25" t="s">
        <v>113</v>
      </c>
      <c r="E149" s="13">
        <v>1949</v>
      </c>
      <c r="F149" s="26" t="s">
        <v>75</v>
      </c>
      <c r="G149" s="58">
        <v>75</v>
      </c>
      <c r="H149" s="58">
        <v>66</v>
      </c>
      <c r="I149" s="138">
        <f>SUM(G149:H149)</f>
        <v>141</v>
      </c>
    </row>
    <row r="150" spans="2:9" x14ac:dyDescent="0.25">
      <c r="B150" s="11"/>
      <c r="C150" s="12"/>
      <c r="E150" s="40"/>
      <c r="F150" s="7"/>
    </row>
    <row r="151" spans="2:9" x14ac:dyDescent="0.25">
      <c r="B151" s="11"/>
      <c r="C151" s="37" t="s">
        <v>43</v>
      </c>
      <c r="D151" s="143" t="s">
        <v>154</v>
      </c>
      <c r="E151" s="43"/>
      <c r="F151" s="43"/>
      <c r="G151" s="46"/>
      <c r="H151" s="46"/>
      <c r="I151" s="47">
        <f>SUM(I152:I154)</f>
        <v>454</v>
      </c>
    </row>
    <row r="152" spans="2:9" x14ac:dyDescent="0.25">
      <c r="B152" s="11"/>
      <c r="C152" s="12"/>
      <c r="D152" s="23" t="s">
        <v>129</v>
      </c>
      <c r="E152" s="21"/>
      <c r="F152" s="24" t="s">
        <v>25</v>
      </c>
      <c r="G152" s="58">
        <v>69</v>
      </c>
      <c r="H152" s="58">
        <v>76</v>
      </c>
      <c r="I152" s="134">
        <f>SUM(G152:H152)</f>
        <v>145</v>
      </c>
    </row>
    <row r="153" spans="2:9" x14ac:dyDescent="0.25">
      <c r="B153" s="11"/>
      <c r="C153" s="12"/>
      <c r="D153" s="23" t="s">
        <v>121</v>
      </c>
      <c r="E153" s="21"/>
      <c r="F153" s="24" t="s">
        <v>122</v>
      </c>
      <c r="G153" s="58">
        <v>82</v>
      </c>
      <c r="H153" s="58">
        <v>87</v>
      </c>
      <c r="I153" s="134">
        <f>SUM(G153:H153)</f>
        <v>169</v>
      </c>
    </row>
    <row r="154" spans="2:9" x14ac:dyDescent="0.25">
      <c r="B154" s="11"/>
      <c r="C154" s="12"/>
      <c r="D154" s="23" t="s">
        <v>132</v>
      </c>
      <c r="E154" s="21"/>
      <c r="F154" s="24" t="s">
        <v>122</v>
      </c>
      <c r="G154" s="58">
        <v>69</v>
      </c>
      <c r="H154" s="58">
        <v>71</v>
      </c>
      <c r="I154" s="134">
        <f>SUM(G154:H154)</f>
        <v>140</v>
      </c>
    </row>
    <row r="155" spans="2:9" x14ac:dyDescent="0.25">
      <c r="B155" s="11"/>
      <c r="C155" s="12"/>
      <c r="E155" s="40"/>
      <c r="F155" s="7"/>
    </row>
    <row r="156" spans="2:9" x14ac:dyDescent="0.25">
      <c r="B156" s="11"/>
      <c r="C156" s="37" t="s">
        <v>45</v>
      </c>
      <c r="D156" s="41" t="s">
        <v>153</v>
      </c>
      <c r="E156" s="42"/>
      <c r="F156" s="43"/>
      <c r="G156" s="46"/>
      <c r="H156" s="46"/>
      <c r="I156" s="47">
        <f>SUM(I157:I159)</f>
        <v>438</v>
      </c>
    </row>
    <row r="157" spans="2:9" x14ac:dyDescent="0.25">
      <c r="B157" s="11"/>
      <c r="C157" s="12"/>
      <c r="D157" s="60" t="s">
        <v>131</v>
      </c>
      <c r="E157" s="61">
        <v>1960</v>
      </c>
      <c r="F157" s="60" t="s">
        <v>30</v>
      </c>
      <c r="G157" s="58">
        <v>78</v>
      </c>
      <c r="H157" s="58">
        <v>69</v>
      </c>
      <c r="I157" s="62">
        <v>147</v>
      </c>
    </row>
    <row r="158" spans="2:9" x14ac:dyDescent="0.25">
      <c r="B158" s="11"/>
      <c r="C158" s="12"/>
      <c r="D158" s="60" t="s">
        <v>130</v>
      </c>
      <c r="E158" s="61">
        <v>1960</v>
      </c>
      <c r="F158" s="60" t="s">
        <v>30</v>
      </c>
      <c r="G158" s="13">
        <v>81</v>
      </c>
      <c r="H158" s="13">
        <v>65</v>
      </c>
      <c r="I158" s="62">
        <v>146</v>
      </c>
    </row>
    <row r="159" spans="2:9" x14ac:dyDescent="0.25">
      <c r="B159" s="11"/>
      <c r="C159" s="12"/>
      <c r="D159" s="60" t="s">
        <v>127</v>
      </c>
      <c r="E159" s="61">
        <v>1960</v>
      </c>
      <c r="F159" s="60" t="s">
        <v>30</v>
      </c>
      <c r="G159" s="13">
        <v>73</v>
      </c>
      <c r="H159" s="13">
        <v>72</v>
      </c>
      <c r="I159" s="62">
        <v>145</v>
      </c>
    </row>
    <row r="160" spans="2:9" x14ac:dyDescent="0.25">
      <c r="B160" s="11"/>
      <c r="C160" s="12"/>
      <c r="E160" s="40"/>
      <c r="F160" s="7"/>
    </row>
    <row r="161" spans="2:9" x14ac:dyDescent="0.25">
      <c r="B161" s="11"/>
      <c r="C161" s="37" t="s">
        <v>47</v>
      </c>
      <c r="D161" s="41" t="s">
        <v>152</v>
      </c>
      <c r="E161" s="42"/>
      <c r="F161" s="43"/>
      <c r="G161" s="46"/>
      <c r="H161" s="46"/>
      <c r="I161" s="47">
        <f>SUM(I162:I164)</f>
        <v>392</v>
      </c>
    </row>
    <row r="162" spans="2:9" x14ac:dyDescent="0.25">
      <c r="B162" s="11"/>
      <c r="C162" s="12"/>
      <c r="D162" s="5" t="s">
        <v>103</v>
      </c>
      <c r="E162" s="6"/>
      <c r="F162" s="7" t="s">
        <v>68</v>
      </c>
      <c r="G162" s="31">
        <v>75</v>
      </c>
      <c r="H162" s="31">
        <v>81</v>
      </c>
      <c r="I162" s="32">
        <f>SUM(G162:H162)</f>
        <v>156</v>
      </c>
    </row>
    <row r="163" spans="2:9" x14ac:dyDescent="0.25">
      <c r="B163" s="11"/>
      <c r="C163" s="12"/>
      <c r="D163" s="5" t="s">
        <v>100</v>
      </c>
      <c r="E163" s="6"/>
      <c r="F163" s="7" t="s">
        <v>101</v>
      </c>
      <c r="G163" s="31">
        <v>65</v>
      </c>
      <c r="H163" s="31">
        <v>60</v>
      </c>
      <c r="I163" s="32">
        <f>SUM(G163:H163)</f>
        <v>125</v>
      </c>
    </row>
    <row r="164" spans="2:9" x14ac:dyDescent="0.25">
      <c r="B164" s="11"/>
      <c r="C164" s="12"/>
      <c r="D164" s="5" t="s">
        <v>155</v>
      </c>
      <c r="E164" s="6"/>
      <c r="F164" s="7" t="s">
        <v>68</v>
      </c>
      <c r="G164" s="31">
        <v>52</v>
      </c>
      <c r="H164" s="31">
        <v>59</v>
      </c>
      <c r="I164" s="32">
        <f>SUM(G164:H164)</f>
        <v>111</v>
      </c>
    </row>
    <row r="165" spans="2:9" x14ac:dyDescent="0.25">
      <c r="B165" s="11"/>
      <c r="C165" s="12"/>
      <c r="E165" s="40"/>
      <c r="F165" s="7"/>
    </row>
    <row r="166" spans="2:9" x14ac:dyDescent="0.25">
      <c r="B166" s="11"/>
    </row>
    <row r="167" spans="2:9" x14ac:dyDescent="0.25">
      <c r="B167" s="11"/>
    </row>
    <row r="168" spans="2:9" x14ac:dyDescent="0.25">
      <c r="B168" s="11"/>
    </row>
    <row r="169" spans="2:9" x14ac:dyDescent="0.25">
      <c r="B169" s="11"/>
    </row>
    <row r="170" spans="2:9" x14ac:dyDescent="0.25">
      <c r="B170" s="11"/>
      <c r="C170" s="12"/>
      <c r="E170" s="40"/>
      <c r="F170" s="7"/>
    </row>
    <row r="171" spans="2:9" x14ac:dyDescent="0.25">
      <c r="B171" s="11"/>
    </row>
    <row r="172" spans="2:9" x14ac:dyDescent="0.25">
      <c r="B172" s="11"/>
    </row>
    <row r="173" spans="2:9" x14ac:dyDescent="0.25">
      <c r="B173" s="11"/>
    </row>
    <row r="174" spans="2:9" x14ac:dyDescent="0.25">
      <c r="B174" s="11"/>
    </row>
  </sheetData>
  <sortState xmlns:xlrd2="http://schemas.microsoft.com/office/spreadsheetml/2017/richdata2" ref="D57:I69">
    <sortCondition descending="1" ref="I57:I69"/>
    <sortCondition descending="1" ref="H57:H69"/>
  </sortState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S177"/>
  <sheetViews>
    <sheetView workbookViewId="0">
      <selection activeCell="B2" sqref="B2:J177"/>
    </sheetView>
  </sheetViews>
  <sheetFormatPr defaultRowHeight="15" x14ac:dyDescent="0.25"/>
  <cols>
    <col min="1" max="1" width="2.28515625" customWidth="1"/>
    <col min="2" max="2" width="4.7109375" customWidth="1"/>
    <col min="3" max="3" width="5.5703125" customWidth="1"/>
    <col min="4" max="4" width="19.7109375" customWidth="1"/>
    <col min="5" max="5" width="6.28515625" style="198" customWidth="1"/>
    <col min="6" max="6" width="18.140625" customWidth="1"/>
    <col min="10" max="10" width="3.5703125" customWidth="1"/>
    <col min="12" max="12" width="23.7109375" style="199" customWidth="1"/>
    <col min="13" max="13" width="9.140625" style="199"/>
    <col min="14" max="14" width="23.7109375" style="199" customWidth="1"/>
    <col min="15" max="16" width="9.140625" style="199"/>
  </cols>
  <sheetData>
    <row r="2" spans="2:9" ht="18" x14ac:dyDescent="0.25">
      <c r="B2" s="125" t="s">
        <v>203</v>
      </c>
      <c r="C2" s="126"/>
      <c r="D2" s="127"/>
      <c r="E2" s="193"/>
      <c r="F2" s="127"/>
      <c r="G2" s="129"/>
      <c r="H2" s="131" t="s">
        <v>204</v>
      </c>
      <c r="I2" s="130"/>
    </row>
    <row r="3" spans="2:9" x14ac:dyDescent="0.25">
      <c r="B3" s="1" t="s">
        <v>0</v>
      </c>
      <c r="C3" s="2" t="s">
        <v>1</v>
      </c>
      <c r="D3" s="38" t="s">
        <v>2</v>
      </c>
      <c r="E3" s="194" t="s">
        <v>3</v>
      </c>
      <c r="F3" s="38" t="s">
        <v>4</v>
      </c>
      <c r="G3" s="39" t="s">
        <v>177</v>
      </c>
      <c r="H3" s="39" t="s">
        <v>178</v>
      </c>
      <c r="I3" s="132" t="s">
        <v>179</v>
      </c>
    </row>
    <row r="4" spans="2:9" x14ac:dyDescent="0.25">
      <c r="B4" s="3" t="s">
        <v>5</v>
      </c>
      <c r="C4" s="9"/>
      <c r="D4" s="5" t="s">
        <v>52</v>
      </c>
      <c r="E4" s="189">
        <v>1965</v>
      </c>
      <c r="F4" s="7" t="s">
        <v>15</v>
      </c>
      <c r="G4" s="31">
        <v>90</v>
      </c>
      <c r="H4" s="31">
        <v>95</v>
      </c>
      <c r="I4" s="32">
        <f t="shared" ref="I4:I28" si="0">SUM(G4:H4)</f>
        <v>185</v>
      </c>
    </row>
    <row r="5" spans="2:9" x14ac:dyDescent="0.25">
      <c r="B5" s="8" t="s">
        <v>8</v>
      </c>
      <c r="C5" s="4"/>
      <c r="D5" s="54" t="s">
        <v>48</v>
      </c>
      <c r="E5" s="191">
        <v>1958</v>
      </c>
      <c r="F5" s="52" t="s">
        <v>20</v>
      </c>
      <c r="G5" s="53">
        <v>92</v>
      </c>
      <c r="H5" s="53">
        <v>93</v>
      </c>
      <c r="I5" s="32">
        <f t="shared" si="0"/>
        <v>185</v>
      </c>
    </row>
    <row r="6" spans="2:9" x14ac:dyDescent="0.25">
      <c r="B6" s="10" t="s">
        <v>11</v>
      </c>
      <c r="C6" s="9"/>
      <c r="D6" s="5" t="s">
        <v>12</v>
      </c>
      <c r="E6" s="189">
        <v>1986</v>
      </c>
      <c r="F6" s="7" t="s">
        <v>10</v>
      </c>
      <c r="G6" s="135">
        <v>93</v>
      </c>
      <c r="H6" s="135">
        <v>89</v>
      </c>
      <c r="I6" s="32">
        <f t="shared" si="0"/>
        <v>182</v>
      </c>
    </row>
    <row r="7" spans="2:9" x14ac:dyDescent="0.25">
      <c r="B7" s="11" t="s">
        <v>13</v>
      </c>
      <c r="C7" s="9"/>
      <c r="D7" s="5" t="s">
        <v>6</v>
      </c>
      <c r="E7" s="189">
        <v>1957</v>
      </c>
      <c r="F7" s="7" t="s">
        <v>7</v>
      </c>
      <c r="G7" s="30">
        <v>89</v>
      </c>
      <c r="H7" s="30">
        <v>92</v>
      </c>
      <c r="I7" s="32">
        <f t="shared" si="0"/>
        <v>181</v>
      </c>
    </row>
    <row r="8" spans="2:9" x14ac:dyDescent="0.25">
      <c r="B8" s="11" t="s">
        <v>16</v>
      </c>
      <c r="C8" s="9"/>
      <c r="D8" s="5" t="s">
        <v>34</v>
      </c>
      <c r="E8" s="189">
        <v>1967</v>
      </c>
      <c r="F8" s="7" t="s">
        <v>15</v>
      </c>
      <c r="G8" s="31">
        <v>89</v>
      </c>
      <c r="H8" s="31">
        <v>92</v>
      </c>
      <c r="I8" s="32">
        <f t="shared" si="0"/>
        <v>181</v>
      </c>
    </row>
    <row r="9" spans="2:9" x14ac:dyDescent="0.25">
      <c r="B9" s="11" t="s">
        <v>18</v>
      </c>
      <c r="C9" s="12"/>
      <c r="D9" s="5" t="s">
        <v>14</v>
      </c>
      <c r="E9" s="189">
        <v>1988</v>
      </c>
      <c r="F9" s="7" t="s">
        <v>15</v>
      </c>
      <c r="G9" s="31">
        <v>88</v>
      </c>
      <c r="H9" s="31">
        <v>92</v>
      </c>
      <c r="I9" s="32">
        <f t="shared" si="0"/>
        <v>180</v>
      </c>
    </row>
    <row r="10" spans="2:9" x14ac:dyDescent="0.25">
      <c r="B10" s="11"/>
      <c r="C10" s="9"/>
      <c r="D10" s="5" t="s">
        <v>42</v>
      </c>
      <c r="E10" s="189"/>
      <c r="F10" s="7" t="s">
        <v>15</v>
      </c>
      <c r="G10" s="31">
        <v>89</v>
      </c>
      <c r="H10" s="31">
        <v>91</v>
      </c>
      <c r="I10" s="32">
        <f t="shared" si="0"/>
        <v>180</v>
      </c>
    </row>
    <row r="11" spans="2:9" x14ac:dyDescent="0.25">
      <c r="B11" s="11" t="s">
        <v>21</v>
      </c>
      <c r="C11" s="9">
        <v>15062</v>
      </c>
      <c r="D11" s="5" t="s">
        <v>9</v>
      </c>
      <c r="E11" s="189">
        <v>1958</v>
      </c>
      <c r="F11" s="7" t="s">
        <v>10</v>
      </c>
      <c r="G11" s="53">
        <v>89</v>
      </c>
      <c r="H11" s="53">
        <v>91</v>
      </c>
      <c r="I11" s="32">
        <f t="shared" si="0"/>
        <v>180</v>
      </c>
    </row>
    <row r="12" spans="2:9" x14ac:dyDescent="0.25">
      <c r="B12" s="11" t="s">
        <v>23</v>
      </c>
      <c r="C12" s="12"/>
      <c r="D12" s="54" t="s">
        <v>22</v>
      </c>
      <c r="E12" s="191">
        <v>1969</v>
      </c>
      <c r="F12" s="52" t="s">
        <v>20</v>
      </c>
      <c r="G12" s="51">
        <v>88</v>
      </c>
      <c r="H12" s="51">
        <v>91</v>
      </c>
      <c r="I12" s="32">
        <f t="shared" si="0"/>
        <v>179</v>
      </c>
    </row>
    <row r="13" spans="2:9" x14ac:dyDescent="0.25">
      <c r="B13" s="11" t="s">
        <v>26</v>
      </c>
      <c r="C13" s="9"/>
      <c r="D13" s="5" t="s">
        <v>46</v>
      </c>
      <c r="E13" s="189"/>
      <c r="F13" s="7" t="s">
        <v>7</v>
      </c>
      <c r="G13" s="30">
        <v>89</v>
      </c>
      <c r="H13" s="30">
        <v>90</v>
      </c>
      <c r="I13" s="32">
        <f t="shared" si="0"/>
        <v>179</v>
      </c>
    </row>
    <row r="14" spans="2:9" x14ac:dyDescent="0.25">
      <c r="B14" s="11" t="s">
        <v>28</v>
      </c>
      <c r="C14" s="9"/>
      <c r="D14" s="54" t="s">
        <v>19</v>
      </c>
      <c r="E14" s="191">
        <v>1956</v>
      </c>
      <c r="F14" s="52" t="s">
        <v>20</v>
      </c>
      <c r="G14" s="51">
        <v>90</v>
      </c>
      <c r="H14" s="51">
        <v>89</v>
      </c>
      <c r="I14" s="32">
        <f t="shared" si="0"/>
        <v>179</v>
      </c>
    </row>
    <row r="15" spans="2:9" x14ac:dyDescent="0.25">
      <c r="B15" s="11" t="s">
        <v>31</v>
      </c>
      <c r="C15" s="9">
        <v>15060</v>
      </c>
      <c r="D15" s="5" t="s">
        <v>38</v>
      </c>
      <c r="E15" s="189">
        <v>1968</v>
      </c>
      <c r="F15" s="7" t="s">
        <v>10</v>
      </c>
      <c r="G15" s="135">
        <v>92</v>
      </c>
      <c r="H15" s="135">
        <v>86</v>
      </c>
      <c r="I15" s="32">
        <f t="shared" si="0"/>
        <v>178</v>
      </c>
    </row>
    <row r="16" spans="2:9" x14ac:dyDescent="0.25">
      <c r="B16" s="11" t="s">
        <v>33</v>
      </c>
      <c r="C16" s="9"/>
      <c r="D16" s="5" t="s">
        <v>193</v>
      </c>
      <c r="E16" s="189">
        <v>1960</v>
      </c>
      <c r="F16" s="7" t="s">
        <v>15</v>
      </c>
      <c r="G16" s="31">
        <v>93</v>
      </c>
      <c r="H16" s="31">
        <v>85</v>
      </c>
      <c r="I16" s="32">
        <f t="shared" si="0"/>
        <v>178</v>
      </c>
    </row>
    <row r="17" spans="2:17" x14ac:dyDescent="0.25">
      <c r="B17" s="11" t="s">
        <v>35</v>
      </c>
      <c r="C17" s="9"/>
      <c r="D17" s="54" t="s">
        <v>36</v>
      </c>
      <c r="E17" s="191"/>
      <c r="F17" s="52" t="s">
        <v>20</v>
      </c>
      <c r="G17" s="51">
        <v>87</v>
      </c>
      <c r="H17" s="51">
        <v>90</v>
      </c>
      <c r="I17" s="32">
        <f t="shared" si="0"/>
        <v>177</v>
      </c>
    </row>
    <row r="18" spans="2:17" x14ac:dyDescent="0.25">
      <c r="B18" s="11" t="s">
        <v>37</v>
      </c>
      <c r="C18" s="9"/>
      <c r="D18" s="54" t="s">
        <v>40</v>
      </c>
      <c r="E18" s="191">
        <v>1967</v>
      </c>
      <c r="F18" s="52" t="s">
        <v>20</v>
      </c>
      <c r="G18" s="51">
        <v>90</v>
      </c>
      <c r="H18" s="51">
        <v>85</v>
      </c>
      <c r="I18" s="32">
        <f t="shared" si="0"/>
        <v>175</v>
      </c>
    </row>
    <row r="19" spans="2:17" x14ac:dyDescent="0.25">
      <c r="B19" s="11" t="s">
        <v>39</v>
      </c>
      <c r="C19" s="9"/>
      <c r="D19" s="54" t="s">
        <v>44</v>
      </c>
      <c r="E19" s="191">
        <v>1961</v>
      </c>
      <c r="F19" s="52" t="s">
        <v>20</v>
      </c>
      <c r="G19" s="51">
        <v>91</v>
      </c>
      <c r="H19" s="51">
        <v>84</v>
      </c>
      <c r="I19" s="32">
        <f t="shared" si="0"/>
        <v>175</v>
      </c>
    </row>
    <row r="20" spans="2:17" x14ac:dyDescent="0.25">
      <c r="B20" s="11" t="s">
        <v>41</v>
      </c>
      <c r="C20" s="12"/>
      <c r="D20" s="54" t="s">
        <v>54</v>
      </c>
      <c r="E20" s="191">
        <v>1959</v>
      </c>
      <c r="F20" s="52" t="s">
        <v>20</v>
      </c>
      <c r="G20" s="51">
        <v>85</v>
      </c>
      <c r="H20" s="51">
        <v>89</v>
      </c>
      <c r="I20" s="32">
        <f t="shared" si="0"/>
        <v>174</v>
      </c>
      <c r="L20" s="25"/>
      <c r="M20" s="140"/>
      <c r="N20" s="26"/>
      <c r="O20" s="140"/>
      <c r="P20" s="140"/>
      <c r="Q20" s="190"/>
    </row>
    <row r="21" spans="2:17" x14ac:dyDescent="0.25">
      <c r="B21" s="11" t="s">
        <v>43</v>
      </c>
      <c r="C21" s="9"/>
      <c r="D21" s="54" t="s">
        <v>32</v>
      </c>
      <c r="E21" s="191">
        <v>1954</v>
      </c>
      <c r="F21" s="52" t="s">
        <v>20</v>
      </c>
      <c r="G21" s="51">
        <v>84</v>
      </c>
      <c r="H21" s="51">
        <v>89</v>
      </c>
      <c r="I21" s="32">
        <f t="shared" si="0"/>
        <v>173</v>
      </c>
      <c r="L21" s="25"/>
      <c r="M21" s="13"/>
      <c r="N21" s="26"/>
      <c r="O21" s="13"/>
      <c r="P21" s="13"/>
      <c r="Q21" s="190"/>
    </row>
    <row r="22" spans="2:17" x14ac:dyDescent="0.25">
      <c r="B22" s="11" t="s">
        <v>45</v>
      </c>
      <c r="C22" s="9"/>
      <c r="D22" s="5" t="s">
        <v>59</v>
      </c>
      <c r="E22" s="189">
        <v>1951</v>
      </c>
      <c r="F22" s="7" t="s">
        <v>7</v>
      </c>
      <c r="G22" s="30">
        <v>87</v>
      </c>
      <c r="H22" s="30">
        <v>86</v>
      </c>
      <c r="I22" s="32">
        <f t="shared" si="0"/>
        <v>173</v>
      </c>
      <c r="L22" s="25"/>
      <c r="M22" s="13"/>
      <c r="N22" s="26"/>
      <c r="O22" s="140"/>
      <c r="P22" s="140"/>
      <c r="Q22" s="190"/>
    </row>
    <row r="23" spans="2:17" x14ac:dyDescent="0.25">
      <c r="B23" s="11" t="s">
        <v>47</v>
      </c>
      <c r="C23" s="9"/>
      <c r="D23" s="54" t="s">
        <v>24</v>
      </c>
      <c r="E23" s="191">
        <v>1957</v>
      </c>
      <c r="F23" s="52" t="s">
        <v>25</v>
      </c>
      <c r="G23" s="57">
        <v>88</v>
      </c>
      <c r="H23" s="57">
        <v>85</v>
      </c>
      <c r="I23" s="32">
        <f t="shared" si="0"/>
        <v>173</v>
      </c>
      <c r="L23" s="25"/>
      <c r="M23" s="13"/>
      <c r="N23" s="26"/>
      <c r="O23" s="13"/>
      <c r="P23" s="13"/>
      <c r="Q23" s="190"/>
    </row>
    <row r="24" spans="2:17" x14ac:dyDescent="0.25">
      <c r="B24" s="11" t="s">
        <v>49</v>
      </c>
      <c r="C24" s="9"/>
      <c r="D24" s="5" t="s">
        <v>65</v>
      </c>
      <c r="E24" s="189">
        <v>1963</v>
      </c>
      <c r="F24" s="7" t="s">
        <v>15</v>
      </c>
      <c r="G24" s="31">
        <v>84</v>
      </c>
      <c r="H24" s="31">
        <v>88</v>
      </c>
      <c r="I24" s="32">
        <f t="shared" si="0"/>
        <v>172</v>
      </c>
      <c r="L24" s="25"/>
      <c r="M24" s="13"/>
      <c r="N24" s="26"/>
      <c r="O24" s="13"/>
      <c r="P24" s="13"/>
      <c r="Q24" s="190"/>
    </row>
    <row r="25" spans="2:17" x14ac:dyDescent="0.25">
      <c r="B25" s="11" t="s">
        <v>51</v>
      </c>
      <c r="C25" s="9"/>
      <c r="D25" s="5" t="s">
        <v>180</v>
      </c>
      <c r="E25" s="189">
        <v>1999</v>
      </c>
      <c r="F25" s="7" t="s">
        <v>15</v>
      </c>
      <c r="G25" s="31">
        <v>86</v>
      </c>
      <c r="H25" s="31">
        <v>86</v>
      </c>
      <c r="I25" s="32">
        <f t="shared" si="0"/>
        <v>172</v>
      </c>
      <c r="L25" s="25"/>
      <c r="M25" s="13"/>
      <c r="N25" s="26"/>
      <c r="O25" s="140"/>
      <c r="P25" s="140"/>
      <c r="Q25" s="190"/>
    </row>
    <row r="26" spans="2:17" x14ac:dyDescent="0.25">
      <c r="B26" s="11"/>
      <c r="C26" s="9">
        <v>14821</v>
      </c>
      <c r="D26" s="5" t="s">
        <v>56</v>
      </c>
      <c r="E26" s="189">
        <v>1972</v>
      </c>
      <c r="F26" s="7" t="s">
        <v>57</v>
      </c>
      <c r="G26" s="53">
        <v>86</v>
      </c>
      <c r="H26" s="53">
        <v>86</v>
      </c>
      <c r="I26" s="32">
        <f t="shared" si="0"/>
        <v>172</v>
      </c>
      <c r="L26" s="25"/>
      <c r="M26" s="13"/>
      <c r="N26" s="26"/>
      <c r="O26" s="140"/>
      <c r="P26" s="140"/>
      <c r="Q26" s="190"/>
    </row>
    <row r="27" spans="2:17" x14ac:dyDescent="0.25">
      <c r="B27" s="11" t="s">
        <v>53</v>
      </c>
      <c r="C27" s="9"/>
      <c r="D27" s="5" t="s">
        <v>77</v>
      </c>
      <c r="E27" s="189">
        <v>1964</v>
      </c>
      <c r="F27" s="7" t="s">
        <v>15</v>
      </c>
      <c r="G27" s="31">
        <v>83</v>
      </c>
      <c r="H27" s="31">
        <v>87</v>
      </c>
      <c r="I27" s="32">
        <f t="shared" si="0"/>
        <v>170</v>
      </c>
      <c r="L27" s="25"/>
      <c r="M27" s="140"/>
      <c r="N27" s="26"/>
      <c r="O27" s="140"/>
      <c r="P27" s="140"/>
      <c r="Q27" s="190"/>
    </row>
    <row r="28" spans="2:17" x14ac:dyDescent="0.25">
      <c r="B28" s="11" t="s">
        <v>55</v>
      </c>
      <c r="C28" s="9">
        <v>14346</v>
      </c>
      <c r="D28" s="5" t="s">
        <v>27</v>
      </c>
      <c r="E28" s="189">
        <v>1968</v>
      </c>
      <c r="F28" s="7" t="s">
        <v>10</v>
      </c>
      <c r="G28" s="53">
        <v>84</v>
      </c>
      <c r="H28" s="53">
        <v>86</v>
      </c>
      <c r="I28" s="32">
        <f t="shared" si="0"/>
        <v>170</v>
      </c>
      <c r="L28" s="25"/>
      <c r="M28" s="13"/>
      <c r="N28" s="26"/>
      <c r="O28" s="13"/>
      <c r="P28" s="13"/>
      <c r="Q28" s="190"/>
    </row>
    <row r="29" spans="2:17" x14ac:dyDescent="0.25">
      <c r="B29" s="11" t="s">
        <v>58</v>
      </c>
      <c r="C29" s="9"/>
      <c r="D29" s="54" t="s">
        <v>70</v>
      </c>
      <c r="E29" s="191">
        <v>1954</v>
      </c>
      <c r="F29" s="52" t="s">
        <v>25</v>
      </c>
      <c r="G29" s="57">
        <v>82</v>
      </c>
      <c r="H29" s="57">
        <v>87</v>
      </c>
      <c r="I29" s="32">
        <f t="shared" ref="I29:I35" si="1">SUM(G29:H29)</f>
        <v>169</v>
      </c>
      <c r="L29" s="25"/>
      <c r="M29" s="13"/>
      <c r="N29" s="26"/>
      <c r="O29" s="58"/>
      <c r="P29" s="58"/>
      <c r="Q29" s="190"/>
    </row>
    <row r="30" spans="2:17" x14ac:dyDescent="0.25">
      <c r="B30" s="11" t="s">
        <v>60</v>
      </c>
      <c r="C30" s="9"/>
      <c r="D30" s="54" t="s">
        <v>79</v>
      </c>
      <c r="E30" s="191">
        <v>1956</v>
      </c>
      <c r="F30" s="52" t="s">
        <v>25</v>
      </c>
      <c r="G30" s="57">
        <v>83</v>
      </c>
      <c r="H30" s="57">
        <v>86</v>
      </c>
      <c r="I30" s="32">
        <f t="shared" si="1"/>
        <v>169</v>
      </c>
      <c r="L30" s="25"/>
      <c r="M30" s="13"/>
      <c r="N30" s="26"/>
      <c r="O30" s="58"/>
      <c r="P30" s="58"/>
      <c r="Q30" s="190"/>
    </row>
    <row r="31" spans="2:17" x14ac:dyDescent="0.25">
      <c r="B31" s="11" t="s">
        <v>62</v>
      </c>
      <c r="C31" s="9"/>
      <c r="D31" s="5" t="s">
        <v>87</v>
      </c>
      <c r="E31" s="189"/>
      <c r="F31" s="7" t="s">
        <v>7</v>
      </c>
      <c r="G31" s="30">
        <v>84</v>
      </c>
      <c r="H31" s="30">
        <v>85</v>
      </c>
      <c r="I31" s="32">
        <f t="shared" si="1"/>
        <v>169</v>
      </c>
      <c r="L31" s="25"/>
      <c r="M31" s="13"/>
      <c r="N31" s="26"/>
      <c r="O31" s="58"/>
      <c r="P31" s="58"/>
      <c r="Q31" s="190"/>
    </row>
    <row r="32" spans="2:17" x14ac:dyDescent="0.25">
      <c r="B32" s="11" t="s">
        <v>64</v>
      </c>
      <c r="C32" s="9"/>
      <c r="D32" s="54" t="s">
        <v>63</v>
      </c>
      <c r="E32" s="191">
        <v>1993</v>
      </c>
      <c r="F32" s="52" t="s">
        <v>10</v>
      </c>
      <c r="G32" s="135">
        <v>85</v>
      </c>
      <c r="H32" s="135">
        <v>84</v>
      </c>
      <c r="I32" s="32">
        <f t="shared" si="1"/>
        <v>169</v>
      </c>
      <c r="L32" s="25"/>
      <c r="M32" s="13"/>
      <c r="N32" s="26"/>
      <c r="O32" s="58"/>
      <c r="P32" s="58"/>
      <c r="Q32" s="190"/>
    </row>
    <row r="33" spans="2:17" x14ac:dyDescent="0.25">
      <c r="B33" s="11" t="s">
        <v>66</v>
      </c>
      <c r="C33" s="9"/>
      <c r="D33" s="54" t="s">
        <v>29</v>
      </c>
      <c r="E33" s="191">
        <v>1989</v>
      </c>
      <c r="F33" s="52" t="s">
        <v>30</v>
      </c>
      <c r="G33" s="51">
        <v>85</v>
      </c>
      <c r="H33" s="51">
        <v>84</v>
      </c>
      <c r="I33" s="32">
        <f t="shared" si="1"/>
        <v>169</v>
      </c>
      <c r="L33" s="25"/>
      <c r="M33" s="137"/>
      <c r="N33" s="26"/>
      <c r="O33" s="58"/>
      <c r="P33" s="58"/>
      <c r="Q33" s="190"/>
    </row>
    <row r="34" spans="2:17" x14ac:dyDescent="0.25">
      <c r="B34" s="11" t="s">
        <v>69</v>
      </c>
      <c r="C34" s="9"/>
      <c r="D34" s="5" t="s">
        <v>91</v>
      </c>
      <c r="E34" s="189"/>
      <c r="F34" s="7" t="s">
        <v>7</v>
      </c>
      <c r="G34" s="30">
        <v>87</v>
      </c>
      <c r="H34" s="30">
        <v>81</v>
      </c>
      <c r="I34" s="32">
        <f t="shared" si="1"/>
        <v>168</v>
      </c>
      <c r="L34" s="25"/>
      <c r="M34" s="13"/>
      <c r="N34" s="26"/>
      <c r="O34" s="58"/>
      <c r="P34" s="58"/>
      <c r="Q34" s="190"/>
    </row>
    <row r="35" spans="2:17" x14ac:dyDescent="0.25">
      <c r="B35" s="11" t="s">
        <v>71</v>
      </c>
      <c r="C35" s="9"/>
      <c r="D35" s="54" t="s">
        <v>195</v>
      </c>
      <c r="E35" s="191">
        <v>1981</v>
      </c>
      <c r="F35" s="26" t="s">
        <v>57</v>
      </c>
      <c r="G35" s="135">
        <v>80</v>
      </c>
      <c r="H35" s="135">
        <v>87</v>
      </c>
      <c r="I35" s="32">
        <f t="shared" si="1"/>
        <v>167</v>
      </c>
      <c r="L35" s="25"/>
      <c r="M35" s="137"/>
      <c r="N35" s="26"/>
      <c r="O35" s="58"/>
      <c r="P35" s="58"/>
      <c r="Q35" s="190"/>
    </row>
    <row r="36" spans="2:17" x14ac:dyDescent="0.25">
      <c r="B36" s="11" t="s">
        <v>73</v>
      </c>
      <c r="C36" s="9"/>
      <c r="D36" s="5" t="s">
        <v>89</v>
      </c>
      <c r="E36" s="189"/>
      <c r="F36" s="7" t="s">
        <v>7</v>
      </c>
      <c r="G36" s="30">
        <v>81</v>
      </c>
      <c r="H36" s="30">
        <v>86</v>
      </c>
      <c r="I36" s="32">
        <f t="shared" ref="I36:I58" si="2">SUM(G36:H36)</f>
        <v>167</v>
      </c>
      <c r="L36" s="25"/>
      <c r="M36" s="13"/>
      <c r="N36" s="26"/>
      <c r="O36" s="58"/>
      <c r="P36" s="58"/>
      <c r="Q36" s="190"/>
    </row>
    <row r="37" spans="2:17" x14ac:dyDescent="0.25">
      <c r="B37" s="11" t="s">
        <v>76</v>
      </c>
      <c r="C37" s="9"/>
      <c r="D37" s="5" t="s">
        <v>105</v>
      </c>
      <c r="E37" s="189">
        <v>1960</v>
      </c>
      <c r="F37" s="7" t="s">
        <v>68</v>
      </c>
      <c r="G37" s="31">
        <v>82</v>
      </c>
      <c r="H37" s="31">
        <v>85</v>
      </c>
      <c r="I37" s="32">
        <f t="shared" si="2"/>
        <v>167</v>
      </c>
      <c r="L37" s="25"/>
      <c r="M37" s="137"/>
      <c r="N37" s="26"/>
      <c r="O37" s="58"/>
      <c r="P37" s="58"/>
      <c r="Q37" s="190"/>
    </row>
    <row r="38" spans="2:17" x14ac:dyDescent="0.25">
      <c r="B38" s="11" t="s">
        <v>78</v>
      </c>
      <c r="C38" s="9"/>
      <c r="D38" s="54" t="s">
        <v>61</v>
      </c>
      <c r="E38" s="191"/>
      <c r="F38" s="52" t="s">
        <v>30</v>
      </c>
      <c r="G38" s="51">
        <v>79</v>
      </c>
      <c r="H38" s="51">
        <v>87</v>
      </c>
      <c r="I38" s="32">
        <f t="shared" si="2"/>
        <v>166</v>
      </c>
      <c r="L38" s="25"/>
      <c r="M38" s="13"/>
      <c r="N38" s="26"/>
      <c r="O38" s="58"/>
      <c r="P38" s="58"/>
      <c r="Q38" s="190"/>
    </row>
    <row r="39" spans="2:17" x14ac:dyDescent="0.25">
      <c r="B39" s="11" t="s">
        <v>80</v>
      </c>
      <c r="C39" s="9"/>
      <c r="D39" s="5" t="s">
        <v>50</v>
      </c>
      <c r="E39" s="189"/>
      <c r="F39" s="7" t="s">
        <v>15</v>
      </c>
      <c r="G39" s="31">
        <v>84</v>
      </c>
      <c r="H39" s="31">
        <v>82</v>
      </c>
      <c r="I39" s="32">
        <f t="shared" si="2"/>
        <v>166</v>
      </c>
      <c r="L39" s="25"/>
      <c r="M39" s="13"/>
      <c r="N39" s="26"/>
      <c r="O39" s="58"/>
      <c r="P39" s="58"/>
      <c r="Q39" s="190"/>
    </row>
    <row r="40" spans="2:17" x14ac:dyDescent="0.25">
      <c r="B40" s="11" t="s">
        <v>82</v>
      </c>
      <c r="C40" s="16">
        <v>15062</v>
      </c>
      <c r="D40" s="5" t="s">
        <v>156</v>
      </c>
      <c r="E40" s="189"/>
      <c r="F40" s="7" t="s">
        <v>7</v>
      </c>
      <c r="G40" s="30">
        <v>82</v>
      </c>
      <c r="H40" s="30">
        <v>83</v>
      </c>
      <c r="I40" s="32">
        <f t="shared" si="2"/>
        <v>165</v>
      </c>
      <c r="L40" s="25"/>
      <c r="M40" s="13"/>
      <c r="N40" s="26"/>
      <c r="O40" s="58"/>
      <c r="P40" s="58"/>
      <c r="Q40" s="190"/>
    </row>
    <row r="41" spans="2:17" x14ac:dyDescent="0.25">
      <c r="B41" s="11" t="s">
        <v>84</v>
      </c>
      <c r="C41" s="12"/>
      <c r="D41" s="5" t="s">
        <v>67</v>
      </c>
      <c r="E41" s="189">
        <v>1967</v>
      </c>
      <c r="F41" s="7" t="s">
        <v>68</v>
      </c>
      <c r="G41" s="31">
        <v>80</v>
      </c>
      <c r="H41" s="31">
        <v>83</v>
      </c>
      <c r="I41" s="32">
        <f t="shared" si="2"/>
        <v>163</v>
      </c>
      <c r="L41" s="25"/>
      <c r="M41" s="13"/>
      <c r="N41" s="26"/>
      <c r="O41" s="58"/>
      <c r="P41" s="58"/>
      <c r="Q41" s="190"/>
    </row>
    <row r="42" spans="2:17" x14ac:dyDescent="0.25">
      <c r="B42" s="11" t="s">
        <v>86</v>
      </c>
      <c r="C42" s="9"/>
      <c r="D42" s="5" t="s">
        <v>74</v>
      </c>
      <c r="E42" s="189">
        <v>1955</v>
      </c>
      <c r="F42" s="7" t="s">
        <v>75</v>
      </c>
      <c r="G42" s="57">
        <v>84</v>
      </c>
      <c r="H42" s="57">
        <v>78</v>
      </c>
      <c r="I42" s="32">
        <f t="shared" si="2"/>
        <v>162</v>
      </c>
      <c r="L42" s="25"/>
      <c r="M42" s="13"/>
      <c r="N42" s="26"/>
      <c r="O42" s="140"/>
      <c r="P42" s="140"/>
      <c r="Q42" s="190"/>
    </row>
    <row r="43" spans="2:17" x14ac:dyDescent="0.25">
      <c r="B43" s="11" t="s">
        <v>88</v>
      </c>
      <c r="C43" s="9"/>
      <c r="D43" s="5" t="s">
        <v>194</v>
      </c>
      <c r="E43" s="189"/>
      <c r="F43" s="7" t="s">
        <v>7</v>
      </c>
      <c r="G43" s="30">
        <v>79</v>
      </c>
      <c r="H43" s="30">
        <v>82</v>
      </c>
      <c r="I43" s="32">
        <f t="shared" si="2"/>
        <v>161</v>
      </c>
      <c r="L43" s="25"/>
      <c r="M43" s="137"/>
      <c r="N43" s="26"/>
      <c r="O43" s="140"/>
      <c r="P43" s="140"/>
      <c r="Q43" s="190"/>
    </row>
    <row r="44" spans="2:17" x14ac:dyDescent="0.25">
      <c r="B44" s="11" t="s">
        <v>90</v>
      </c>
      <c r="C44" s="9"/>
      <c r="D44" s="54" t="s">
        <v>72</v>
      </c>
      <c r="E44" s="191">
        <v>1955</v>
      </c>
      <c r="F44" s="52" t="s">
        <v>25</v>
      </c>
      <c r="G44" s="57">
        <v>78</v>
      </c>
      <c r="H44" s="57">
        <v>80</v>
      </c>
      <c r="I44" s="32">
        <f t="shared" si="2"/>
        <v>158</v>
      </c>
      <c r="L44" s="25"/>
      <c r="M44" s="13"/>
      <c r="N44" s="26"/>
      <c r="O44" s="140"/>
      <c r="P44" s="140"/>
      <c r="Q44" s="190"/>
    </row>
    <row r="45" spans="2:17" x14ac:dyDescent="0.25">
      <c r="B45" s="11" t="s">
        <v>92</v>
      </c>
      <c r="C45" s="9"/>
      <c r="D45" s="5" t="s">
        <v>81</v>
      </c>
      <c r="E45" s="189"/>
      <c r="F45" s="7" t="s">
        <v>75</v>
      </c>
      <c r="G45" s="57">
        <v>75</v>
      </c>
      <c r="H45" s="57">
        <v>82</v>
      </c>
      <c r="I45" s="32">
        <f t="shared" si="2"/>
        <v>157</v>
      </c>
      <c r="L45" s="25"/>
      <c r="M45" s="140"/>
      <c r="N45" s="26"/>
      <c r="O45" s="140"/>
      <c r="P45" s="140"/>
      <c r="Q45" s="190"/>
    </row>
    <row r="46" spans="2:17" x14ac:dyDescent="0.25">
      <c r="B46" s="11" t="s">
        <v>95</v>
      </c>
      <c r="C46" s="9"/>
      <c r="D46" s="5" t="s">
        <v>107</v>
      </c>
      <c r="E46" s="189">
        <v>1964</v>
      </c>
      <c r="F46" s="7" t="s">
        <v>68</v>
      </c>
      <c r="G46" s="31">
        <v>77</v>
      </c>
      <c r="H46" s="31">
        <v>80</v>
      </c>
      <c r="I46" s="32">
        <f t="shared" si="2"/>
        <v>157</v>
      </c>
    </row>
    <row r="47" spans="2:17" x14ac:dyDescent="0.25">
      <c r="B47" s="11"/>
      <c r="C47" s="9">
        <v>14820</v>
      </c>
      <c r="D47" s="54" t="s">
        <v>93</v>
      </c>
      <c r="E47" s="191">
        <v>1975</v>
      </c>
      <c r="F47" s="52" t="s">
        <v>94</v>
      </c>
      <c r="G47" s="135">
        <v>77</v>
      </c>
      <c r="H47" s="135">
        <v>76</v>
      </c>
      <c r="I47" s="32">
        <f t="shared" si="2"/>
        <v>153</v>
      </c>
      <c r="L47" s="23"/>
      <c r="M47" s="21"/>
      <c r="N47" s="24"/>
      <c r="O47" s="36"/>
      <c r="P47" s="36"/>
      <c r="Q47" s="44"/>
    </row>
    <row r="48" spans="2:17" x14ac:dyDescent="0.25">
      <c r="B48" s="11" t="s">
        <v>97</v>
      </c>
      <c r="C48" s="9"/>
      <c r="D48" s="5" t="s">
        <v>98</v>
      </c>
      <c r="E48" s="195"/>
      <c r="F48" s="7" t="s">
        <v>94</v>
      </c>
      <c r="G48" s="135">
        <v>77</v>
      </c>
      <c r="H48" s="135">
        <v>75</v>
      </c>
      <c r="I48" s="32">
        <f t="shared" si="2"/>
        <v>152</v>
      </c>
      <c r="L48" s="23"/>
      <c r="M48" s="21"/>
      <c r="N48" s="24"/>
      <c r="O48" s="36"/>
      <c r="P48" s="36"/>
      <c r="Q48" s="44"/>
    </row>
    <row r="49" spans="2:17" x14ac:dyDescent="0.25">
      <c r="B49" s="11" t="s">
        <v>99</v>
      </c>
      <c r="C49" s="9"/>
      <c r="D49" s="5" t="s">
        <v>96</v>
      </c>
      <c r="E49" s="189"/>
      <c r="F49" s="7" t="s">
        <v>7</v>
      </c>
      <c r="G49" s="30">
        <v>75</v>
      </c>
      <c r="H49" s="30">
        <v>76</v>
      </c>
      <c r="I49" s="32">
        <f t="shared" si="2"/>
        <v>151</v>
      </c>
      <c r="L49" s="23"/>
      <c r="M49" s="21"/>
      <c r="N49" s="24"/>
      <c r="O49" s="36"/>
      <c r="P49" s="36"/>
      <c r="Q49" s="44"/>
    </row>
    <row r="50" spans="2:17" x14ac:dyDescent="0.25">
      <c r="B50" s="11" t="s">
        <v>102</v>
      </c>
      <c r="C50" s="9"/>
      <c r="D50" s="5" t="s">
        <v>197</v>
      </c>
      <c r="E50" s="189">
        <v>1978</v>
      </c>
      <c r="F50" s="7" t="s">
        <v>68</v>
      </c>
      <c r="G50" s="31">
        <v>76</v>
      </c>
      <c r="H50" s="31">
        <v>74</v>
      </c>
      <c r="I50" s="32">
        <f t="shared" si="2"/>
        <v>150</v>
      </c>
      <c r="L50" s="23"/>
      <c r="M50" s="21"/>
      <c r="N50" s="24"/>
      <c r="O50" s="36"/>
      <c r="P50" s="36"/>
      <c r="Q50" s="44"/>
    </row>
    <row r="51" spans="2:17" x14ac:dyDescent="0.25">
      <c r="B51" s="11" t="s">
        <v>104</v>
      </c>
      <c r="C51" s="9">
        <v>14824</v>
      </c>
      <c r="D51" s="54" t="s">
        <v>109</v>
      </c>
      <c r="E51" s="191">
        <v>1954</v>
      </c>
      <c r="F51" s="52" t="s">
        <v>94</v>
      </c>
      <c r="G51" s="135">
        <v>71</v>
      </c>
      <c r="H51" s="135">
        <v>75</v>
      </c>
      <c r="I51" s="32">
        <f t="shared" si="2"/>
        <v>146</v>
      </c>
      <c r="L51" s="23"/>
      <c r="M51" s="21"/>
      <c r="N51" s="24"/>
      <c r="O51" s="134"/>
      <c r="P51" s="134"/>
      <c r="Q51" s="32"/>
    </row>
    <row r="52" spans="2:17" x14ac:dyDescent="0.25">
      <c r="B52" s="11" t="s">
        <v>106</v>
      </c>
      <c r="C52" s="9">
        <v>14823</v>
      </c>
      <c r="D52" s="54" t="s">
        <v>117</v>
      </c>
      <c r="E52" s="188">
        <v>1961</v>
      </c>
      <c r="F52" s="52" t="s">
        <v>94</v>
      </c>
      <c r="G52" s="135">
        <v>75</v>
      </c>
      <c r="H52" s="135">
        <v>70</v>
      </c>
      <c r="I52" s="32">
        <f t="shared" si="2"/>
        <v>145</v>
      </c>
      <c r="L52" s="23"/>
      <c r="M52" s="21"/>
      <c r="N52" s="24"/>
      <c r="O52" s="134"/>
      <c r="P52" s="134"/>
      <c r="Q52" s="32"/>
    </row>
    <row r="53" spans="2:17" x14ac:dyDescent="0.25">
      <c r="B53" s="11" t="s">
        <v>108</v>
      </c>
      <c r="C53" s="12"/>
      <c r="D53" s="5" t="s">
        <v>103</v>
      </c>
      <c r="E53" s="189">
        <v>1961</v>
      </c>
      <c r="F53" s="7" t="s">
        <v>68</v>
      </c>
      <c r="G53" s="31">
        <v>71</v>
      </c>
      <c r="H53" s="31">
        <v>71</v>
      </c>
      <c r="I53" s="32">
        <f t="shared" si="2"/>
        <v>142</v>
      </c>
      <c r="L53" s="23"/>
      <c r="M53" s="21"/>
      <c r="N53" s="24"/>
      <c r="O53" s="134"/>
      <c r="P53" s="134"/>
      <c r="Q53" s="32"/>
    </row>
    <row r="54" spans="2:17" x14ac:dyDescent="0.25">
      <c r="B54" s="11" t="s">
        <v>110</v>
      </c>
      <c r="C54" s="9"/>
      <c r="D54" s="5" t="s">
        <v>83</v>
      </c>
      <c r="E54" s="189">
        <v>1960</v>
      </c>
      <c r="F54" s="7" t="s">
        <v>68</v>
      </c>
      <c r="G54" s="31">
        <v>69</v>
      </c>
      <c r="H54" s="31">
        <v>71</v>
      </c>
      <c r="I54" s="32">
        <f t="shared" si="2"/>
        <v>140</v>
      </c>
      <c r="L54" s="23"/>
      <c r="M54" s="21"/>
      <c r="N54" s="24"/>
      <c r="O54" s="134"/>
      <c r="P54" s="134"/>
      <c r="Q54" s="32"/>
    </row>
    <row r="55" spans="2:17" x14ac:dyDescent="0.25">
      <c r="B55" s="11" t="s">
        <v>112</v>
      </c>
      <c r="C55" s="9">
        <v>10605</v>
      </c>
      <c r="D55" s="54" t="s">
        <v>113</v>
      </c>
      <c r="E55" s="191">
        <v>1949</v>
      </c>
      <c r="F55" s="52" t="s">
        <v>75</v>
      </c>
      <c r="G55" s="57">
        <v>66</v>
      </c>
      <c r="H55" s="57">
        <v>70</v>
      </c>
      <c r="I55" s="32">
        <f t="shared" si="2"/>
        <v>136</v>
      </c>
      <c r="L55" s="23"/>
      <c r="M55" s="21"/>
      <c r="N55" s="24"/>
      <c r="O55" s="134"/>
      <c r="P55" s="134"/>
      <c r="Q55" s="32"/>
    </row>
    <row r="56" spans="2:17" x14ac:dyDescent="0.25">
      <c r="B56" s="11" t="s">
        <v>114</v>
      </c>
      <c r="C56" s="9"/>
      <c r="D56" s="5" t="s">
        <v>100</v>
      </c>
      <c r="E56" s="189">
        <v>1960</v>
      </c>
      <c r="F56" s="7" t="s">
        <v>101</v>
      </c>
      <c r="G56" s="31">
        <v>62</v>
      </c>
      <c r="H56" s="31">
        <v>65</v>
      </c>
      <c r="I56" s="32">
        <f t="shared" si="2"/>
        <v>127</v>
      </c>
      <c r="L56" s="23"/>
      <c r="M56" s="21"/>
      <c r="N56" s="24"/>
      <c r="O56" s="134"/>
      <c r="P56" s="134"/>
      <c r="Q56" s="32"/>
    </row>
    <row r="57" spans="2:17" x14ac:dyDescent="0.25">
      <c r="B57" s="11"/>
      <c r="C57" s="9"/>
      <c r="D57" s="5" t="s">
        <v>115</v>
      </c>
      <c r="E57" s="189"/>
      <c r="F57" s="7" t="s">
        <v>75</v>
      </c>
      <c r="G57" s="57">
        <v>65</v>
      </c>
      <c r="H57" s="57">
        <v>59</v>
      </c>
      <c r="I57" s="32">
        <f t="shared" si="2"/>
        <v>124</v>
      </c>
      <c r="L57" s="23"/>
      <c r="M57" s="21"/>
      <c r="N57" s="24"/>
      <c r="O57" s="134"/>
      <c r="P57" s="134"/>
      <c r="Q57" s="32"/>
    </row>
    <row r="58" spans="2:17" x14ac:dyDescent="0.25">
      <c r="B58" s="11" t="s">
        <v>116</v>
      </c>
      <c r="C58" s="9"/>
      <c r="D58" s="5" t="s">
        <v>155</v>
      </c>
      <c r="E58" s="189">
        <v>1969</v>
      </c>
      <c r="F58" s="7" t="s">
        <v>68</v>
      </c>
      <c r="G58" s="31">
        <v>58</v>
      </c>
      <c r="H58" s="31">
        <v>57</v>
      </c>
      <c r="I58" s="32">
        <f t="shared" si="2"/>
        <v>115</v>
      </c>
      <c r="L58" s="23"/>
      <c r="M58" s="21"/>
      <c r="N58" s="24"/>
      <c r="O58" s="134"/>
      <c r="P58" s="134"/>
      <c r="Q58" s="32"/>
    </row>
    <row r="59" spans="2:17" x14ac:dyDescent="0.25">
      <c r="B59" s="17"/>
      <c r="C59" s="17" t="s">
        <v>118</v>
      </c>
      <c r="D59" s="18"/>
      <c r="E59" s="196"/>
      <c r="F59" s="20"/>
      <c r="G59" s="20"/>
      <c r="H59" s="20"/>
      <c r="I59" s="20"/>
    </row>
    <row r="60" spans="2:17" x14ac:dyDescent="0.25">
      <c r="B60" s="3" t="s">
        <v>5</v>
      </c>
      <c r="C60" s="4"/>
      <c r="D60" s="5" t="s">
        <v>124</v>
      </c>
      <c r="E60" s="189"/>
      <c r="F60" s="7" t="s">
        <v>7</v>
      </c>
      <c r="G60" s="30">
        <v>87</v>
      </c>
      <c r="H60" s="30">
        <v>91</v>
      </c>
      <c r="I60" s="32">
        <f t="shared" ref="I60:I72" si="3">SUM(G60:H60)</f>
        <v>178</v>
      </c>
    </row>
    <row r="61" spans="2:17" x14ac:dyDescent="0.25">
      <c r="B61" s="8" t="s">
        <v>8</v>
      </c>
      <c r="C61" s="4"/>
      <c r="D61" s="54" t="s">
        <v>120</v>
      </c>
      <c r="E61" s="188">
        <v>2000</v>
      </c>
      <c r="F61" s="52" t="s">
        <v>10</v>
      </c>
      <c r="G61" s="135">
        <v>85</v>
      </c>
      <c r="H61" s="135">
        <v>91</v>
      </c>
      <c r="I61" s="32">
        <f t="shared" si="3"/>
        <v>176</v>
      </c>
    </row>
    <row r="62" spans="2:17" x14ac:dyDescent="0.25">
      <c r="B62" s="10" t="s">
        <v>11</v>
      </c>
      <c r="C62" s="4"/>
      <c r="D62" s="142" t="s">
        <v>119</v>
      </c>
      <c r="E62" s="192">
        <v>1978</v>
      </c>
      <c r="F62" s="142" t="s">
        <v>30</v>
      </c>
      <c r="G62" s="53">
        <v>84</v>
      </c>
      <c r="H62" s="53">
        <v>83</v>
      </c>
      <c r="I62" s="32">
        <f t="shared" si="3"/>
        <v>167</v>
      </c>
    </row>
    <row r="63" spans="2:17" x14ac:dyDescent="0.25">
      <c r="B63" s="11" t="s">
        <v>13</v>
      </c>
      <c r="C63" s="4"/>
      <c r="D63" s="54" t="s">
        <v>126</v>
      </c>
      <c r="E63" s="191">
        <v>1951</v>
      </c>
      <c r="F63" s="52" t="s">
        <v>25</v>
      </c>
      <c r="G63" s="57">
        <v>86</v>
      </c>
      <c r="H63" s="57">
        <v>81</v>
      </c>
      <c r="I63" s="32">
        <f t="shared" si="3"/>
        <v>167</v>
      </c>
    </row>
    <row r="64" spans="2:17" x14ac:dyDescent="0.25">
      <c r="B64" s="11" t="s">
        <v>16</v>
      </c>
      <c r="C64" s="4"/>
      <c r="D64" s="5" t="s">
        <v>121</v>
      </c>
      <c r="E64" s="189"/>
      <c r="F64" s="7" t="s">
        <v>122</v>
      </c>
      <c r="G64" s="57">
        <v>79</v>
      </c>
      <c r="H64" s="57">
        <v>84</v>
      </c>
      <c r="I64" s="32">
        <f t="shared" si="3"/>
        <v>163</v>
      </c>
    </row>
    <row r="65" spans="2:18" x14ac:dyDescent="0.25">
      <c r="B65" s="11" t="s">
        <v>18</v>
      </c>
      <c r="C65" s="4"/>
      <c r="D65" s="142" t="s">
        <v>125</v>
      </c>
      <c r="E65" s="192">
        <v>1959</v>
      </c>
      <c r="F65" s="142" t="s">
        <v>30</v>
      </c>
      <c r="G65" s="57">
        <v>80</v>
      </c>
      <c r="H65" s="57">
        <v>80</v>
      </c>
      <c r="I65" s="32">
        <f t="shared" si="3"/>
        <v>160</v>
      </c>
    </row>
    <row r="66" spans="2:18" x14ac:dyDescent="0.25">
      <c r="B66" s="11" t="s">
        <v>21</v>
      </c>
      <c r="C66" s="4"/>
      <c r="D66" s="54" t="s">
        <v>123</v>
      </c>
      <c r="E66" s="191">
        <v>1963</v>
      </c>
      <c r="F66" s="52" t="s">
        <v>57</v>
      </c>
      <c r="G66" s="53">
        <v>77</v>
      </c>
      <c r="H66" s="53">
        <v>81</v>
      </c>
      <c r="I66" s="32">
        <f t="shared" si="3"/>
        <v>158</v>
      </c>
    </row>
    <row r="67" spans="2:18" x14ac:dyDescent="0.25">
      <c r="B67" s="11" t="s">
        <v>23</v>
      </c>
      <c r="C67" s="4"/>
      <c r="D67" s="5" t="s">
        <v>128</v>
      </c>
      <c r="E67" s="189"/>
      <c r="F67" s="7" t="s">
        <v>25</v>
      </c>
      <c r="G67" s="57">
        <v>82</v>
      </c>
      <c r="H67" s="57">
        <v>74</v>
      </c>
      <c r="I67" s="32">
        <f t="shared" si="3"/>
        <v>156</v>
      </c>
    </row>
    <row r="68" spans="2:18" x14ac:dyDescent="0.25">
      <c r="B68" s="11" t="s">
        <v>26</v>
      </c>
      <c r="C68" s="4"/>
      <c r="D68" s="142" t="s">
        <v>127</v>
      </c>
      <c r="E68" s="192">
        <v>1960</v>
      </c>
      <c r="F68" s="142" t="s">
        <v>30</v>
      </c>
      <c r="G68" s="53">
        <v>74</v>
      </c>
      <c r="H68" s="53">
        <v>77</v>
      </c>
      <c r="I68" s="32">
        <f t="shared" si="3"/>
        <v>151</v>
      </c>
      <c r="R68" t="s">
        <v>192</v>
      </c>
    </row>
    <row r="69" spans="2:18" x14ac:dyDescent="0.25">
      <c r="B69" s="11" t="s">
        <v>28</v>
      </c>
      <c r="C69" s="4"/>
      <c r="D69" s="5" t="s">
        <v>132</v>
      </c>
      <c r="E69" s="189"/>
      <c r="F69" s="7" t="s">
        <v>122</v>
      </c>
      <c r="G69" s="57">
        <v>75</v>
      </c>
      <c r="H69" s="57">
        <v>70</v>
      </c>
      <c r="I69" s="32">
        <f t="shared" si="3"/>
        <v>145</v>
      </c>
    </row>
    <row r="70" spans="2:18" x14ac:dyDescent="0.25">
      <c r="B70" s="11" t="s">
        <v>31</v>
      </c>
      <c r="C70" s="4"/>
      <c r="D70" s="5" t="s">
        <v>129</v>
      </c>
      <c r="E70" s="189"/>
      <c r="F70" s="7" t="s">
        <v>25</v>
      </c>
      <c r="G70" s="57">
        <v>71</v>
      </c>
      <c r="H70" s="57">
        <v>69</v>
      </c>
      <c r="I70" s="32">
        <f t="shared" si="3"/>
        <v>140</v>
      </c>
    </row>
    <row r="71" spans="2:18" x14ac:dyDescent="0.25">
      <c r="B71" s="11" t="s">
        <v>33</v>
      </c>
      <c r="C71" s="4"/>
      <c r="D71" s="142" t="s">
        <v>131</v>
      </c>
      <c r="E71" s="192">
        <v>1960</v>
      </c>
      <c r="F71" s="142" t="s">
        <v>30</v>
      </c>
      <c r="G71" s="57">
        <v>68</v>
      </c>
      <c r="H71" s="57">
        <v>70</v>
      </c>
      <c r="I71" s="32">
        <f t="shared" si="3"/>
        <v>138</v>
      </c>
    </row>
    <row r="72" spans="2:18" x14ac:dyDescent="0.25">
      <c r="B72" s="11" t="s">
        <v>35</v>
      </c>
      <c r="C72" s="4"/>
      <c r="D72" s="142" t="s">
        <v>130</v>
      </c>
      <c r="E72" s="192">
        <v>1960</v>
      </c>
      <c r="F72" s="142" t="s">
        <v>30</v>
      </c>
      <c r="G72" s="53">
        <v>64</v>
      </c>
      <c r="H72" s="53">
        <v>64</v>
      </c>
      <c r="I72" s="32">
        <f t="shared" si="3"/>
        <v>128</v>
      </c>
    </row>
    <row r="73" spans="2:18" x14ac:dyDescent="0.25">
      <c r="B73" s="11"/>
      <c r="C73" s="17" t="s">
        <v>133</v>
      </c>
      <c r="D73" s="18"/>
      <c r="E73" s="196"/>
      <c r="F73" s="20"/>
      <c r="G73" s="20"/>
      <c r="H73" s="20"/>
      <c r="I73" s="20"/>
    </row>
    <row r="74" spans="2:18" x14ac:dyDescent="0.25">
      <c r="B74" s="11"/>
      <c r="C74" s="37" t="s">
        <v>5</v>
      </c>
      <c r="D74" s="41" t="s">
        <v>135</v>
      </c>
      <c r="E74" s="197"/>
      <c r="F74" s="43"/>
      <c r="G74" s="46"/>
      <c r="H74" s="46"/>
      <c r="I74" s="47">
        <f>SUM(I75:I77)</f>
        <v>546</v>
      </c>
      <c r="L74" s="25"/>
      <c r="M74" s="13"/>
      <c r="N74" s="26"/>
      <c r="O74" s="13"/>
      <c r="P74" s="13"/>
      <c r="Q74" s="44"/>
    </row>
    <row r="75" spans="2:18" x14ac:dyDescent="0.25">
      <c r="B75" s="11"/>
      <c r="C75" s="12"/>
      <c r="D75" s="23" t="s">
        <v>52</v>
      </c>
      <c r="E75" s="189">
        <v>1965</v>
      </c>
      <c r="F75" s="24" t="s">
        <v>15</v>
      </c>
      <c r="G75" s="134">
        <v>90</v>
      </c>
      <c r="H75" s="134">
        <v>95</v>
      </c>
      <c r="I75" s="44">
        <f>SUM(G75:H75)</f>
        <v>185</v>
      </c>
      <c r="L75" s="25"/>
      <c r="M75" s="13"/>
      <c r="N75" s="26"/>
      <c r="O75" s="61"/>
      <c r="P75" s="61"/>
      <c r="Q75" s="44"/>
      <c r="R75" s="44"/>
    </row>
    <row r="76" spans="2:18" x14ac:dyDescent="0.25">
      <c r="B76" s="11"/>
      <c r="C76" s="12"/>
      <c r="D76" s="23" t="s">
        <v>42</v>
      </c>
      <c r="E76" s="189"/>
      <c r="F76" s="24" t="s">
        <v>15</v>
      </c>
      <c r="G76" s="134">
        <v>89</v>
      </c>
      <c r="H76" s="134">
        <v>91</v>
      </c>
      <c r="I76" s="44">
        <f>SUM(G76:H76)</f>
        <v>180</v>
      </c>
      <c r="L76" s="25"/>
      <c r="M76" s="13"/>
      <c r="N76" s="26"/>
      <c r="O76" s="61"/>
      <c r="P76" s="61"/>
      <c r="Q76" s="44"/>
      <c r="R76" s="44"/>
    </row>
    <row r="77" spans="2:18" x14ac:dyDescent="0.25">
      <c r="B77" s="11"/>
      <c r="C77" s="12"/>
      <c r="D77" s="23" t="s">
        <v>34</v>
      </c>
      <c r="E77" s="189">
        <v>1967</v>
      </c>
      <c r="F77" s="24" t="s">
        <v>15</v>
      </c>
      <c r="G77" s="134">
        <v>89</v>
      </c>
      <c r="H77" s="134">
        <v>92</v>
      </c>
      <c r="I77" s="44">
        <f>SUM(G77:H77)</f>
        <v>181</v>
      </c>
      <c r="L77" s="25"/>
      <c r="M77" s="13"/>
      <c r="N77" s="26"/>
      <c r="O77" s="61"/>
      <c r="P77" s="61"/>
      <c r="Q77" s="44"/>
      <c r="R77" s="44"/>
    </row>
    <row r="78" spans="2:18" x14ac:dyDescent="0.25">
      <c r="B78" s="11"/>
      <c r="C78" s="27"/>
      <c r="D78" s="5"/>
      <c r="E78" s="195"/>
      <c r="F78" s="7"/>
      <c r="G78" s="31"/>
      <c r="H78" s="31"/>
      <c r="I78" s="32"/>
      <c r="L78" s="25"/>
      <c r="M78" s="13"/>
      <c r="N78" s="26"/>
      <c r="O78" s="61"/>
      <c r="P78" s="61"/>
      <c r="Q78" s="44"/>
      <c r="R78" s="44"/>
    </row>
    <row r="79" spans="2:18" x14ac:dyDescent="0.25">
      <c r="B79" s="11"/>
      <c r="C79" s="37" t="s">
        <v>8</v>
      </c>
      <c r="D79" s="41" t="s">
        <v>136</v>
      </c>
      <c r="E79" s="197"/>
      <c r="F79" s="43"/>
      <c r="G79" s="46"/>
      <c r="H79" s="46"/>
      <c r="I79" s="47">
        <f>SUM(I80:I82)</f>
        <v>543</v>
      </c>
      <c r="L79" s="25"/>
    </row>
    <row r="80" spans="2:18" x14ac:dyDescent="0.25">
      <c r="B80" s="11"/>
      <c r="C80" s="12"/>
      <c r="D80" s="25" t="s">
        <v>48</v>
      </c>
      <c r="E80" s="13">
        <v>1958</v>
      </c>
      <c r="F80" s="26" t="s">
        <v>20</v>
      </c>
      <c r="G80" s="13">
        <v>92</v>
      </c>
      <c r="H80" s="13">
        <v>93</v>
      </c>
      <c r="I80" s="44">
        <f t="shared" ref="I80:I82" si="4">SUM(G80:H80)</f>
        <v>185</v>
      </c>
      <c r="L80" s="25"/>
    </row>
    <row r="81" spans="2:18" x14ac:dyDescent="0.25">
      <c r="B81" s="11"/>
      <c r="C81" s="12"/>
      <c r="D81" s="25" t="s">
        <v>19</v>
      </c>
      <c r="E81" s="13">
        <v>1956</v>
      </c>
      <c r="F81" s="26" t="s">
        <v>20</v>
      </c>
      <c r="G81" s="61">
        <v>90</v>
      </c>
      <c r="H81" s="61">
        <v>89</v>
      </c>
      <c r="I81" s="44">
        <f t="shared" si="4"/>
        <v>179</v>
      </c>
      <c r="L81" s="25"/>
    </row>
    <row r="82" spans="2:18" x14ac:dyDescent="0.25">
      <c r="B82" s="11"/>
      <c r="C82" s="12"/>
      <c r="D82" s="25" t="s">
        <v>22</v>
      </c>
      <c r="E82" s="13">
        <v>1969</v>
      </c>
      <c r="F82" s="26" t="s">
        <v>20</v>
      </c>
      <c r="G82" s="61">
        <v>88</v>
      </c>
      <c r="H82" s="61">
        <v>91</v>
      </c>
      <c r="I82" s="44">
        <f t="shared" si="4"/>
        <v>179</v>
      </c>
    </row>
    <row r="83" spans="2:18" x14ac:dyDescent="0.25">
      <c r="B83" s="11"/>
      <c r="C83" s="27"/>
      <c r="D83" s="5"/>
      <c r="E83" s="195"/>
      <c r="F83" s="7"/>
      <c r="G83" s="31"/>
      <c r="H83" s="31"/>
      <c r="I83" s="32"/>
      <c r="L83" s="23"/>
      <c r="M83" s="189"/>
      <c r="N83" s="24"/>
      <c r="O83" s="134"/>
      <c r="P83" s="134"/>
      <c r="Q83" s="44"/>
      <c r="R83" s="44"/>
    </row>
    <row r="84" spans="2:18" x14ac:dyDescent="0.25">
      <c r="B84" s="11"/>
      <c r="C84" s="37" t="s">
        <v>11</v>
      </c>
      <c r="D84" s="41" t="s">
        <v>134</v>
      </c>
      <c r="E84" s="197"/>
      <c r="F84" s="43"/>
      <c r="G84" s="46"/>
      <c r="H84" s="46"/>
      <c r="I84" s="47">
        <f>SUM(I85:I87)</f>
        <v>540</v>
      </c>
      <c r="L84" s="25"/>
      <c r="M84" s="13"/>
      <c r="N84" s="26"/>
      <c r="O84" s="61"/>
      <c r="P84" s="61"/>
      <c r="Q84" s="44"/>
    </row>
    <row r="85" spans="2:18" x14ac:dyDescent="0.25">
      <c r="B85" s="11"/>
      <c r="C85" s="12"/>
      <c r="D85" s="25" t="s">
        <v>181</v>
      </c>
      <c r="E85" s="140">
        <v>1986</v>
      </c>
      <c r="F85" s="26" t="s">
        <v>57</v>
      </c>
      <c r="G85" s="140">
        <v>93</v>
      </c>
      <c r="H85" s="140">
        <v>89</v>
      </c>
      <c r="I85" s="138">
        <f>SUM(G85:H85)</f>
        <v>182</v>
      </c>
      <c r="L85" s="60"/>
      <c r="M85" s="61"/>
      <c r="N85" s="60"/>
      <c r="O85" s="58"/>
      <c r="P85" s="58"/>
      <c r="Q85" s="44"/>
    </row>
    <row r="86" spans="2:18" x14ac:dyDescent="0.25">
      <c r="B86" s="11"/>
      <c r="C86" s="12"/>
      <c r="D86" s="25" t="s">
        <v>9</v>
      </c>
      <c r="E86" s="13">
        <v>1958</v>
      </c>
      <c r="F86" s="26" t="s">
        <v>57</v>
      </c>
      <c r="G86" s="13">
        <v>89</v>
      </c>
      <c r="H86" s="13">
        <v>91</v>
      </c>
      <c r="I86" s="138">
        <f>SUM(G86:H86)</f>
        <v>180</v>
      </c>
      <c r="L86" s="60"/>
      <c r="M86" s="61"/>
      <c r="N86" s="60"/>
      <c r="O86" s="13"/>
      <c r="P86" s="13"/>
      <c r="Q86" s="44"/>
    </row>
    <row r="87" spans="2:18" x14ac:dyDescent="0.25">
      <c r="B87" s="11"/>
      <c r="C87" s="12"/>
      <c r="D87" s="25" t="s">
        <v>38</v>
      </c>
      <c r="E87" s="13">
        <v>1968</v>
      </c>
      <c r="F87" s="26" t="s">
        <v>57</v>
      </c>
      <c r="G87" s="140">
        <v>92</v>
      </c>
      <c r="H87" s="140">
        <v>86</v>
      </c>
      <c r="I87" s="138">
        <f>SUM(G87:H87)</f>
        <v>178</v>
      </c>
      <c r="L87" s="60"/>
      <c r="M87" s="61"/>
      <c r="N87" s="60"/>
      <c r="O87" s="58"/>
      <c r="P87" s="58"/>
      <c r="Q87" s="44"/>
    </row>
    <row r="88" spans="2:18" x14ac:dyDescent="0.25">
      <c r="B88" s="11"/>
      <c r="C88" s="12"/>
      <c r="D88" s="29"/>
      <c r="E88" s="195"/>
      <c r="F88" s="7"/>
      <c r="G88" s="31"/>
      <c r="H88" s="31"/>
      <c r="I88" s="32"/>
      <c r="L88" s="60"/>
      <c r="M88" s="61"/>
      <c r="N88" s="60"/>
      <c r="O88" s="13"/>
      <c r="P88" s="13"/>
      <c r="Q88" s="44"/>
    </row>
    <row r="89" spans="2:18" x14ac:dyDescent="0.25">
      <c r="B89" s="11"/>
      <c r="C89" s="37" t="s">
        <v>13</v>
      </c>
      <c r="D89" s="41" t="s">
        <v>137</v>
      </c>
      <c r="E89" s="197"/>
      <c r="F89" s="43"/>
      <c r="G89" s="46"/>
      <c r="H89" s="46"/>
      <c r="I89" s="47">
        <f>SUM(I90:I92)</f>
        <v>538</v>
      </c>
    </row>
    <row r="90" spans="2:18" x14ac:dyDescent="0.25">
      <c r="B90" s="11"/>
      <c r="C90" s="12"/>
      <c r="D90" s="23" t="s">
        <v>6</v>
      </c>
      <c r="E90" s="189">
        <v>1957</v>
      </c>
      <c r="F90" s="24" t="s">
        <v>7</v>
      </c>
      <c r="G90" s="36">
        <v>89</v>
      </c>
      <c r="H90" s="36">
        <v>92</v>
      </c>
      <c r="I90" s="44">
        <f t="shared" ref="I90:I92" si="5">SUM(G90:H90)</f>
        <v>181</v>
      </c>
    </row>
    <row r="91" spans="2:18" x14ac:dyDescent="0.25">
      <c r="B91" s="11"/>
      <c r="C91" s="12"/>
      <c r="D91" s="23" t="s">
        <v>46</v>
      </c>
      <c r="E91" s="189"/>
      <c r="F91" s="24" t="s">
        <v>7</v>
      </c>
      <c r="G91" s="36">
        <v>89</v>
      </c>
      <c r="H91" s="36">
        <v>90</v>
      </c>
      <c r="I91" s="44">
        <f t="shared" si="5"/>
        <v>179</v>
      </c>
    </row>
    <row r="92" spans="2:18" x14ac:dyDescent="0.25">
      <c r="B92" s="11"/>
      <c r="C92" s="12"/>
      <c r="D92" s="23" t="s">
        <v>124</v>
      </c>
      <c r="E92" s="189"/>
      <c r="F92" s="24" t="s">
        <v>7</v>
      </c>
      <c r="G92" s="36">
        <v>87</v>
      </c>
      <c r="H92" s="36">
        <v>91</v>
      </c>
      <c r="I92" s="44">
        <f t="shared" si="5"/>
        <v>178</v>
      </c>
    </row>
    <row r="93" spans="2:18" x14ac:dyDescent="0.25">
      <c r="B93" s="11"/>
      <c r="C93" s="12"/>
      <c r="D93" s="29"/>
      <c r="E93" s="195"/>
      <c r="F93" s="7"/>
      <c r="G93" s="31"/>
      <c r="H93" s="31"/>
      <c r="I93" s="32"/>
    </row>
    <row r="94" spans="2:18" x14ac:dyDescent="0.25">
      <c r="B94" s="11"/>
      <c r="C94" s="37" t="s">
        <v>16</v>
      </c>
      <c r="D94" s="41" t="s">
        <v>138</v>
      </c>
      <c r="E94" s="197"/>
      <c r="F94" s="43"/>
      <c r="G94" s="46"/>
      <c r="H94" s="46"/>
      <c r="I94" s="47">
        <f>SUM(I95:I97)</f>
        <v>531</v>
      </c>
    </row>
    <row r="95" spans="2:18" x14ac:dyDescent="0.25">
      <c r="B95" s="11"/>
      <c r="C95" s="12"/>
      <c r="D95" s="25" t="s">
        <v>36</v>
      </c>
      <c r="E95" s="13"/>
      <c r="F95" s="26" t="s">
        <v>20</v>
      </c>
      <c r="G95" s="61">
        <v>87</v>
      </c>
      <c r="H95" s="61">
        <v>90</v>
      </c>
      <c r="I95" s="44">
        <f>SUM(G95:H95)</f>
        <v>177</v>
      </c>
    </row>
    <row r="96" spans="2:18" x14ac:dyDescent="0.25">
      <c r="B96" s="11"/>
      <c r="C96" s="12"/>
      <c r="D96" s="25" t="s">
        <v>44</v>
      </c>
      <c r="E96" s="13">
        <v>1961</v>
      </c>
      <c r="F96" s="26" t="s">
        <v>20</v>
      </c>
      <c r="G96" s="61">
        <v>91</v>
      </c>
      <c r="H96" s="61">
        <v>84</v>
      </c>
      <c r="I96" s="62">
        <v>177</v>
      </c>
    </row>
    <row r="97" spans="2:9" x14ac:dyDescent="0.25">
      <c r="B97" s="11"/>
      <c r="C97" s="12"/>
      <c r="D97" s="25" t="s">
        <v>40</v>
      </c>
      <c r="E97" s="13">
        <v>1967</v>
      </c>
      <c r="F97" s="26" t="s">
        <v>20</v>
      </c>
      <c r="G97" s="61">
        <v>90</v>
      </c>
      <c r="H97" s="61">
        <v>85</v>
      </c>
      <c r="I97" s="62">
        <v>177</v>
      </c>
    </row>
    <row r="98" spans="2:9" x14ac:dyDescent="0.25">
      <c r="B98" s="11"/>
      <c r="C98" s="12"/>
      <c r="D98" s="29"/>
      <c r="E98" s="195"/>
      <c r="F98" s="7"/>
      <c r="G98" s="31"/>
      <c r="H98" s="31"/>
      <c r="I98" s="32"/>
    </row>
    <row r="99" spans="2:9" x14ac:dyDescent="0.25">
      <c r="B99" s="11"/>
      <c r="C99" s="37" t="s">
        <v>18</v>
      </c>
      <c r="D99" s="41" t="s">
        <v>141</v>
      </c>
      <c r="E99" s="197"/>
      <c r="F99" s="43"/>
      <c r="G99" s="46"/>
      <c r="H99" s="46"/>
      <c r="I99" s="47">
        <f>SUM(I100:I102)</f>
        <v>530</v>
      </c>
    </row>
    <row r="100" spans="2:9" x14ac:dyDescent="0.25">
      <c r="B100" s="11"/>
      <c r="C100" s="12"/>
      <c r="D100" s="23" t="s">
        <v>193</v>
      </c>
      <c r="E100" s="189">
        <v>1960</v>
      </c>
      <c r="F100" s="24" t="s">
        <v>15</v>
      </c>
      <c r="G100" s="134">
        <v>93</v>
      </c>
      <c r="H100" s="134">
        <v>85</v>
      </c>
      <c r="I100" s="44">
        <f>SUM(G100:H100)</f>
        <v>178</v>
      </c>
    </row>
    <row r="101" spans="2:9" x14ac:dyDescent="0.25">
      <c r="B101" s="11"/>
      <c r="C101" s="12"/>
      <c r="D101" s="23" t="s">
        <v>65</v>
      </c>
      <c r="E101" s="189">
        <v>1963</v>
      </c>
      <c r="F101" s="24" t="s">
        <v>15</v>
      </c>
      <c r="G101" s="134">
        <v>84</v>
      </c>
      <c r="H101" s="134">
        <v>88</v>
      </c>
      <c r="I101" s="44">
        <f>SUM(G101:H101)</f>
        <v>172</v>
      </c>
    </row>
    <row r="102" spans="2:9" x14ac:dyDescent="0.25">
      <c r="B102" s="11"/>
      <c r="C102" s="12"/>
      <c r="D102" s="23" t="s">
        <v>14</v>
      </c>
      <c r="E102" s="189">
        <v>1988</v>
      </c>
      <c r="F102" s="24" t="s">
        <v>15</v>
      </c>
      <c r="G102" s="134">
        <v>88</v>
      </c>
      <c r="H102" s="134">
        <v>92</v>
      </c>
      <c r="I102" s="44">
        <f>SUM(G102:H102)</f>
        <v>180</v>
      </c>
    </row>
    <row r="103" spans="2:9" x14ac:dyDescent="0.25">
      <c r="B103" s="11"/>
      <c r="C103" s="12"/>
      <c r="D103" s="29"/>
      <c r="E103" s="195"/>
      <c r="F103" s="7"/>
      <c r="G103" s="31"/>
      <c r="H103" s="31"/>
      <c r="I103" s="32"/>
    </row>
    <row r="104" spans="2:9" x14ac:dyDescent="0.25">
      <c r="B104" s="11"/>
      <c r="C104" s="37" t="s">
        <v>21</v>
      </c>
      <c r="D104" s="41" t="s">
        <v>140</v>
      </c>
      <c r="E104" s="197"/>
      <c r="F104" s="43"/>
      <c r="G104" s="46"/>
      <c r="H104" s="46"/>
      <c r="I104" s="47">
        <f>SUM(I105:I107)</f>
        <v>525</v>
      </c>
    </row>
    <row r="105" spans="2:9" x14ac:dyDescent="0.25">
      <c r="B105" s="11"/>
      <c r="C105" s="12"/>
      <c r="D105" s="25" t="s">
        <v>54</v>
      </c>
      <c r="E105" s="13">
        <v>1959</v>
      </c>
      <c r="F105" s="26" t="s">
        <v>20</v>
      </c>
      <c r="G105" s="61">
        <v>85</v>
      </c>
      <c r="H105" s="61">
        <v>89</v>
      </c>
      <c r="I105" s="62">
        <v>177</v>
      </c>
    </row>
    <row r="106" spans="2:9" x14ac:dyDescent="0.25">
      <c r="B106" s="11"/>
      <c r="C106" s="12"/>
      <c r="D106" s="25" t="s">
        <v>32</v>
      </c>
      <c r="E106" s="13">
        <v>1954</v>
      </c>
      <c r="F106" s="26" t="s">
        <v>20</v>
      </c>
      <c r="G106" s="61">
        <v>84</v>
      </c>
      <c r="H106" s="61">
        <v>89</v>
      </c>
      <c r="I106" s="62">
        <v>176</v>
      </c>
    </row>
    <row r="107" spans="2:9" x14ac:dyDescent="0.25">
      <c r="B107" s="11"/>
      <c r="C107" s="12"/>
      <c r="D107" s="25" t="s">
        <v>29</v>
      </c>
      <c r="E107" s="13">
        <v>1989</v>
      </c>
      <c r="F107" s="26" t="s">
        <v>30</v>
      </c>
      <c r="G107" s="61">
        <v>85</v>
      </c>
      <c r="H107" s="61">
        <v>84</v>
      </c>
      <c r="I107" s="62">
        <v>172</v>
      </c>
    </row>
    <row r="108" spans="2:9" x14ac:dyDescent="0.25">
      <c r="B108" s="11"/>
      <c r="C108" s="12"/>
      <c r="D108" s="29"/>
      <c r="E108" s="195"/>
      <c r="F108" s="7"/>
      <c r="G108" s="31"/>
      <c r="H108" s="31"/>
      <c r="I108" s="32"/>
    </row>
    <row r="109" spans="2:9" x14ac:dyDescent="0.25">
      <c r="B109" s="11"/>
      <c r="C109" s="37" t="s">
        <v>23</v>
      </c>
      <c r="D109" s="143" t="s">
        <v>142</v>
      </c>
      <c r="E109" s="197"/>
      <c r="F109" s="43"/>
      <c r="G109" s="46"/>
      <c r="H109" s="46">
        <f>SUM(H110:H112)</f>
        <v>258</v>
      </c>
      <c r="I109" s="47">
        <f>SUM(I110:I112)</f>
        <v>511</v>
      </c>
    </row>
    <row r="110" spans="2:9" x14ac:dyDescent="0.25">
      <c r="B110" s="11"/>
      <c r="C110" s="12"/>
      <c r="D110" s="25" t="s">
        <v>24</v>
      </c>
      <c r="E110" s="13">
        <v>1957</v>
      </c>
      <c r="F110" s="26" t="s">
        <v>25</v>
      </c>
      <c r="G110" s="58">
        <v>88</v>
      </c>
      <c r="H110" s="58">
        <v>85</v>
      </c>
      <c r="I110" s="138">
        <f>SUM(G110:H110)</f>
        <v>173</v>
      </c>
    </row>
    <row r="111" spans="2:9" x14ac:dyDescent="0.25">
      <c r="B111" s="11"/>
      <c r="C111" s="12"/>
      <c r="D111" s="25" t="s">
        <v>70</v>
      </c>
      <c r="E111" s="13">
        <v>1954</v>
      </c>
      <c r="F111" s="26" t="s">
        <v>25</v>
      </c>
      <c r="G111" s="58">
        <v>82</v>
      </c>
      <c r="H111" s="58">
        <v>87</v>
      </c>
      <c r="I111" s="138">
        <f>SUM(G111:H111)</f>
        <v>169</v>
      </c>
    </row>
    <row r="112" spans="2:9" x14ac:dyDescent="0.25">
      <c r="B112" s="11"/>
      <c r="C112" s="12"/>
      <c r="D112" s="25" t="s">
        <v>79</v>
      </c>
      <c r="E112" s="13">
        <v>1956</v>
      </c>
      <c r="F112" s="26" t="s">
        <v>25</v>
      </c>
      <c r="G112" s="58">
        <v>83</v>
      </c>
      <c r="H112" s="58">
        <v>86</v>
      </c>
      <c r="I112" s="134">
        <f>SUM(G112:H112)</f>
        <v>169</v>
      </c>
    </row>
    <row r="113" spans="2:19" x14ac:dyDescent="0.25">
      <c r="B113" s="11"/>
      <c r="C113" s="12"/>
      <c r="D113" s="29"/>
      <c r="E113" s="195"/>
      <c r="F113" s="7"/>
      <c r="G113" s="31"/>
      <c r="H113" s="31"/>
      <c r="I113" s="32"/>
    </row>
    <row r="114" spans="2:19" x14ac:dyDescent="0.25">
      <c r="B114" s="11"/>
      <c r="C114" s="37" t="s">
        <v>26</v>
      </c>
      <c r="D114" s="41" t="s">
        <v>139</v>
      </c>
      <c r="E114" s="197"/>
      <c r="F114" s="43"/>
      <c r="G114" s="46"/>
      <c r="H114" s="46">
        <f>SUM(H115:H117)</f>
        <v>256</v>
      </c>
      <c r="I114" s="47">
        <f>SUM(I115:I117)</f>
        <v>511</v>
      </c>
    </row>
    <row r="115" spans="2:19" x14ac:dyDescent="0.25">
      <c r="B115" s="11"/>
      <c r="C115" s="12"/>
      <c r="D115" s="25" t="s">
        <v>56</v>
      </c>
      <c r="E115" s="13">
        <v>1972</v>
      </c>
      <c r="F115" s="26" t="s">
        <v>57</v>
      </c>
      <c r="G115" s="13">
        <v>86</v>
      </c>
      <c r="H115" s="13">
        <v>86</v>
      </c>
      <c r="I115" s="138">
        <f>SUM(G115:H115)</f>
        <v>172</v>
      </c>
    </row>
    <row r="116" spans="2:19" x14ac:dyDescent="0.25">
      <c r="B116" s="11"/>
      <c r="C116" s="12"/>
      <c r="D116" s="25" t="s">
        <v>27</v>
      </c>
      <c r="E116" s="13">
        <v>1968</v>
      </c>
      <c r="F116" s="26" t="s">
        <v>57</v>
      </c>
      <c r="G116" s="13">
        <v>84</v>
      </c>
      <c r="H116" s="13">
        <v>86</v>
      </c>
      <c r="I116" s="138">
        <f>SUM(G116:H116)</f>
        <v>170</v>
      </c>
    </row>
    <row r="117" spans="2:19" x14ac:dyDescent="0.25">
      <c r="B117" s="11"/>
      <c r="C117" s="12"/>
      <c r="D117" s="25" t="s">
        <v>63</v>
      </c>
      <c r="E117" s="13">
        <v>1993</v>
      </c>
      <c r="F117" s="26" t="s">
        <v>57</v>
      </c>
      <c r="G117" s="140">
        <v>85</v>
      </c>
      <c r="H117" s="140">
        <v>84</v>
      </c>
      <c r="I117" s="138">
        <f>SUM(G117:H117)</f>
        <v>169</v>
      </c>
    </row>
    <row r="118" spans="2:19" x14ac:dyDescent="0.25">
      <c r="B118" s="11"/>
      <c r="C118" s="12"/>
      <c r="D118" s="29"/>
      <c r="E118" s="195"/>
      <c r="F118" s="7"/>
      <c r="G118" s="31"/>
      <c r="H118" s="31"/>
      <c r="I118" s="32"/>
    </row>
    <row r="119" spans="2:19" x14ac:dyDescent="0.25">
      <c r="B119" s="11"/>
      <c r="C119" s="37" t="s">
        <v>28</v>
      </c>
      <c r="D119" s="41" t="s">
        <v>147</v>
      </c>
      <c r="E119" s="197"/>
      <c r="F119" s="43"/>
      <c r="G119" s="46"/>
      <c r="H119" s="46"/>
      <c r="I119" s="47">
        <f>SUM(I120:I122)</f>
        <v>510</v>
      </c>
    </row>
    <row r="120" spans="2:19" x14ac:dyDescent="0.25">
      <c r="B120" s="11"/>
      <c r="C120" s="12"/>
      <c r="D120" s="23" t="s">
        <v>59</v>
      </c>
      <c r="E120" s="189">
        <v>1951</v>
      </c>
      <c r="F120" s="24" t="s">
        <v>7</v>
      </c>
      <c r="G120" s="36">
        <v>87</v>
      </c>
      <c r="H120" s="36">
        <v>86</v>
      </c>
      <c r="I120" s="44">
        <f t="shared" ref="I120" si="6">SUM(G120:H120)</f>
        <v>173</v>
      </c>
    </row>
    <row r="121" spans="2:19" x14ac:dyDescent="0.25">
      <c r="B121" s="11"/>
      <c r="C121" s="12"/>
      <c r="D121" s="23" t="s">
        <v>87</v>
      </c>
      <c r="E121" s="189"/>
      <c r="F121" s="24" t="s">
        <v>7</v>
      </c>
      <c r="G121" s="36">
        <v>84</v>
      </c>
      <c r="H121" s="36">
        <v>85</v>
      </c>
      <c r="I121" s="44">
        <f>SUM(G121:H121)</f>
        <v>169</v>
      </c>
    </row>
    <row r="122" spans="2:19" x14ac:dyDescent="0.25">
      <c r="B122" s="11"/>
      <c r="C122" s="12"/>
      <c r="D122" s="23" t="s">
        <v>91</v>
      </c>
      <c r="E122" s="189"/>
      <c r="F122" s="24" t="s">
        <v>7</v>
      </c>
      <c r="G122" s="36">
        <v>87</v>
      </c>
      <c r="H122" s="36">
        <v>81</v>
      </c>
      <c r="I122" s="44">
        <f>SUM(G122:H122)</f>
        <v>168</v>
      </c>
    </row>
    <row r="123" spans="2:19" x14ac:dyDescent="0.25">
      <c r="B123" s="11"/>
      <c r="C123" s="12"/>
      <c r="D123" s="29"/>
      <c r="E123" s="195"/>
      <c r="F123" s="7"/>
      <c r="G123" s="31"/>
      <c r="H123" s="31"/>
      <c r="I123" s="32"/>
    </row>
    <row r="124" spans="2:19" x14ac:dyDescent="0.25">
      <c r="B124" s="11"/>
      <c r="C124" s="37" t="s">
        <v>31</v>
      </c>
      <c r="D124" s="41" t="s">
        <v>144</v>
      </c>
      <c r="E124" s="197"/>
      <c r="F124" s="43"/>
      <c r="G124" s="46"/>
      <c r="H124" s="46"/>
      <c r="I124" s="47">
        <f>SUM(I125:I127)</f>
        <v>508</v>
      </c>
    </row>
    <row r="125" spans="2:19" x14ac:dyDescent="0.25">
      <c r="B125" s="11"/>
      <c r="C125" s="12"/>
      <c r="D125" s="23" t="s">
        <v>180</v>
      </c>
      <c r="E125" s="189">
        <v>1999</v>
      </c>
      <c r="F125" s="24" t="s">
        <v>15</v>
      </c>
      <c r="G125" s="134">
        <v>86</v>
      </c>
      <c r="H125" s="134">
        <v>86</v>
      </c>
      <c r="I125" s="44">
        <f>SUM(G125:H125)</f>
        <v>172</v>
      </c>
    </row>
    <row r="126" spans="2:19" x14ac:dyDescent="0.25">
      <c r="B126" s="11"/>
      <c r="C126" s="12"/>
      <c r="D126" s="23" t="s">
        <v>77</v>
      </c>
      <c r="E126" s="189">
        <v>1964</v>
      </c>
      <c r="F126" s="24" t="s">
        <v>15</v>
      </c>
      <c r="G126" s="134">
        <v>83</v>
      </c>
      <c r="H126" s="134">
        <v>87</v>
      </c>
      <c r="I126" s="44">
        <f>SUM(G126:H126)</f>
        <v>170</v>
      </c>
    </row>
    <row r="127" spans="2:19" x14ac:dyDescent="0.25">
      <c r="B127" s="11"/>
      <c r="C127" s="12"/>
      <c r="D127" s="23" t="s">
        <v>50</v>
      </c>
      <c r="E127" s="189"/>
      <c r="F127" s="24" t="s">
        <v>15</v>
      </c>
      <c r="G127" s="134">
        <v>84</v>
      </c>
      <c r="H127" s="134">
        <v>82</v>
      </c>
      <c r="I127" s="44">
        <f>SUM(G127:H127)</f>
        <v>166</v>
      </c>
    </row>
    <row r="128" spans="2:19" x14ac:dyDescent="0.25">
      <c r="B128" s="11"/>
      <c r="M128" s="12"/>
      <c r="N128" s="29"/>
      <c r="O128" s="195"/>
      <c r="P128" s="7"/>
      <c r="Q128" s="31"/>
      <c r="R128" s="31"/>
      <c r="S128" s="32"/>
    </row>
    <row r="129" spans="2:19" x14ac:dyDescent="0.25">
      <c r="B129" s="11"/>
      <c r="C129" s="37" t="s">
        <v>33</v>
      </c>
      <c r="D129" s="143" t="s">
        <v>196</v>
      </c>
      <c r="E129" s="197"/>
      <c r="F129" s="43"/>
      <c r="G129" s="46"/>
      <c r="H129" s="46"/>
      <c r="I129" s="47">
        <f>SUM(I130:I132)</f>
        <v>501</v>
      </c>
      <c r="M129" s="12"/>
      <c r="N129" s="29"/>
      <c r="O129" s="195"/>
      <c r="P129" s="7"/>
      <c r="Q129" s="31"/>
      <c r="R129" s="31"/>
      <c r="S129" s="32"/>
    </row>
    <row r="130" spans="2:19" x14ac:dyDescent="0.25">
      <c r="B130" s="11"/>
      <c r="D130" s="25" t="s">
        <v>195</v>
      </c>
      <c r="E130" s="13">
        <v>1981</v>
      </c>
      <c r="F130" s="26" t="s">
        <v>57</v>
      </c>
      <c r="G130" s="140">
        <v>80</v>
      </c>
      <c r="H130" s="140">
        <v>87</v>
      </c>
      <c r="I130" s="44">
        <f>SUM(G130:H130)</f>
        <v>167</v>
      </c>
      <c r="M130" s="12"/>
      <c r="N130" s="29"/>
      <c r="O130" s="195"/>
      <c r="P130" s="7"/>
      <c r="Q130" s="31"/>
      <c r="R130" s="31"/>
      <c r="S130" s="32"/>
    </row>
    <row r="131" spans="2:19" x14ac:dyDescent="0.25">
      <c r="B131" s="11"/>
      <c r="D131" s="25" t="s">
        <v>120</v>
      </c>
      <c r="E131" s="140">
        <v>2000</v>
      </c>
      <c r="F131" s="26" t="s">
        <v>10</v>
      </c>
      <c r="G131" s="140">
        <v>85</v>
      </c>
      <c r="H131" s="140">
        <v>91</v>
      </c>
      <c r="I131" s="44">
        <f>SUM(G131:H131)</f>
        <v>176</v>
      </c>
      <c r="M131" s="12"/>
      <c r="N131" s="29"/>
      <c r="O131" s="195"/>
      <c r="P131" s="7"/>
      <c r="Q131" s="31"/>
      <c r="R131" s="31"/>
      <c r="S131" s="32"/>
    </row>
    <row r="132" spans="2:19" x14ac:dyDescent="0.25">
      <c r="B132" s="11"/>
      <c r="D132" s="25" t="s">
        <v>123</v>
      </c>
      <c r="E132" s="13">
        <v>1963</v>
      </c>
      <c r="F132" s="26" t="s">
        <v>10</v>
      </c>
      <c r="G132" s="13">
        <v>77</v>
      </c>
      <c r="H132" s="13">
        <v>81</v>
      </c>
      <c r="I132" s="44">
        <f>SUM(G132:H132)</f>
        <v>158</v>
      </c>
      <c r="M132" s="12"/>
      <c r="N132" s="29"/>
      <c r="O132" s="195"/>
      <c r="P132" s="7"/>
      <c r="Q132" s="31"/>
      <c r="R132" s="31"/>
      <c r="S132" s="32"/>
    </row>
    <row r="133" spans="2:19" x14ac:dyDescent="0.25">
      <c r="B133" s="11"/>
      <c r="M133" s="12"/>
      <c r="N133" s="29"/>
      <c r="O133" s="195"/>
      <c r="P133" s="7"/>
      <c r="Q133" s="31"/>
      <c r="R133" s="31"/>
      <c r="S133" s="32"/>
    </row>
    <row r="134" spans="2:19" x14ac:dyDescent="0.25">
      <c r="B134" s="11"/>
      <c r="C134" s="37" t="s">
        <v>35</v>
      </c>
      <c r="D134" s="41" t="s">
        <v>143</v>
      </c>
      <c r="E134" s="197"/>
      <c r="F134" s="43"/>
      <c r="G134" s="46"/>
      <c r="H134" s="133"/>
      <c r="I134" s="47">
        <f>SUM(I135:I137)</f>
        <v>498</v>
      </c>
    </row>
    <row r="135" spans="2:19" x14ac:dyDescent="0.25">
      <c r="B135" s="11"/>
      <c r="C135" s="12"/>
      <c r="D135" s="60" t="s">
        <v>119</v>
      </c>
      <c r="E135" s="61">
        <v>1978</v>
      </c>
      <c r="F135" s="60" t="s">
        <v>30</v>
      </c>
      <c r="G135" s="13">
        <v>84</v>
      </c>
      <c r="H135" s="13">
        <v>83</v>
      </c>
      <c r="I135" s="62">
        <v>168</v>
      </c>
    </row>
    <row r="136" spans="2:19" x14ac:dyDescent="0.25">
      <c r="B136" s="11"/>
      <c r="C136" s="12"/>
      <c r="D136" s="25" t="s">
        <v>61</v>
      </c>
      <c r="E136" s="13"/>
      <c r="F136" s="26" t="s">
        <v>30</v>
      </c>
      <c r="G136" s="61">
        <v>79</v>
      </c>
      <c r="H136" s="61">
        <v>87</v>
      </c>
      <c r="I136" s="62">
        <v>168</v>
      </c>
    </row>
    <row r="137" spans="2:19" x14ac:dyDescent="0.25">
      <c r="B137" s="11"/>
      <c r="C137" s="12"/>
      <c r="D137" s="60" t="s">
        <v>125</v>
      </c>
      <c r="E137" s="61">
        <v>1959</v>
      </c>
      <c r="F137" s="60" t="s">
        <v>30</v>
      </c>
      <c r="G137" s="58">
        <v>80</v>
      </c>
      <c r="H137" s="58">
        <v>80</v>
      </c>
      <c r="I137" s="62">
        <v>162</v>
      </c>
    </row>
    <row r="138" spans="2:19" x14ac:dyDescent="0.25">
      <c r="B138" s="11"/>
      <c r="C138" s="12"/>
      <c r="D138" s="29"/>
      <c r="E138" s="195"/>
      <c r="F138" s="7"/>
      <c r="G138" s="31"/>
      <c r="H138" s="31"/>
      <c r="I138" s="32"/>
    </row>
    <row r="139" spans="2:19" x14ac:dyDescent="0.25">
      <c r="B139" s="11"/>
      <c r="C139" s="37" t="s">
        <v>37</v>
      </c>
      <c r="D139" s="41" t="s">
        <v>148</v>
      </c>
      <c r="E139" s="197"/>
      <c r="F139" s="43"/>
      <c r="G139" s="46"/>
      <c r="H139" s="46"/>
      <c r="I139" s="47">
        <f>SUM(I140:I142)</f>
        <v>493</v>
      </c>
    </row>
    <row r="140" spans="2:19" x14ac:dyDescent="0.25">
      <c r="B140" s="11"/>
      <c r="D140" s="23" t="s">
        <v>89</v>
      </c>
      <c r="E140" s="189"/>
      <c r="F140" s="24" t="s">
        <v>7</v>
      </c>
      <c r="G140" s="36">
        <v>81</v>
      </c>
      <c r="H140" s="36">
        <v>86</v>
      </c>
      <c r="I140" s="44">
        <f>SUM(G140:H140)</f>
        <v>167</v>
      </c>
    </row>
    <row r="141" spans="2:19" x14ac:dyDescent="0.25">
      <c r="B141" s="11"/>
      <c r="D141" s="23" t="s">
        <v>156</v>
      </c>
      <c r="E141" s="189"/>
      <c r="F141" s="24" t="s">
        <v>7</v>
      </c>
      <c r="G141" s="36">
        <v>82</v>
      </c>
      <c r="H141" s="36">
        <v>83</v>
      </c>
      <c r="I141" s="44">
        <f>SUM(G141:H141)</f>
        <v>165</v>
      </c>
    </row>
    <row r="142" spans="2:19" x14ac:dyDescent="0.25">
      <c r="B142" s="11"/>
      <c r="D142" s="23" t="s">
        <v>194</v>
      </c>
      <c r="E142" s="189"/>
      <c r="F142" s="24" t="s">
        <v>7</v>
      </c>
      <c r="G142" s="36">
        <v>79</v>
      </c>
      <c r="H142" s="36">
        <v>82</v>
      </c>
      <c r="I142" s="44">
        <f>SUM(G142:H142)</f>
        <v>161</v>
      </c>
    </row>
    <row r="143" spans="2:19" x14ac:dyDescent="0.25">
      <c r="B143" s="11"/>
      <c r="C143" s="12"/>
      <c r="D143" s="29"/>
      <c r="E143" s="195"/>
      <c r="F143" s="7"/>
      <c r="G143" s="31"/>
      <c r="H143" s="31"/>
      <c r="I143" s="32"/>
    </row>
    <row r="144" spans="2:19" x14ac:dyDescent="0.25">
      <c r="B144" s="11"/>
      <c r="C144" s="37" t="s">
        <v>39</v>
      </c>
      <c r="D144" s="143" t="s">
        <v>145</v>
      </c>
      <c r="E144" s="197"/>
      <c r="F144" s="43"/>
      <c r="G144" s="46"/>
      <c r="H144" s="46"/>
      <c r="I144" s="47">
        <f>SUM(I145:I147)</f>
        <v>488</v>
      </c>
    </row>
    <row r="145" spans="2:9" x14ac:dyDescent="0.25">
      <c r="B145" s="11"/>
      <c r="C145" s="12"/>
      <c r="D145" s="25" t="s">
        <v>126</v>
      </c>
      <c r="E145" s="13">
        <v>1951</v>
      </c>
      <c r="F145" s="26" t="s">
        <v>25</v>
      </c>
      <c r="G145" s="58">
        <v>86</v>
      </c>
      <c r="H145" s="58">
        <v>81</v>
      </c>
      <c r="I145" s="138">
        <f>SUM(G145:H145)</f>
        <v>167</v>
      </c>
    </row>
    <row r="146" spans="2:9" x14ac:dyDescent="0.25">
      <c r="B146" s="11"/>
      <c r="C146" s="12"/>
      <c r="D146" s="25" t="s">
        <v>121</v>
      </c>
      <c r="E146" s="137"/>
      <c r="F146" s="26" t="s">
        <v>25</v>
      </c>
      <c r="G146" s="58">
        <v>79</v>
      </c>
      <c r="H146" s="58">
        <v>84</v>
      </c>
      <c r="I146" s="138">
        <f>SUM(G146:H146)</f>
        <v>163</v>
      </c>
    </row>
    <row r="147" spans="2:9" x14ac:dyDescent="0.25">
      <c r="B147" s="11"/>
      <c r="C147" s="12"/>
      <c r="D147" s="25" t="s">
        <v>72</v>
      </c>
      <c r="E147" s="13">
        <v>1955</v>
      </c>
      <c r="F147" s="26" t="s">
        <v>25</v>
      </c>
      <c r="G147" s="58">
        <v>78</v>
      </c>
      <c r="H147" s="58">
        <v>80</v>
      </c>
      <c r="I147" s="134">
        <f>SUM(G147:H147)</f>
        <v>158</v>
      </c>
    </row>
    <row r="148" spans="2:9" x14ac:dyDescent="0.25">
      <c r="B148" s="11"/>
      <c r="C148" s="12"/>
      <c r="D148" s="29"/>
      <c r="E148" s="195"/>
      <c r="F148" s="7"/>
      <c r="G148" s="31"/>
      <c r="H148" s="31"/>
      <c r="I148" s="32"/>
    </row>
    <row r="149" spans="2:9" x14ac:dyDescent="0.25">
      <c r="B149" s="11"/>
      <c r="C149" s="37" t="s">
        <v>41</v>
      </c>
      <c r="D149" s="41" t="s">
        <v>146</v>
      </c>
      <c r="E149" s="197"/>
      <c r="F149" s="43"/>
      <c r="G149" s="46"/>
      <c r="H149" s="133"/>
      <c r="I149" s="47">
        <f>SUM(I150:I152)</f>
        <v>487</v>
      </c>
    </row>
    <row r="150" spans="2:9" x14ac:dyDescent="0.25">
      <c r="B150" s="11"/>
      <c r="C150" s="12"/>
      <c r="D150" s="23" t="s">
        <v>105</v>
      </c>
      <c r="E150" s="21">
        <v>1960</v>
      </c>
      <c r="F150" s="24" t="s">
        <v>68</v>
      </c>
      <c r="G150" s="134">
        <v>82</v>
      </c>
      <c r="H150" s="134">
        <v>85</v>
      </c>
      <c r="I150" s="44">
        <f>SUM(G150:H150)</f>
        <v>167</v>
      </c>
    </row>
    <row r="151" spans="2:9" x14ac:dyDescent="0.25">
      <c r="B151" s="11"/>
      <c r="C151" s="12"/>
      <c r="D151" s="23" t="s">
        <v>67</v>
      </c>
      <c r="E151" s="21">
        <v>1967</v>
      </c>
      <c r="F151" s="24" t="s">
        <v>68</v>
      </c>
      <c r="G151" s="134">
        <v>80</v>
      </c>
      <c r="H151" s="134">
        <v>83</v>
      </c>
      <c r="I151" s="44">
        <f>SUM(G151:H151)</f>
        <v>163</v>
      </c>
    </row>
    <row r="152" spans="2:9" x14ac:dyDescent="0.25">
      <c r="B152" s="11"/>
      <c r="C152" s="12"/>
      <c r="D152" s="23" t="s">
        <v>107</v>
      </c>
      <c r="E152" s="21">
        <v>1964</v>
      </c>
      <c r="F152" s="24" t="s">
        <v>68</v>
      </c>
      <c r="G152" s="134">
        <v>77</v>
      </c>
      <c r="H152" s="134">
        <v>80</v>
      </c>
      <c r="I152" s="44">
        <f>SUM(G152:H152)</f>
        <v>157</v>
      </c>
    </row>
    <row r="153" spans="2:9" x14ac:dyDescent="0.25">
      <c r="B153" s="11"/>
      <c r="C153" s="12"/>
      <c r="D153" s="29"/>
      <c r="E153" s="195"/>
      <c r="F153" s="7"/>
      <c r="G153" s="31"/>
      <c r="H153" s="31"/>
      <c r="I153" s="32"/>
    </row>
    <row r="154" spans="2:9" x14ac:dyDescent="0.25">
      <c r="B154" s="11"/>
      <c r="C154" s="37" t="s">
        <v>43</v>
      </c>
      <c r="D154" s="143" t="s">
        <v>75</v>
      </c>
      <c r="E154" s="197"/>
      <c r="F154" s="43"/>
      <c r="G154" s="46"/>
      <c r="H154" s="46"/>
      <c r="I154" s="47">
        <f>SUM(I155:I157)</f>
        <v>455</v>
      </c>
    </row>
    <row r="155" spans="2:9" x14ac:dyDescent="0.25">
      <c r="B155" s="11"/>
      <c r="C155" s="12"/>
      <c r="D155" s="25" t="s">
        <v>74</v>
      </c>
      <c r="E155" s="13">
        <v>1955</v>
      </c>
      <c r="F155" s="26" t="s">
        <v>75</v>
      </c>
      <c r="G155" s="58">
        <v>84</v>
      </c>
      <c r="H155" s="58">
        <v>78</v>
      </c>
      <c r="I155" s="138">
        <f>SUM(G155:H155)</f>
        <v>162</v>
      </c>
    </row>
    <row r="156" spans="2:9" x14ac:dyDescent="0.25">
      <c r="B156" s="11"/>
      <c r="C156" s="12"/>
      <c r="D156" s="25" t="s">
        <v>81</v>
      </c>
      <c r="E156" s="13"/>
      <c r="F156" s="26" t="s">
        <v>75</v>
      </c>
      <c r="G156" s="58">
        <v>75</v>
      </c>
      <c r="H156" s="58">
        <v>82</v>
      </c>
      <c r="I156" s="138">
        <f>SUM(G156:H156)</f>
        <v>157</v>
      </c>
    </row>
    <row r="157" spans="2:9" x14ac:dyDescent="0.25">
      <c r="B157" s="11"/>
      <c r="C157" s="12"/>
      <c r="D157" s="25" t="s">
        <v>113</v>
      </c>
      <c r="E157" s="13">
        <v>1949</v>
      </c>
      <c r="F157" s="26" t="s">
        <v>75</v>
      </c>
      <c r="G157" s="58">
        <v>66</v>
      </c>
      <c r="H157" s="58">
        <v>70</v>
      </c>
      <c r="I157" s="138">
        <f>SUM(G157:H157)</f>
        <v>136</v>
      </c>
    </row>
    <row r="158" spans="2:9" x14ac:dyDescent="0.25">
      <c r="B158" s="11"/>
      <c r="C158" s="12"/>
      <c r="D158" s="29"/>
      <c r="E158" s="195"/>
      <c r="F158" s="7"/>
      <c r="G158" s="31"/>
      <c r="H158" s="31"/>
      <c r="I158" s="32"/>
    </row>
    <row r="159" spans="2:9" x14ac:dyDescent="0.25">
      <c r="B159" s="11"/>
      <c r="C159" s="37" t="s">
        <v>45</v>
      </c>
      <c r="D159" s="143" t="s">
        <v>94</v>
      </c>
      <c r="E159" s="197"/>
      <c r="F159" s="43"/>
      <c r="G159" s="46"/>
      <c r="H159" s="46"/>
      <c r="I159" s="47">
        <f>SUM(I160:I162)</f>
        <v>451</v>
      </c>
    </row>
    <row r="160" spans="2:9" x14ac:dyDescent="0.25">
      <c r="B160" s="11"/>
      <c r="C160" s="12"/>
      <c r="D160" s="25" t="s">
        <v>93</v>
      </c>
      <c r="E160" s="13">
        <v>1975</v>
      </c>
      <c r="F160" s="26" t="s">
        <v>94</v>
      </c>
      <c r="G160" s="140">
        <v>77</v>
      </c>
      <c r="H160" s="140">
        <v>76</v>
      </c>
      <c r="I160" s="138">
        <f>SUM(G160:H160)</f>
        <v>153</v>
      </c>
    </row>
    <row r="161" spans="2:9" x14ac:dyDescent="0.25">
      <c r="B161" s="11"/>
      <c r="C161" s="12"/>
      <c r="D161" s="25" t="s">
        <v>98</v>
      </c>
      <c r="E161" s="137"/>
      <c r="F161" s="26" t="s">
        <v>94</v>
      </c>
      <c r="G161" s="140">
        <v>77</v>
      </c>
      <c r="H161" s="140">
        <v>75</v>
      </c>
      <c r="I161" s="138">
        <f>SUM(G161:H161)</f>
        <v>152</v>
      </c>
    </row>
    <row r="162" spans="2:9" x14ac:dyDescent="0.25">
      <c r="B162" s="11"/>
      <c r="C162" s="12"/>
      <c r="D162" s="25" t="s">
        <v>109</v>
      </c>
      <c r="E162" s="13">
        <v>1954</v>
      </c>
      <c r="F162" s="26" t="s">
        <v>94</v>
      </c>
      <c r="G162" s="140">
        <v>71</v>
      </c>
      <c r="H162" s="140">
        <v>75</v>
      </c>
      <c r="I162" s="138">
        <f>SUM(G162:H162)</f>
        <v>146</v>
      </c>
    </row>
    <row r="163" spans="2:9" x14ac:dyDescent="0.25">
      <c r="B163" s="11"/>
      <c r="C163" s="12"/>
      <c r="D163" s="29"/>
      <c r="E163" s="195"/>
      <c r="F163" s="7"/>
      <c r="G163" s="31"/>
      <c r="H163" s="31"/>
      <c r="I163" s="32"/>
    </row>
    <row r="164" spans="2:9" x14ac:dyDescent="0.25">
      <c r="B164" s="11"/>
      <c r="C164" s="37" t="s">
        <v>47</v>
      </c>
      <c r="D164" s="143" t="s">
        <v>154</v>
      </c>
      <c r="E164" s="197"/>
      <c r="F164" s="43"/>
      <c r="G164" s="46"/>
      <c r="H164" s="46"/>
      <c r="I164" s="47">
        <f>SUM(I165:I167)</f>
        <v>441</v>
      </c>
    </row>
    <row r="165" spans="2:9" x14ac:dyDescent="0.25">
      <c r="B165" s="11"/>
      <c r="C165" s="12"/>
      <c r="D165" s="25" t="s">
        <v>128</v>
      </c>
      <c r="E165" s="137"/>
      <c r="F165" s="26" t="s">
        <v>25</v>
      </c>
      <c r="G165" s="58">
        <v>82</v>
      </c>
      <c r="H165" s="58">
        <v>74</v>
      </c>
      <c r="I165" s="134">
        <f>SUM(G165:H165)</f>
        <v>156</v>
      </c>
    </row>
    <row r="166" spans="2:9" x14ac:dyDescent="0.25">
      <c r="B166" s="11"/>
      <c r="C166" s="12"/>
      <c r="D166" s="25" t="s">
        <v>132</v>
      </c>
      <c r="E166" s="13"/>
      <c r="F166" s="26" t="s">
        <v>25</v>
      </c>
      <c r="G166" s="58">
        <v>75</v>
      </c>
      <c r="H166" s="58">
        <v>70</v>
      </c>
      <c r="I166" s="134">
        <f>SUM(G166:H166)</f>
        <v>145</v>
      </c>
    </row>
    <row r="167" spans="2:9" x14ac:dyDescent="0.25">
      <c r="B167" s="11"/>
      <c r="C167" s="12"/>
      <c r="D167" s="25" t="s">
        <v>129</v>
      </c>
      <c r="E167" s="137"/>
      <c r="F167" s="26" t="s">
        <v>25</v>
      </c>
      <c r="G167" s="58">
        <v>71</v>
      </c>
      <c r="H167" s="58">
        <v>69</v>
      </c>
      <c r="I167" s="134">
        <f>SUM(G167:H167)</f>
        <v>140</v>
      </c>
    </row>
    <row r="168" spans="2:9" x14ac:dyDescent="0.25">
      <c r="B168" s="11"/>
      <c r="C168" s="12"/>
      <c r="D168" s="29"/>
      <c r="E168" s="195"/>
      <c r="F168" s="7"/>
      <c r="G168" s="31"/>
      <c r="H168" s="31"/>
      <c r="I168" s="32"/>
    </row>
    <row r="169" spans="2:9" x14ac:dyDescent="0.25">
      <c r="B169" s="11"/>
      <c r="C169" s="37" t="s">
        <v>49</v>
      </c>
      <c r="D169" s="41" t="s">
        <v>153</v>
      </c>
      <c r="E169" s="197"/>
      <c r="F169" s="43"/>
      <c r="G169" s="46"/>
      <c r="H169" s="46"/>
      <c r="I169" s="47">
        <f>SUM(I170:I172)</f>
        <v>438</v>
      </c>
    </row>
    <row r="170" spans="2:9" x14ac:dyDescent="0.25">
      <c r="B170" s="11"/>
      <c r="C170" s="12"/>
      <c r="D170" s="60" t="s">
        <v>127</v>
      </c>
      <c r="E170" s="61">
        <v>1960</v>
      </c>
      <c r="F170" s="60" t="s">
        <v>30</v>
      </c>
      <c r="G170" s="13">
        <v>74</v>
      </c>
      <c r="H170" s="13">
        <v>77</v>
      </c>
      <c r="I170" s="62">
        <v>147</v>
      </c>
    </row>
    <row r="171" spans="2:9" x14ac:dyDescent="0.25">
      <c r="B171" s="11"/>
      <c r="C171" s="12"/>
      <c r="D171" s="60" t="s">
        <v>131</v>
      </c>
      <c r="E171" s="61">
        <v>1960</v>
      </c>
      <c r="F171" s="60" t="s">
        <v>30</v>
      </c>
      <c r="G171" s="58">
        <v>68</v>
      </c>
      <c r="H171" s="58">
        <v>70</v>
      </c>
      <c r="I171" s="62">
        <v>146</v>
      </c>
    </row>
    <row r="172" spans="2:9" x14ac:dyDescent="0.25">
      <c r="B172" s="11"/>
      <c r="C172" s="12"/>
      <c r="D172" s="60" t="s">
        <v>130</v>
      </c>
      <c r="E172" s="61">
        <v>1960</v>
      </c>
      <c r="F172" s="60" t="s">
        <v>30</v>
      </c>
      <c r="G172" s="13">
        <v>64</v>
      </c>
      <c r="H172" s="13">
        <v>64</v>
      </c>
      <c r="I172" s="62">
        <v>145</v>
      </c>
    </row>
    <row r="173" spans="2:9" x14ac:dyDescent="0.25">
      <c r="B173" s="11"/>
      <c r="C173" s="12"/>
      <c r="D173" s="29"/>
      <c r="E173" s="195"/>
      <c r="F173" s="7"/>
      <c r="G173" s="31"/>
      <c r="H173" s="31"/>
      <c r="I173" s="32"/>
    </row>
    <row r="174" spans="2:9" x14ac:dyDescent="0.25">
      <c r="B174" s="11"/>
      <c r="C174" s="37" t="s">
        <v>51</v>
      </c>
      <c r="D174" s="41" t="s">
        <v>152</v>
      </c>
      <c r="E174" s="197"/>
      <c r="F174" s="43"/>
      <c r="G174" s="46"/>
      <c r="H174" s="46"/>
      <c r="I174" s="47">
        <f>SUM(I175:I177)</f>
        <v>432</v>
      </c>
    </row>
    <row r="175" spans="2:9" x14ac:dyDescent="0.25">
      <c r="B175" s="11"/>
      <c r="C175" s="12"/>
      <c r="D175" s="23" t="s">
        <v>197</v>
      </c>
      <c r="E175" s="21">
        <v>1978</v>
      </c>
      <c r="F175" s="24" t="s">
        <v>68</v>
      </c>
      <c r="G175" s="134">
        <v>76</v>
      </c>
      <c r="H175" s="134">
        <v>74</v>
      </c>
      <c r="I175" s="44">
        <f>SUM(G175:H175)</f>
        <v>150</v>
      </c>
    </row>
    <row r="176" spans="2:9" x14ac:dyDescent="0.25">
      <c r="B176" s="11"/>
      <c r="C176" s="12"/>
      <c r="D176" s="23" t="s">
        <v>103</v>
      </c>
      <c r="E176" s="21">
        <v>1961</v>
      </c>
      <c r="F176" s="24" t="s">
        <v>68</v>
      </c>
      <c r="G176" s="134">
        <v>71</v>
      </c>
      <c r="H176" s="134">
        <v>71</v>
      </c>
      <c r="I176" s="44">
        <f>SUM(G176:H176)</f>
        <v>142</v>
      </c>
    </row>
    <row r="177" spans="2:9" x14ac:dyDescent="0.25">
      <c r="B177" s="11"/>
      <c r="C177" s="12"/>
      <c r="D177" s="23" t="s">
        <v>83</v>
      </c>
      <c r="E177" s="21">
        <v>1960</v>
      </c>
      <c r="F177" s="24" t="s">
        <v>68</v>
      </c>
      <c r="G177" s="134">
        <v>69</v>
      </c>
      <c r="H177" s="134">
        <v>71</v>
      </c>
      <c r="I177" s="44">
        <f>SUM(G177:H177)</f>
        <v>140</v>
      </c>
    </row>
  </sheetData>
  <sortState xmlns:xlrd2="http://schemas.microsoft.com/office/spreadsheetml/2017/richdata2" ref="C4:I28">
    <sortCondition descending="1" ref="I4:I28"/>
    <sortCondition descending="1" ref="H4:H28"/>
  </sortState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T173"/>
  <sheetViews>
    <sheetView topLeftCell="A55" workbookViewId="0">
      <selection activeCell="C74" sqref="C74:C172"/>
    </sheetView>
  </sheetViews>
  <sheetFormatPr defaultRowHeight="15" x14ac:dyDescent="0.25"/>
  <cols>
    <col min="1" max="1" width="2.85546875" customWidth="1"/>
    <col min="2" max="2" width="4.28515625" customWidth="1"/>
    <col min="3" max="3" width="6.28515625" customWidth="1"/>
    <col min="4" max="4" width="19.28515625" customWidth="1"/>
    <col min="5" max="5" width="5.140625" style="216" customWidth="1"/>
    <col min="6" max="6" width="19.7109375" customWidth="1"/>
    <col min="11" max="11" width="20.28515625" customWidth="1"/>
    <col min="12" max="12" width="8.85546875" customWidth="1"/>
    <col min="13" max="13" width="28" customWidth="1"/>
  </cols>
  <sheetData>
    <row r="2" spans="2:9" ht="18" x14ac:dyDescent="0.25">
      <c r="B2" s="125" t="s">
        <v>207</v>
      </c>
      <c r="C2" s="126"/>
      <c r="D2" s="127"/>
      <c r="E2" s="193"/>
      <c r="F2" s="127"/>
      <c r="G2" s="129"/>
      <c r="H2" s="131"/>
      <c r="I2" s="130"/>
    </row>
    <row r="3" spans="2:9" x14ac:dyDescent="0.25">
      <c r="B3" s="1" t="s">
        <v>0</v>
      </c>
      <c r="C3" s="2" t="s">
        <v>1</v>
      </c>
      <c r="D3" s="38" t="s">
        <v>2</v>
      </c>
      <c r="E3" s="194" t="s">
        <v>3</v>
      </c>
      <c r="F3" s="38" t="s">
        <v>4</v>
      </c>
      <c r="G3" s="39" t="s">
        <v>205</v>
      </c>
      <c r="H3" s="39" t="s">
        <v>206</v>
      </c>
      <c r="I3" s="132" t="s">
        <v>179</v>
      </c>
    </row>
    <row r="4" spans="2:9" x14ac:dyDescent="0.25">
      <c r="B4" s="3" t="s">
        <v>5</v>
      </c>
      <c r="C4" s="9"/>
      <c r="D4" s="5" t="s">
        <v>12</v>
      </c>
      <c r="E4" s="189">
        <v>1986</v>
      </c>
      <c r="F4" s="7" t="s">
        <v>10</v>
      </c>
      <c r="G4" s="135">
        <v>90</v>
      </c>
      <c r="H4" s="135">
        <v>94</v>
      </c>
      <c r="I4" s="32">
        <f t="shared" ref="I4:I35" si="0">SUM(G4:H4)</f>
        <v>184</v>
      </c>
    </row>
    <row r="5" spans="2:9" x14ac:dyDescent="0.25">
      <c r="B5" s="8" t="s">
        <v>8</v>
      </c>
      <c r="C5" s="9"/>
      <c r="D5" s="54" t="s">
        <v>19</v>
      </c>
      <c r="E5" s="191">
        <v>1956</v>
      </c>
      <c r="F5" s="52" t="s">
        <v>20</v>
      </c>
      <c r="G5" s="217">
        <v>89</v>
      </c>
      <c r="H5" s="217">
        <v>94</v>
      </c>
      <c r="I5" s="95">
        <f t="shared" si="0"/>
        <v>183</v>
      </c>
    </row>
    <row r="6" spans="2:9" x14ac:dyDescent="0.25">
      <c r="B6" s="10" t="s">
        <v>11</v>
      </c>
      <c r="C6" s="9">
        <v>15062</v>
      </c>
      <c r="D6" s="5" t="s">
        <v>9</v>
      </c>
      <c r="E6" s="189">
        <v>1958</v>
      </c>
      <c r="F6" s="7" t="s">
        <v>10</v>
      </c>
      <c r="G6" s="53">
        <v>92</v>
      </c>
      <c r="H6" s="53">
        <v>89</v>
      </c>
      <c r="I6" s="32">
        <f t="shared" si="0"/>
        <v>181</v>
      </c>
    </row>
    <row r="7" spans="2:9" x14ac:dyDescent="0.25">
      <c r="B7" s="11" t="s">
        <v>13</v>
      </c>
      <c r="C7" s="9">
        <v>15060</v>
      </c>
      <c r="D7" s="5" t="s">
        <v>38</v>
      </c>
      <c r="E7" s="189">
        <v>1968</v>
      </c>
      <c r="F7" s="7" t="s">
        <v>10</v>
      </c>
      <c r="G7" s="135">
        <v>90</v>
      </c>
      <c r="H7" s="135">
        <v>88</v>
      </c>
      <c r="I7" s="32">
        <f t="shared" si="0"/>
        <v>178</v>
      </c>
    </row>
    <row r="8" spans="2:9" x14ac:dyDescent="0.25">
      <c r="B8" s="11" t="s">
        <v>16</v>
      </c>
      <c r="C8" s="9"/>
      <c r="D8" s="54" t="s">
        <v>36</v>
      </c>
      <c r="E8" s="191"/>
      <c r="F8" s="52" t="s">
        <v>20</v>
      </c>
      <c r="G8" s="217">
        <v>91</v>
      </c>
      <c r="H8" s="217">
        <v>87</v>
      </c>
      <c r="I8" s="95">
        <f t="shared" si="0"/>
        <v>178</v>
      </c>
    </row>
    <row r="9" spans="2:9" x14ac:dyDescent="0.25">
      <c r="B9" s="11" t="s">
        <v>18</v>
      </c>
      <c r="C9" s="9">
        <v>14821</v>
      </c>
      <c r="D9" s="5" t="s">
        <v>56</v>
      </c>
      <c r="E9" s="189">
        <v>1972</v>
      </c>
      <c r="F9" s="7" t="s">
        <v>57</v>
      </c>
      <c r="G9" s="53">
        <v>89</v>
      </c>
      <c r="H9" s="53">
        <v>88</v>
      </c>
      <c r="I9" s="32">
        <f t="shared" si="0"/>
        <v>177</v>
      </c>
    </row>
    <row r="10" spans="2:9" x14ac:dyDescent="0.25">
      <c r="B10" s="11"/>
      <c r="C10" s="9">
        <v>14346</v>
      </c>
      <c r="D10" s="5" t="s">
        <v>27</v>
      </c>
      <c r="E10" s="189">
        <v>1968</v>
      </c>
      <c r="F10" s="7" t="s">
        <v>10</v>
      </c>
      <c r="G10" s="53">
        <v>89</v>
      </c>
      <c r="H10" s="53">
        <v>87</v>
      </c>
      <c r="I10" s="32">
        <f t="shared" si="0"/>
        <v>176</v>
      </c>
    </row>
    <row r="11" spans="2:9" x14ac:dyDescent="0.25">
      <c r="B11" s="11" t="s">
        <v>21</v>
      </c>
      <c r="C11" s="9"/>
      <c r="D11" s="5" t="s">
        <v>52</v>
      </c>
      <c r="E11" s="189">
        <v>1965</v>
      </c>
      <c r="F11" s="7" t="s">
        <v>15</v>
      </c>
      <c r="G11" s="31">
        <v>86</v>
      </c>
      <c r="H11" s="31">
        <v>89</v>
      </c>
      <c r="I11" s="32">
        <f t="shared" si="0"/>
        <v>175</v>
      </c>
    </row>
    <row r="12" spans="2:9" x14ac:dyDescent="0.25">
      <c r="B12" s="11" t="s">
        <v>23</v>
      </c>
      <c r="C12" s="9"/>
      <c r="D12" s="54" t="s">
        <v>79</v>
      </c>
      <c r="E12" s="191">
        <v>1956</v>
      </c>
      <c r="F12" s="52" t="s">
        <v>25</v>
      </c>
      <c r="G12" s="57">
        <v>88</v>
      </c>
      <c r="H12" s="57">
        <v>87</v>
      </c>
      <c r="I12" s="32">
        <f t="shared" si="0"/>
        <v>175</v>
      </c>
    </row>
    <row r="13" spans="2:9" x14ac:dyDescent="0.25">
      <c r="B13" s="11" t="s">
        <v>26</v>
      </c>
      <c r="C13" s="9"/>
      <c r="D13" s="5" t="s">
        <v>46</v>
      </c>
      <c r="E13" s="189"/>
      <c r="F13" s="7" t="s">
        <v>7</v>
      </c>
      <c r="G13" s="30">
        <v>90</v>
      </c>
      <c r="H13" s="30">
        <v>85</v>
      </c>
      <c r="I13" s="32">
        <f t="shared" si="0"/>
        <v>175</v>
      </c>
    </row>
    <row r="14" spans="2:9" x14ac:dyDescent="0.25">
      <c r="B14" s="11" t="s">
        <v>28</v>
      </c>
      <c r="C14" s="9"/>
      <c r="D14" s="5" t="s">
        <v>65</v>
      </c>
      <c r="E14" s="189">
        <v>1963</v>
      </c>
      <c r="F14" s="7" t="s">
        <v>15</v>
      </c>
      <c r="G14" s="31">
        <v>86</v>
      </c>
      <c r="H14" s="31">
        <v>88</v>
      </c>
      <c r="I14" s="32">
        <f t="shared" si="0"/>
        <v>174</v>
      </c>
    </row>
    <row r="15" spans="2:9" x14ac:dyDescent="0.25">
      <c r="B15" s="11" t="s">
        <v>31</v>
      </c>
      <c r="C15" s="4"/>
      <c r="D15" s="54" t="s">
        <v>48</v>
      </c>
      <c r="E15" s="191">
        <v>1958</v>
      </c>
      <c r="F15" s="52" t="s">
        <v>20</v>
      </c>
      <c r="G15" s="53">
        <v>87</v>
      </c>
      <c r="H15" s="53">
        <v>87</v>
      </c>
      <c r="I15" s="95">
        <f t="shared" si="0"/>
        <v>174</v>
      </c>
    </row>
    <row r="16" spans="2:9" x14ac:dyDescent="0.25">
      <c r="B16" s="11" t="s">
        <v>33</v>
      </c>
      <c r="C16" s="9"/>
      <c r="D16" s="54" t="s">
        <v>40</v>
      </c>
      <c r="E16" s="191">
        <v>1967</v>
      </c>
      <c r="F16" s="52" t="s">
        <v>20</v>
      </c>
      <c r="G16" s="217">
        <v>90</v>
      </c>
      <c r="H16" s="217">
        <v>84</v>
      </c>
      <c r="I16" s="95">
        <f t="shared" si="0"/>
        <v>174</v>
      </c>
    </row>
    <row r="17" spans="2:16" x14ac:dyDescent="0.25">
      <c r="B17" s="11" t="s">
        <v>35</v>
      </c>
      <c r="C17" s="9"/>
      <c r="D17" s="5" t="s">
        <v>77</v>
      </c>
      <c r="E17" s="189">
        <v>1964</v>
      </c>
      <c r="F17" s="7" t="s">
        <v>15</v>
      </c>
      <c r="G17" s="31">
        <v>84</v>
      </c>
      <c r="H17" s="31">
        <v>89</v>
      </c>
      <c r="I17" s="32">
        <f t="shared" si="0"/>
        <v>173</v>
      </c>
    </row>
    <row r="18" spans="2:16" x14ac:dyDescent="0.25">
      <c r="B18" s="11" t="s">
        <v>37</v>
      </c>
      <c r="C18" s="9"/>
      <c r="D18" s="5" t="s">
        <v>6</v>
      </c>
      <c r="E18" s="189">
        <v>1957</v>
      </c>
      <c r="F18" s="7" t="s">
        <v>7</v>
      </c>
      <c r="G18" s="30">
        <v>85</v>
      </c>
      <c r="H18" s="30">
        <v>87</v>
      </c>
      <c r="I18" s="32">
        <f t="shared" si="0"/>
        <v>172</v>
      </c>
    </row>
    <row r="19" spans="2:16" x14ac:dyDescent="0.25">
      <c r="B19" s="11" t="s">
        <v>39</v>
      </c>
      <c r="C19" s="12"/>
      <c r="D19" s="5" t="s">
        <v>14</v>
      </c>
      <c r="E19" s="189">
        <v>1988</v>
      </c>
      <c r="F19" s="7" t="s">
        <v>15</v>
      </c>
      <c r="G19" s="31">
        <v>86</v>
      </c>
      <c r="H19" s="31">
        <v>86</v>
      </c>
      <c r="I19" s="32">
        <f t="shared" si="0"/>
        <v>172</v>
      </c>
    </row>
    <row r="20" spans="2:16" x14ac:dyDescent="0.25">
      <c r="B20" s="11" t="s">
        <v>41</v>
      </c>
      <c r="C20" s="9"/>
      <c r="D20" s="5" t="s">
        <v>193</v>
      </c>
      <c r="E20" s="189">
        <v>1960</v>
      </c>
      <c r="F20" s="7" t="s">
        <v>15</v>
      </c>
      <c r="G20" s="31">
        <v>85</v>
      </c>
      <c r="H20" s="31">
        <v>86</v>
      </c>
      <c r="I20" s="32">
        <f t="shared" si="0"/>
        <v>171</v>
      </c>
    </row>
    <row r="21" spans="2:16" x14ac:dyDescent="0.25">
      <c r="B21" s="11" t="s">
        <v>43</v>
      </c>
      <c r="C21" s="9"/>
      <c r="D21" s="54" t="s">
        <v>32</v>
      </c>
      <c r="E21" s="191">
        <v>1954</v>
      </c>
      <c r="F21" s="52" t="s">
        <v>20</v>
      </c>
      <c r="G21" s="51">
        <v>87</v>
      </c>
      <c r="H21" s="51">
        <v>84</v>
      </c>
      <c r="I21" s="32">
        <f t="shared" si="0"/>
        <v>171</v>
      </c>
      <c r="K21" s="54"/>
      <c r="L21" s="136"/>
      <c r="M21" s="26"/>
      <c r="N21" s="135"/>
      <c r="O21" s="135"/>
      <c r="P21" s="190"/>
    </row>
    <row r="22" spans="2:16" x14ac:dyDescent="0.25">
      <c r="B22" s="11" t="s">
        <v>45</v>
      </c>
      <c r="C22" s="9"/>
      <c r="D22" s="5" t="s">
        <v>42</v>
      </c>
      <c r="E22" s="189"/>
      <c r="F22" s="7" t="s">
        <v>15</v>
      </c>
      <c r="G22" s="31">
        <v>84</v>
      </c>
      <c r="H22" s="31">
        <v>86</v>
      </c>
      <c r="I22" s="32">
        <f t="shared" si="0"/>
        <v>170</v>
      </c>
      <c r="K22" s="54"/>
      <c r="L22" s="59"/>
      <c r="M22" s="26"/>
      <c r="N22" s="135"/>
      <c r="O22" s="135"/>
      <c r="P22" s="190"/>
    </row>
    <row r="23" spans="2:16" x14ac:dyDescent="0.25">
      <c r="B23" s="11" t="s">
        <v>47</v>
      </c>
      <c r="C23" s="12"/>
      <c r="D23" s="54" t="s">
        <v>54</v>
      </c>
      <c r="E23" s="191">
        <v>1959</v>
      </c>
      <c r="F23" s="52" t="s">
        <v>20</v>
      </c>
      <c r="G23" s="217">
        <v>85</v>
      </c>
      <c r="H23" s="217">
        <v>84</v>
      </c>
      <c r="I23" s="95">
        <f t="shared" si="0"/>
        <v>169</v>
      </c>
      <c r="K23" s="54"/>
      <c r="L23" s="59"/>
      <c r="M23" s="26"/>
      <c r="N23" s="57"/>
      <c r="O23" s="57"/>
      <c r="P23" s="190"/>
    </row>
    <row r="24" spans="2:16" x14ac:dyDescent="0.25">
      <c r="B24" s="11" t="s">
        <v>49</v>
      </c>
      <c r="C24" s="9"/>
      <c r="D24" s="54" t="s">
        <v>44</v>
      </c>
      <c r="E24" s="191">
        <v>1961</v>
      </c>
      <c r="F24" s="52" t="s">
        <v>20</v>
      </c>
      <c r="G24" s="217">
        <v>85</v>
      </c>
      <c r="H24" s="217">
        <v>84</v>
      </c>
      <c r="I24" s="95">
        <f t="shared" si="0"/>
        <v>169</v>
      </c>
      <c r="K24" s="54"/>
      <c r="L24" s="59"/>
      <c r="M24" s="26"/>
      <c r="N24" s="57"/>
      <c r="O24" s="57"/>
      <c r="P24" s="190"/>
    </row>
    <row r="25" spans="2:16" x14ac:dyDescent="0.25">
      <c r="B25" s="11" t="s">
        <v>51</v>
      </c>
      <c r="C25" s="9"/>
      <c r="D25" s="5" t="s">
        <v>34</v>
      </c>
      <c r="E25" s="189">
        <v>1967</v>
      </c>
      <c r="F25" s="7" t="s">
        <v>15</v>
      </c>
      <c r="G25" s="31">
        <v>83</v>
      </c>
      <c r="H25" s="31">
        <v>85</v>
      </c>
      <c r="I25" s="32">
        <f t="shared" si="0"/>
        <v>168</v>
      </c>
      <c r="K25" s="54"/>
      <c r="L25" s="59"/>
      <c r="M25" s="26"/>
      <c r="N25" s="57"/>
      <c r="O25" s="57"/>
      <c r="P25" s="190"/>
    </row>
    <row r="26" spans="2:16" x14ac:dyDescent="0.25">
      <c r="B26" s="11"/>
      <c r="C26" s="9"/>
      <c r="D26" s="5" t="s">
        <v>91</v>
      </c>
      <c r="E26" s="189"/>
      <c r="F26" s="7" t="s">
        <v>7</v>
      </c>
      <c r="G26" s="30">
        <v>84</v>
      </c>
      <c r="H26" s="30">
        <v>84</v>
      </c>
      <c r="I26" s="32">
        <f t="shared" si="0"/>
        <v>168</v>
      </c>
      <c r="K26" s="54"/>
      <c r="L26" s="59"/>
      <c r="M26" s="26"/>
      <c r="N26" s="57"/>
      <c r="O26" s="57"/>
      <c r="P26" s="190"/>
    </row>
    <row r="27" spans="2:16" x14ac:dyDescent="0.25">
      <c r="B27" s="11" t="s">
        <v>53</v>
      </c>
      <c r="C27" s="16">
        <v>15062</v>
      </c>
      <c r="D27" s="5" t="s">
        <v>156</v>
      </c>
      <c r="E27" s="189"/>
      <c r="F27" s="7" t="s">
        <v>7</v>
      </c>
      <c r="G27" s="30">
        <v>85</v>
      </c>
      <c r="H27" s="30">
        <v>83</v>
      </c>
      <c r="I27" s="32">
        <f t="shared" si="0"/>
        <v>168</v>
      </c>
      <c r="K27" s="54"/>
      <c r="L27" s="59"/>
      <c r="M27" s="26"/>
      <c r="N27" s="58"/>
      <c r="O27" s="58"/>
      <c r="P27" s="190"/>
    </row>
    <row r="28" spans="2:16" x14ac:dyDescent="0.25">
      <c r="B28" s="11" t="s">
        <v>55</v>
      </c>
      <c r="C28" s="9"/>
      <c r="D28" s="54" t="s">
        <v>24</v>
      </c>
      <c r="E28" s="191">
        <v>1957</v>
      </c>
      <c r="F28" s="52" t="s">
        <v>25</v>
      </c>
      <c r="G28" s="57">
        <v>84</v>
      </c>
      <c r="H28" s="57">
        <v>83</v>
      </c>
      <c r="I28" s="32">
        <f t="shared" si="0"/>
        <v>167</v>
      </c>
      <c r="K28" s="54"/>
      <c r="L28" s="59"/>
      <c r="M28" s="26"/>
      <c r="N28" s="57"/>
      <c r="O28" s="57"/>
      <c r="P28" s="190"/>
    </row>
    <row r="29" spans="2:16" x14ac:dyDescent="0.25">
      <c r="B29" s="11" t="s">
        <v>58</v>
      </c>
      <c r="C29" s="9"/>
      <c r="D29" s="54" t="s">
        <v>63</v>
      </c>
      <c r="E29" s="191">
        <v>1993</v>
      </c>
      <c r="F29" s="52" t="s">
        <v>10</v>
      </c>
      <c r="G29" s="135">
        <v>81</v>
      </c>
      <c r="H29" s="135">
        <v>85</v>
      </c>
      <c r="I29" s="32">
        <f t="shared" si="0"/>
        <v>166</v>
      </c>
      <c r="K29" s="54"/>
      <c r="L29" s="59"/>
      <c r="M29" s="26"/>
      <c r="N29" s="57"/>
      <c r="O29" s="57"/>
      <c r="P29" s="190"/>
    </row>
    <row r="30" spans="2:16" x14ac:dyDescent="0.25">
      <c r="B30" s="11" t="s">
        <v>60</v>
      </c>
      <c r="C30" s="9"/>
      <c r="D30" s="5" t="s">
        <v>74</v>
      </c>
      <c r="E30" s="189">
        <v>1955</v>
      </c>
      <c r="F30" s="7" t="s">
        <v>75</v>
      </c>
      <c r="G30" s="57">
        <v>84</v>
      </c>
      <c r="H30" s="57">
        <v>82</v>
      </c>
      <c r="I30" s="32">
        <f t="shared" si="0"/>
        <v>166</v>
      </c>
      <c r="K30" s="54"/>
      <c r="L30" s="59"/>
      <c r="M30" s="26"/>
      <c r="N30" s="57"/>
      <c r="O30" s="57"/>
      <c r="P30" s="190"/>
    </row>
    <row r="31" spans="2:16" x14ac:dyDescent="0.25">
      <c r="B31" s="11" t="s">
        <v>62</v>
      </c>
      <c r="C31" s="9"/>
      <c r="D31" s="5" t="s">
        <v>59</v>
      </c>
      <c r="E31" s="189">
        <v>1951</v>
      </c>
      <c r="F31" s="7" t="s">
        <v>7</v>
      </c>
      <c r="G31" s="30">
        <v>85</v>
      </c>
      <c r="H31" s="30">
        <v>81</v>
      </c>
      <c r="I31" s="32">
        <f t="shared" si="0"/>
        <v>166</v>
      </c>
      <c r="K31" s="54"/>
      <c r="L31" s="59"/>
      <c r="M31" s="26"/>
      <c r="N31" s="135"/>
      <c r="O31" s="135"/>
      <c r="P31" s="190"/>
    </row>
    <row r="32" spans="2:16" x14ac:dyDescent="0.25">
      <c r="B32" s="11" t="s">
        <v>64</v>
      </c>
      <c r="C32" s="9"/>
      <c r="D32" s="54" t="s">
        <v>195</v>
      </c>
      <c r="E32" s="191">
        <v>1981</v>
      </c>
      <c r="F32" s="52" t="s">
        <v>57</v>
      </c>
      <c r="G32" s="135">
        <v>79</v>
      </c>
      <c r="H32" s="135">
        <v>86</v>
      </c>
      <c r="I32" s="32">
        <f t="shared" si="0"/>
        <v>165</v>
      </c>
      <c r="K32" s="54"/>
      <c r="L32" s="221"/>
      <c r="M32" s="26"/>
      <c r="N32" s="135"/>
      <c r="O32" s="135"/>
      <c r="P32" s="190"/>
    </row>
    <row r="33" spans="2:16" x14ac:dyDescent="0.25">
      <c r="B33" s="11" t="s">
        <v>66</v>
      </c>
      <c r="C33" s="9"/>
      <c r="D33" s="54" t="s">
        <v>70</v>
      </c>
      <c r="E33" s="191">
        <v>1954</v>
      </c>
      <c r="F33" s="52" t="s">
        <v>25</v>
      </c>
      <c r="G33" s="57">
        <v>81</v>
      </c>
      <c r="H33" s="57">
        <v>84</v>
      </c>
      <c r="I33" s="32">
        <f t="shared" si="0"/>
        <v>165</v>
      </c>
      <c r="K33" s="54"/>
      <c r="L33" s="59"/>
      <c r="M33" s="26"/>
      <c r="N33" s="135"/>
      <c r="O33" s="135"/>
      <c r="P33" s="190"/>
    </row>
    <row r="34" spans="2:16" x14ac:dyDescent="0.25">
      <c r="B34" s="11" t="s">
        <v>69</v>
      </c>
      <c r="C34" s="12"/>
      <c r="D34" s="54" t="s">
        <v>22</v>
      </c>
      <c r="E34" s="191">
        <v>1969</v>
      </c>
      <c r="F34" s="52" t="s">
        <v>20</v>
      </c>
      <c r="G34" s="217">
        <v>83</v>
      </c>
      <c r="H34" s="217">
        <v>82</v>
      </c>
      <c r="I34" s="95">
        <f t="shared" si="0"/>
        <v>165</v>
      </c>
      <c r="K34" s="54"/>
      <c r="L34" s="136"/>
      <c r="M34" s="26"/>
      <c r="N34" s="135"/>
      <c r="O34" s="135"/>
      <c r="P34" s="190"/>
    </row>
    <row r="35" spans="2:16" x14ac:dyDescent="0.25">
      <c r="B35" s="11" t="s">
        <v>71</v>
      </c>
      <c r="C35" s="9"/>
      <c r="D35" s="54" t="s">
        <v>61</v>
      </c>
      <c r="E35" s="191"/>
      <c r="F35" s="52" t="s">
        <v>30</v>
      </c>
      <c r="G35" s="51">
        <v>87</v>
      </c>
      <c r="H35" s="51">
        <v>78</v>
      </c>
      <c r="I35" s="32">
        <f t="shared" si="0"/>
        <v>165</v>
      </c>
      <c r="K35" s="54"/>
      <c r="L35" s="53"/>
      <c r="M35" s="26"/>
      <c r="N35" s="135"/>
      <c r="O35" s="135"/>
      <c r="P35" s="190"/>
    </row>
    <row r="36" spans="2:16" x14ac:dyDescent="0.25">
      <c r="B36" s="11" t="s">
        <v>73</v>
      </c>
      <c r="C36" s="9"/>
      <c r="D36" s="5" t="s">
        <v>98</v>
      </c>
      <c r="E36" s="195"/>
      <c r="F36" s="7" t="s">
        <v>94</v>
      </c>
      <c r="G36" s="135">
        <v>81</v>
      </c>
      <c r="H36" s="135">
        <v>83</v>
      </c>
      <c r="I36" s="32">
        <f t="shared" ref="I36:I58" si="1">SUM(G36:H36)</f>
        <v>164</v>
      </c>
      <c r="K36" s="54"/>
      <c r="L36" s="53"/>
      <c r="M36" s="26"/>
      <c r="N36" s="53"/>
      <c r="O36" s="53"/>
      <c r="P36" s="190"/>
    </row>
    <row r="37" spans="2:16" x14ac:dyDescent="0.25">
      <c r="B37" s="11" t="s">
        <v>76</v>
      </c>
      <c r="C37" s="9"/>
      <c r="D37" s="5" t="s">
        <v>180</v>
      </c>
      <c r="E37" s="189">
        <v>1999</v>
      </c>
      <c r="F37" s="7" t="s">
        <v>15</v>
      </c>
      <c r="G37" s="31">
        <v>85</v>
      </c>
      <c r="H37" s="31">
        <v>79</v>
      </c>
      <c r="I37" s="32">
        <f t="shared" si="1"/>
        <v>164</v>
      </c>
      <c r="K37" s="54"/>
      <c r="L37" s="53"/>
      <c r="M37" s="26"/>
      <c r="N37" s="53"/>
      <c r="O37" s="53"/>
      <c r="P37" s="190"/>
    </row>
    <row r="38" spans="2:16" x14ac:dyDescent="0.25">
      <c r="B38" s="11" t="s">
        <v>78</v>
      </c>
      <c r="C38" s="9"/>
      <c r="D38" s="5" t="s">
        <v>81</v>
      </c>
      <c r="E38" s="189"/>
      <c r="F38" s="7" t="s">
        <v>75</v>
      </c>
      <c r="G38" s="57">
        <v>81</v>
      </c>
      <c r="H38" s="57">
        <v>82</v>
      </c>
      <c r="I38" s="32">
        <f t="shared" si="1"/>
        <v>163</v>
      </c>
      <c r="K38" s="54"/>
      <c r="L38" s="53"/>
      <c r="M38" s="26"/>
      <c r="N38" s="53"/>
      <c r="O38" s="53"/>
      <c r="P38" s="190"/>
    </row>
    <row r="39" spans="2:16" x14ac:dyDescent="0.25">
      <c r="B39" s="11" t="s">
        <v>80</v>
      </c>
      <c r="C39" s="9"/>
      <c r="D39" s="5" t="s">
        <v>194</v>
      </c>
      <c r="E39" s="189"/>
      <c r="F39" s="7" t="s">
        <v>7</v>
      </c>
      <c r="G39" s="30">
        <v>81</v>
      </c>
      <c r="H39" s="30">
        <v>82</v>
      </c>
      <c r="I39" s="32">
        <f t="shared" si="1"/>
        <v>163</v>
      </c>
      <c r="K39" s="54"/>
      <c r="L39" s="59"/>
      <c r="M39" s="26"/>
      <c r="N39" s="135"/>
      <c r="O39" s="135"/>
      <c r="P39" s="190"/>
    </row>
    <row r="40" spans="2:16" x14ac:dyDescent="0.25">
      <c r="B40" s="11" t="s">
        <v>82</v>
      </c>
      <c r="C40" s="9"/>
      <c r="D40" s="5" t="s">
        <v>50</v>
      </c>
      <c r="E40" s="189"/>
      <c r="F40" s="7" t="s">
        <v>15</v>
      </c>
      <c r="G40" s="31">
        <v>78</v>
      </c>
      <c r="H40" s="31">
        <v>84</v>
      </c>
      <c r="I40" s="32">
        <f t="shared" si="1"/>
        <v>162</v>
      </c>
      <c r="K40" s="23"/>
      <c r="L40" s="21"/>
      <c r="M40" s="24"/>
      <c r="N40" s="36"/>
      <c r="O40" s="36"/>
      <c r="P40" s="44"/>
    </row>
    <row r="41" spans="2:16" x14ac:dyDescent="0.25">
      <c r="B41" s="11" t="s">
        <v>84</v>
      </c>
      <c r="C41" s="9"/>
      <c r="D41" s="5" t="s">
        <v>105</v>
      </c>
      <c r="E41" s="189">
        <v>1960</v>
      </c>
      <c r="F41" s="7" t="s">
        <v>68</v>
      </c>
      <c r="G41" s="31">
        <v>77</v>
      </c>
      <c r="H41" s="31">
        <v>83</v>
      </c>
      <c r="I41" s="32">
        <f t="shared" si="1"/>
        <v>160</v>
      </c>
      <c r="K41" s="23"/>
      <c r="L41" s="21"/>
      <c r="M41" s="24"/>
      <c r="N41" s="36"/>
      <c r="O41" s="36"/>
      <c r="P41" s="44"/>
    </row>
    <row r="42" spans="2:16" x14ac:dyDescent="0.25">
      <c r="B42" s="11" t="s">
        <v>86</v>
      </c>
      <c r="C42" s="9"/>
      <c r="D42" s="54" t="s">
        <v>72</v>
      </c>
      <c r="E42" s="191">
        <v>1955</v>
      </c>
      <c r="F42" s="52" t="s">
        <v>25</v>
      </c>
      <c r="G42" s="57">
        <v>80</v>
      </c>
      <c r="H42" s="57">
        <v>78</v>
      </c>
      <c r="I42" s="32">
        <f t="shared" si="1"/>
        <v>158</v>
      </c>
      <c r="K42" s="23"/>
      <c r="L42" s="21"/>
      <c r="M42" s="24"/>
      <c r="N42" s="36"/>
      <c r="O42" s="36"/>
      <c r="P42" s="44"/>
    </row>
    <row r="43" spans="2:16" x14ac:dyDescent="0.25">
      <c r="B43" s="11" t="s">
        <v>88</v>
      </c>
      <c r="C43" s="9"/>
      <c r="D43" s="5" t="s">
        <v>83</v>
      </c>
      <c r="E43" s="189">
        <v>1960</v>
      </c>
      <c r="F43" s="7" t="s">
        <v>68</v>
      </c>
      <c r="G43" s="31">
        <v>74</v>
      </c>
      <c r="H43" s="31">
        <v>81</v>
      </c>
      <c r="I43" s="32">
        <f t="shared" si="1"/>
        <v>155</v>
      </c>
      <c r="K43" s="23"/>
      <c r="L43" s="21"/>
      <c r="M43" s="24"/>
      <c r="N43" s="36"/>
      <c r="O43" s="36"/>
      <c r="P43" s="44"/>
    </row>
    <row r="44" spans="2:16" x14ac:dyDescent="0.25">
      <c r="B44" s="11" t="s">
        <v>90</v>
      </c>
      <c r="C44" s="9"/>
      <c r="D44" s="5" t="s">
        <v>87</v>
      </c>
      <c r="E44" s="189"/>
      <c r="F44" s="7" t="s">
        <v>7</v>
      </c>
      <c r="G44" s="30">
        <v>74</v>
      </c>
      <c r="H44" s="30">
        <v>81</v>
      </c>
      <c r="I44" s="32">
        <f t="shared" si="1"/>
        <v>155</v>
      </c>
      <c r="K44" s="23"/>
      <c r="L44" s="21"/>
      <c r="M44" s="24"/>
      <c r="N44" s="36"/>
      <c r="O44" s="36"/>
      <c r="P44" s="44"/>
    </row>
    <row r="45" spans="2:16" x14ac:dyDescent="0.25">
      <c r="B45" s="11" t="s">
        <v>92</v>
      </c>
      <c r="C45" s="9"/>
      <c r="D45" s="5" t="s">
        <v>89</v>
      </c>
      <c r="E45" s="189"/>
      <c r="F45" s="7" t="s">
        <v>7</v>
      </c>
      <c r="G45" s="30">
        <v>76</v>
      </c>
      <c r="H45" s="30">
        <v>79</v>
      </c>
      <c r="I45" s="32">
        <f t="shared" si="1"/>
        <v>155</v>
      </c>
      <c r="K45" s="23"/>
      <c r="L45" s="21"/>
      <c r="M45" s="24"/>
      <c r="N45" s="36"/>
      <c r="O45" s="36"/>
      <c r="P45" s="44"/>
    </row>
    <row r="46" spans="2:16" x14ac:dyDescent="0.25">
      <c r="B46" s="11" t="s">
        <v>95</v>
      </c>
      <c r="C46" s="9">
        <v>14820</v>
      </c>
      <c r="D46" s="54" t="s">
        <v>93</v>
      </c>
      <c r="E46" s="191">
        <v>1975</v>
      </c>
      <c r="F46" s="52" t="s">
        <v>94</v>
      </c>
      <c r="G46" s="135">
        <v>80</v>
      </c>
      <c r="H46" s="135">
        <v>75</v>
      </c>
      <c r="I46" s="32">
        <f t="shared" si="1"/>
        <v>155</v>
      </c>
      <c r="K46" s="23"/>
      <c r="L46" s="21"/>
      <c r="M46" s="24"/>
      <c r="N46" s="36"/>
      <c r="O46" s="36"/>
      <c r="P46" s="44"/>
    </row>
    <row r="47" spans="2:16" x14ac:dyDescent="0.25">
      <c r="B47" s="11"/>
      <c r="C47" s="9"/>
      <c r="D47" s="5" t="s">
        <v>107</v>
      </c>
      <c r="E47" s="189">
        <v>1964</v>
      </c>
      <c r="F47" s="7" t="s">
        <v>68</v>
      </c>
      <c r="G47" s="31">
        <v>75</v>
      </c>
      <c r="H47" s="31">
        <v>76</v>
      </c>
      <c r="I47" s="32">
        <f t="shared" si="1"/>
        <v>151</v>
      </c>
      <c r="K47" s="23"/>
      <c r="L47" s="21"/>
      <c r="M47" s="24"/>
      <c r="N47" s="36"/>
      <c r="O47" s="36"/>
      <c r="P47" s="44"/>
    </row>
    <row r="48" spans="2:16" x14ac:dyDescent="0.25">
      <c r="B48" s="11" t="s">
        <v>97</v>
      </c>
      <c r="C48" s="9">
        <v>14824</v>
      </c>
      <c r="D48" s="54" t="s">
        <v>109</v>
      </c>
      <c r="E48" s="191">
        <v>1954</v>
      </c>
      <c r="F48" s="52" t="s">
        <v>94</v>
      </c>
      <c r="G48" s="135">
        <v>73</v>
      </c>
      <c r="H48" s="135">
        <v>71</v>
      </c>
      <c r="I48" s="32">
        <f t="shared" si="1"/>
        <v>144</v>
      </c>
      <c r="K48" s="23"/>
      <c r="L48" s="21"/>
      <c r="M48" s="24"/>
      <c r="N48" s="36"/>
      <c r="O48" s="36"/>
      <c r="P48" s="44"/>
    </row>
    <row r="49" spans="2:16" x14ac:dyDescent="0.25">
      <c r="B49" s="11" t="s">
        <v>99</v>
      </c>
      <c r="C49" s="9"/>
      <c r="D49" s="5" t="s">
        <v>96</v>
      </c>
      <c r="E49" s="189"/>
      <c r="F49" s="7" t="s">
        <v>7</v>
      </c>
      <c r="G49" s="30">
        <v>79</v>
      </c>
      <c r="H49" s="30">
        <v>65</v>
      </c>
      <c r="I49" s="32">
        <f t="shared" si="1"/>
        <v>144</v>
      </c>
      <c r="K49" s="23"/>
      <c r="L49" s="21"/>
      <c r="M49" s="24"/>
      <c r="N49" s="36"/>
      <c r="O49" s="36"/>
      <c r="P49" s="44"/>
    </row>
    <row r="50" spans="2:16" x14ac:dyDescent="0.25">
      <c r="B50" s="11" t="s">
        <v>102</v>
      </c>
      <c r="C50" s="9">
        <v>10605</v>
      </c>
      <c r="D50" s="54" t="s">
        <v>113</v>
      </c>
      <c r="E50" s="191">
        <v>1949</v>
      </c>
      <c r="F50" s="52" t="s">
        <v>75</v>
      </c>
      <c r="G50" s="57">
        <v>65</v>
      </c>
      <c r="H50" s="57">
        <v>74</v>
      </c>
      <c r="I50" s="32">
        <f t="shared" si="1"/>
        <v>139</v>
      </c>
    </row>
    <row r="51" spans="2:16" x14ac:dyDescent="0.25">
      <c r="B51" s="11" t="s">
        <v>104</v>
      </c>
      <c r="C51" s="9">
        <v>14823</v>
      </c>
      <c r="D51" s="54" t="s">
        <v>117</v>
      </c>
      <c r="E51" s="188">
        <v>1961</v>
      </c>
      <c r="F51" s="52" t="s">
        <v>94</v>
      </c>
      <c r="G51" s="135">
        <v>67</v>
      </c>
      <c r="H51" s="135">
        <v>64</v>
      </c>
      <c r="I51" s="32">
        <f t="shared" si="1"/>
        <v>131</v>
      </c>
    </row>
    <row r="52" spans="2:16" x14ac:dyDescent="0.25">
      <c r="B52" s="11" t="s">
        <v>106</v>
      </c>
      <c r="C52" s="12"/>
      <c r="D52" s="5" t="s">
        <v>103</v>
      </c>
      <c r="E52" s="189">
        <v>1961</v>
      </c>
      <c r="F52" s="7" t="s">
        <v>68</v>
      </c>
      <c r="G52" s="31"/>
      <c r="H52" s="31"/>
      <c r="I52" s="32">
        <f t="shared" si="1"/>
        <v>0</v>
      </c>
    </row>
    <row r="53" spans="2:16" x14ac:dyDescent="0.25">
      <c r="B53" s="11" t="s">
        <v>108</v>
      </c>
      <c r="C53" s="12"/>
      <c r="D53" s="5" t="s">
        <v>67</v>
      </c>
      <c r="E53" s="189">
        <v>1967</v>
      </c>
      <c r="F53" s="7" t="s">
        <v>68</v>
      </c>
      <c r="G53" s="31"/>
      <c r="H53" s="31"/>
      <c r="I53" s="32">
        <f t="shared" si="1"/>
        <v>0</v>
      </c>
    </row>
    <row r="54" spans="2:16" x14ac:dyDescent="0.25">
      <c r="B54" s="11" t="s">
        <v>110</v>
      </c>
      <c r="C54" s="9"/>
      <c r="D54" s="5" t="s">
        <v>155</v>
      </c>
      <c r="E54" s="189">
        <v>1969</v>
      </c>
      <c r="F54" s="7" t="s">
        <v>68</v>
      </c>
      <c r="G54" s="31"/>
      <c r="H54" s="31"/>
      <c r="I54" s="32">
        <f t="shared" si="1"/>
        <v>0</v>
      </c>
    </row>
    <row r="55" spans="2:16" x14ac:dyDescent="0.25">
      <c r="B55" s="11" t="s">
        <v>112</v>
      </c>
      <c r="C55" s="9"/>
      <c r="D55" s="5" t="s">
        <v>197</v>
      </c>
      <c r="E55" s="189">
        <v>1978</v>
      </c>
      <c r="F55" s="7" t="s">
        <v>68</v>
      </c>
      <c r="G55" s="31"/>
      <c r="H55" s="31"/>
      <c r="I55" s="32">
        <f t="shared" si="1"/>
        <v>0</v>
      </c>
    </row>
    <row r="56" spans="2:16" x14ac:dyDescent="0.25">
      <c r="B56" s="11" t="s">
        <v>114</v>
      </c>
      <c r="C56" s="9"/>
      <c r="D56" s="5" t="s">
        <v>100</v>
      </c>
      <c r="E56" s="189">
        <v>1960</v>
      </c>
      <c r="F56" s="7" t="s">
        <v>101</v>
      </c>
      <c r="G56" s="31"/>
      <c r="H56" s="31"/>
      <c r="I56" s="32">
        <f t="shared" si="1"/>
        <v>0</v>
      </c>
    </row>
    <row r="57" spans="2:16" x14ac:dyDescent="0.25">
      <c r="B57" s="11"/>
      <c r="C57" s="9"/>
      <c r="D57" s="5" t="s">
        <v>115</v>
      </c>
      <c r="E57" s="189"/>
      <c r="F57" s="7" t="s">
        <v>75</v>
      </c>
      <c r="G57" s="57"/>
      <c r="H57" s="57"/>
      <c r="I57" s="32">
        <f t="shared" si="1"/>
        <v>0</v>
      </c>
    </row>
    <row r="58" spans="2:16" x14ac:dyDescent="0.25">
      <c r="B58" s="11" t="s">
        <v>116</v>
      </c>
      <c r="C58" s="9"/>
      <c r="D58" s="54" t="s">
        <v>29</v>
      </c>
      <c r="E58" s="191">
        <v>1989</v>
      </c>
      <c r="F58" s="52" t="s">
        <v>30</v>
      </c>
      <c r="G58" s="51"/>
      <c r="H58" s="51"/>
      <c r="I58" s="32">
        <f t="shared" si="1"/>
        <v>0</v>
      </c>
    </row>
    <row r="59" spans="2:16" x14ac:dyDescent="0.25">
      <c r="B59" s="17"/>
      <c r="C59" s="17" t="s">
        <v>118</v>
      </c>
      <c r="D59" s="18"/>
      <c r="E59" s="196"/>
      <c r="F59" s="20"/>
      <c r="G59" s="20"/>
      <c r="H59" s="20"/>
      <c r="I59" s="20"/>
    </row>
    <row r="60" spans="2:16" x14ac:dyDescent="0.25">
      <c r="B60" s="3" t="s">
        <v>5</v>
      </c>
      <c r="C60" s="4"/>
      <c r="D60" s="54" t="s">
        <v>120</v>
      </c>
      <c r="E60" s="188">
        <v>2000</v>
      </c>
      <c r="F60" s="52" t="s">
        <v>10</v>
      </c>
      <c r="G60" s="135">
        <v>90</v>
      </c>
      <c r="H60" s="135">
        <v>91</v>
      </c>
      <c r="I60" s="32">
        <f t="shared" ref="I60:I72" si="2">SUM(G60:H60)</f>
        <v>181</v>
      </c>
      <c r="K60" s="54"/>
      <c r="L60" s="136"/>
      <c r="M60" s="26"/>
      <c r="N60" s="135"/>
      <c r="O60" s="135"/>
      <c r="P60" s="190"/>
    </row>
    <row r="61" spans="2:16" x14ac:dyDescent="0.25">
      <c r="B61" s="8" t="s">
        <v>8</v>
      </c>
      <c r="C61" s="4"/>
      <c r="D61" s="142" t="s">
        <v>119</v>
      </c>
      <c r="E61" s="192">
        <v>1978</v>
      </c>
      <c r="F61" s="142" t="s">
        <v>30</v>
      </c>
      <c r="G61" s="53">
        <v>87</v>
      </c>
      <c r="H61" s="53">
        <v>87</v>
      </c>
      <c r="I61" s="32">
        <f t="shared" si="2"/>
        <v>174</v>
      </c>
      <c r="K61" s="54"/>
      <c r="L61" s="53"/>
      <c r="M61" s="26"/>
      <c r="N61" s="53"/>
      <c r="O61" s="53"/>
      <c r="P61" s="190"/>
    </row>
    <row r="62" spans="2:16" x14ac:dyDescent="0.25">
      <c r="B62" s="10" t="s">
        <v>11</v>
      </c>
      <c r="C62" s="4"/>
      <c r="D62" s="5" t="s">
        <v>124</v>
      </c>
      <c r="E62" s="189"/>
      <c r="F62" s="7" t="s">
        <v>7</v>
      </c>
      <c r="G62" s="30">
        <v>84</v>
      </c>
      <c r="H62" s="30">
        <v>82</v>
      </c>
      <c r="I62" s="32">
        <f t="shared" si="2"/>
        <v>166</v>
      </c>
      <c r="K62" s="54"/>
      <c r="L62" s="221"/>
      <c r="M62" s="26"/>
      <c r="N62" s="57"/>
      <c r="O62" s="57"/>
      <c r="P62" s="190"/>
    </row>
    <row r="63" spans="2:16" x14ac:dyDescent="0.25">
      <c r="B63" s="11" t="s">
        <v>13</v>
      </c>
      <c r="C63" s="4"/>
      <c r="D63" s="54" t="s">
        <v>123</v>
      </c>
      <c r="E63" s="191">
        <v>1963</v>
      </c>
      <c r="F63" s="52" t="s">
        <v>57</v>
      </c>
      <c r="G63" s="53">
        <v>80</v>
      </c>
      <c r="H63" s="53">
        <v>85</v>
      </c>
      <c r="I63" s="32">
        <f t="shared" si="2"/>
        <v>165</v>
      </c>
      <c r="K63" s="54"/>
      <c r="L63" s="221"/>
      <c r="M63" s="26"/>
      <c r="N63" s="57"/>
      <c r="O63" s="57"/>
      <c r="P63" s="190"/>
    </row>
    <row r="64" spans="2:16" x14ac:dyDescent="0.25">
      <c r="B64" s="11" t="s">
        <v>16</v>
      </c>
      <c r="C64" s="4"/>
      <c r="D64" s="5" t="s">
        <v>129</v>
      </c>
      <c r="E64" s="189"/>
      <c r="F64" s="7" t="s">
        <v>25</v>
      </c>
      <c r="G64" s="57">
        <v>84</v>
      </c>
      <c r="H64" s="57">
        <v>81</v>
      </c>
      <c r="I64" s="32">
        <f t="shared" si="2"/>
        <v>165</v>
      </c>
      <c r="K64" s="54"/>
      <c r="L64" s="221"/>
      <c r="M64" s="26"/>
      <c r="N64" s="57"/>
      <c r="O64" s="57"/>
      <c r="P64" s="190"/>
    </row>
    <row r="65" spans="2:20" x14ac:dyDescent="0.25">
      <c r="B65" s="11" t="s">
        <v>18</v>
      </c>
      <c r="C65" s="4"/>
      <c r="D65" s="5" t="s">
        <v>121</v>
      </c>
      <c r="E65" s="189"/>
      <c r="F65" s="7" t="s">
        <v>122</v>
      </c>
      <c r="G65" s="57">
        <v>83</v>
      </c>
      <c r="H65" s="57">
        <v>80</v>
      </c>
      <c r="I65" s="32">
        <f t="shared" si="2"/>
        <v>163</v>
      </c>
      <c r="K65" s="54"/>
      <c r="L65" s="59"/>
      <c r="M65" s="26"/>
      <c r="N65" s="57"/>
      <c r="O65" s="57"/>
      <c r="P65" s="190"/>
    </row>
    <row r="66" spans="2:20" x14ac:dyDescent="0.25">
      <c r="B66" s="11" t="s">
        <v>21</v>
      </c>
      <c r="C66" s="4"/>
      <c r="D66" s="5" t="s">
        <v>128</v>
      </c>
      <c r="E66" s="189"/>
      <c r="F66" s="7" t="s">
        <v>25</v>
      </c>
      <c r="G66" s="57">
        <v>74</v>
      </c>
      <c r="H66" s="57">
        <v>87</v>
      </c>
      <c r="I66" s="32">
        <f t="shared" si="2"/>
        <v>161</v>
      </c>
      <c r="K66" s="54"/>
      <c r="L66" s="59"/>
      <c r="M66" s="26"/>
      <c r="N66" s="57"/>
      <c r="O66" s="57"/>
      <c r="P66" s="190"/>
    </row>
    <row r="67" spans="2:20" x14ac:dyDescent="0.25">
      <c r="B67" s="11" t="s">
        <v>23</v>
      </c>
      <c r="C67" s="4"/>
      <c r="D67" s="142" t="s">
        <v>125</v>
      </c>
      <c r="E67" s="192">
        <v>1959</v>
      </c>
      <c r="F67" s="142" t="s">
        <v>30</v>
      </c>
      <c r="G67" s="57">
        <v>80</v>
      </c>
      <c r="H67" s="57">
        <v>80</v>
      </c>
      <c r="I67" s="32">
        <f t="shared" si="2"/>
        <v>160</v>
      </c>
    </row>
    <row r="68" spans="2:20" x14ac:dyDescent="0.25">
      <c r="B68" s="11" t="s">
        <v>26</v>
      </c>
      <c r="C68" s="4"/>
      <c r="D68" s="54" t="s">
        <v>126</v>
      </c>
      <c r="E68" s="191">
        <v>1951</v>
      </c>
      <c r="F68" s="52" t="s">
        <v>25</v>
      </c>
      <c r="G68" s="57">
        <v>78</v>
      </c>
      <c r="H68" s="57">
        <v>79</v>
      </c>
      <c r="I68" s="32">
        <f t="shared" si="2"/>
        <v>157</v>
      </c>
    </row>
    <row r="69" spans="2:20" x14ac:dyDescent="0.25">
      <c r="B69" s="11" t="s">
        <v>28</v>
      </c>
      <c r="C69" s="4"/>
      <c r="D69" s="5" t="s">
        <v>132</v>
      </c>
      <c r="E69" s="189"/>
      <c r="F69" s="7" t="s">
        <v>122</v>
      </c>
      <c r="G69" s="57">
        <v>72</v>
      </c>
      <c r="H69" s="57">
        <v>76</v>
      </c>
      <c r="I69" s="32">
        <f t="shared" si="2"/>
        <v>148</v>
      </c>
      <c r="O69" s="25"/>
      <c r="P69" s="13"/>
      <c r="Q69" s="26"/>
      <c r="R69" s="218"/>
      <c r="S69" s="218"/>
      <c r="T69" s="187"/>
    </row>
    <row r="70" spans="2:20" x14ac:dyDescent="0.25">
      <c r="B70" s="11" t="s">
        <v>31</v>
      </c>
      <c r="C70" s="4"/>
      <c r="D70" s="142" t="s">
        <v>127</v>
      </c>
      <c r="E70" s="192">
        <v>1960</v>
      </c>
      <c r="F70" s="142" t="s">
        <v>30</v>
      </c>
      <c r="G70" s="53">
        <v>75</v>
      </c>
      <c r="H70" s="53">
        <v>71</v>
      </c>
      <c r="I70" s="32">
        <f t="shared" si="2"/>
        <v>146</v>
      </c>
      <c r="O70" s="25"/>
      <c r="P70" s="13"/>
      <c r="Q70" s="26"/>
      <c r="R70" s="218"/>
      <c r="S70" s="218"/>
      <c r="T70" s="187"/>
    </row>
    <row r="71" spans="2:20" x14ac:dyDescent="0.25">
      <c r="B71" s="11" t="s">
        <v>33</v>
      </c>
      <c r="C71" s="4"/>
      <c r="D71" s="142" t="s">
        <v>131</v>
      </c>
      <c r="E71" s="192">
        <v>1960</v>
      </c>
      <c r="F71" s="142" t="s">
        <v>30</v>
      </c>
      <c r="G71" s="57">
        <v>71</v>
      </c>
      <c r="H71" s="57">
        <v>73</v>
      </c>
      <c r="I71" s="32">
        <f t="shared" si="2"/>
        <v>144</v>
      </c>
    </row>
    <row r="72" spans="2:20" x14ac:dyDescent="0.25">
      <c r="B72" s="11" t="s">
        <v>35</v>
      </c>
      <c r="C72" s="4"/>
      <c r="D72" s="142" t="s">
        <v>130</v>
      </c>
      <c r="E72" s="192">
        <v>1960</v>
      </c>
      <c r="F72" s="142" t="s">
        <v>30</v>
      </c>
      <c r="G72" s="53">
        <v>73</v>
      </c>
      <c r="H72" s="53">
        <v>64</v>
      </c>
      <c r="I72" s="32">
        <f t="shared" si="2"/>
        <v>137</v>
      </c>
      <c r="O72" s="60"/>
      <c r="P72" s="61"/>
      <c r="Q72" s="60"/>
      <c r="R72" s="13"/>
      <c r="S72" s="13"/>
      <c r="T72" s="44"/>
    </row>
    <row r="73" spans="2:20" x14ac:dyDescent="0.25">
      <c r="B73" s="11"/>
      <c r="C73" s="17" t="s">
        <v>133</v>
      </c>
      <c r="D73" s="18"/>
      <c r="E73" s="196"/>
      <c r="F73" s="20"/>
      <c r="G73" s="20"/>
      <c r="H73" s="20"/>
      <c r="I73" s="20"/>
      <c r="O73" s="25"/>
      <c r="P73" s="13"/>
      <c r="Q73" s="26"/>
      <c r="R73" s="218"/>
      <c r="S73" s="218"/>
      <c r="T73" s="187"/>
    </row>
    <row r="74" spans="2:20" x14ac:dyDescent="0.25">
      <c r="B74" s="11"/>
      <c r="C74" s="37" t="s">
        <v>5</v>
      </c>
      <c r="D74" s="41" t="s">
        <v>134</v>
      </c>
      <c r="E74" s="197"/>
      <c r="F74" s="43"/>
      <c r="G74" s="46"/>
      <c r="H74" s="46"/>
      <c r="I74" s="47">
        <f>SUM(I75:I77)</f>
        <v>546</v>
      </c>
      <c r="O74" s="25"/>
      <c r="P74" s="13"/>
      <c r="Q74" s="26"/>
      <c r="R74" s="61"/>
      <c r="S74" s="61"/>
      <c r="T74" s="44"/>
    </row>
    <row r="75" spans="2:20" x14ac:dyDescent="0.25">
      <c r="B75" s="11"/>
      <c r="C75" s="12"/>
      <c r="D75" s="23" t="s">
        <v>12</v>
      </c>
      <c r="E75" s="21">
        <v>1986</v>
      </c>
      <c r="F75" s="24" t="s">
        <v>10</v>
      </c>
      <c r="G75" s="140">
        <v>90</v>
      </c>
      <c r="H75" s="140">
        <v>94</v>
      </c>
      <c r="I75" s="138">
        <f>SUM(G75:H75)</f>
        <v>184</v>
      </c>
      <c r="K75" s="23"/>
      <c r="L75" s="21"/>
      <c r="M75" s="24"/>
      <c r="N75" s="140"/>
      <c r="O75" s="140"/>
      <c r="P75" s="44"/>
      <c r="Q75" s="26"/>
      <c r="R75" s="218"/>
      <c r="S75" s="218"/>
      <c r="T75" s="187"/>
    </row>
    <row r="76" spans="2:20" x14ac:dyDescent="0.25">
      <c r="B76" s="11"/>
      <c r="C76" s="12"/>
      <c r="D76" s="25" t="s">
        <v>120</v>
      </c>
      <c r="E76" s="140">
        <v>2000</v>
      </c>
      <c r="F76" s="26" t="s">
        <v>10</v>
      </c>
      <c r="G76" s="140">
        <v>90</v>
      </c>
      <c r="H76" s="140">
        <v>91</v>
      </c>
      <c r="I76" s="138">
        <f>SUM(G76:H76)</f>
        <v>181</v>
      </c>
      <c r="K76" s="25"/>
      <c r="L76" s="140"/>
      <c r="M76" s="26"/>
      <c r="N76" s="140"/>
      <c r="O76" s="140"/>
      <c r="P76" s="44"/>
      <c r="Q76" s="26"/>
      <c r="R76" s="218"/>
      <c r="S76" s="218"/>
      <c r="T76" s="187"/>
    </row>
    <row r="77" spans="2:20" x14ac:dyDescent="0.25">
      <c r="B77" s="11"/>
      <c r="C77" s="12"/>
      <c r="D77" s="23" t="s">
        <v>9</v>
      </c>
      <c r="E77" s="21">
        <v>1958</v>
      </c>
      <c r="F77" s="24" t="s">
        <v>10</v>
      </c>
      <c r="G77" s="13">
        <v>92</v>
      </c>
      <c r="H77" s="13">
        <v>89</v>
      </c>
      <c r="I77" s="138">
        <f>SUM(G77:H77)</f>
        <v>181</v>
      </c>
      <c r="K77" s="23"/>
      <c r="L77" s="21"/>
      <c r="M77" s="24"/>
      <c r="N77" s="13"/>
      <c r="O77" s="13"/>
      <c r="P77" s="44"/>
      <c r="Q77" s="26"/>
      <c r="R77" s="61"/>
      <c r="S77" s="61"/>
      <c r="T77" s="44"/>
    </row>
    <row r="78" spans="2:20" x14ac:dyDescent="0.25">
      <c r="B78" s="11"/>
      <c r="C78" s="27"/>
      <c r="D78" s="5"/>
      <c r="E78" s="195"/>
      <c r="F78" s="7"/>
      <c r="G78" s="31"/>
      <c r="H78" s="31"/>
      <c r="I78" s="32"/>
      <c r="K78" s="23"/>
      <c r="L78" s="21"/>
      <c r="M78" s="24"/>
      <c r="N78" s="140"/>
      <c r="O78" s="140"/>
      <c r="P78" s="44"/>
      <c r="Q78" s="26"/>
      <c r="R78" s="218"/>
      <c r="S78" s="218"/>
      <c r="T78" s="187"/>
    </row>
    <row r="79" spans="2:20" x14ac:dyDescent="0.25">
      <c r="B79" s="11"/>
      <c r="C79" s="37" t="s">
        <v>8</v>
      </c>
      <c r="D79" s="41" t="s">
        <v>136</v>
      </c>
      <c r="E79" s="197"/>
      <c r="F79" s="43"/>
      <c r="G79" s="46"/>
      <c r="H79" s="46"/>
      <c r="I79" s="47">
        <f>SUM(I80:I82)</f>
        <v>535</v>
      </c>
      <c r="R79" s="58"/>
      <c r="S79" s="58"/>
      <c r="T79" s="44"/>
    </row>
    <row r="80" spans="2:20" x14ac:dyDescent="0.25">
      <c r="B80" s="11"/>
      <c r="C80" s="12"/>
      <c r="D80" s="25" t="s">
        <v>19</v>
      </c>
      <c r="E80" s="13">
        <v>1956</v>
      </c>
      <c r="F80" s="26" t="s">
        <v>20</v>
      </c>
      <c r="G80" s="218">
        <v>89</v>
      </c>
      <c r="H80" s="218">
        <v>94</v>
      </c>
      <c r="I80" s="44">
        <f t="shared" ref="I80:I82" si="3">SUM(G80:H80)</f>
        <v>183</v>
      </c>
      <c r="R80" s="13"/>
      <c r="S80" s="13"/>
      <c r="T80" s="44"/>
    </row>
    <row r="81" spans="2:20" x14ac:dyDescent="0.25">
      <c r="B81" s="11"/>
      <c r="C81" s="12"/>
      <c r="D81" s="25" t="s">
        <v>36</v>
      </c>
      <c r="E81" s="13"/>
      <c r="F81" s="26" t="s">
        <v>20</v>
      </c>
      <c r="G81" s="218">
        <v>91</v>
      </c>
      <c r="H81" s="218">
        <v>87</v>
      </c>
      <c r="I81" s="44">
        <f t="shared" si="3"/>
        <v>178</v>
      </c>
      <c r="R81" s="58"/>
      <c r="S81" s="58"/>
      <c r="T81" s="44"/>
    </row>
    <row r="82" spans="2:20" x14ac:dyDescent="0.25">
      <c r="B82" s="11"/>
      <c r="C82" s="12"/>
      <c r="D82" s="25" t="s">
        <v>48</v>
      </c>
      <c r="E82" s="13">
        <v>1958</v>
      </c>
      <c r="F82" s="26" t="s">
        <v>20</v>
      </c>
      <c r="G82" s="13">
        <v>87</v>
      </c>
      <c r="H82" s="13">
        <v>87</v>
      </c>
      <c r="I82" s="44">
        <f t="shared" si="3"/>
        <v>174</v>
      </c>
      <c r="R82" s="13"/>
      <c r="S82" s="13"/>
      <c r="T82" s="44"/>
    </row>
    <row r="83" spans="2:20" x14ac:dyDescent="0.25">
      <c r="B83" s="11"/>
      <c r="C83" s="27"/>
      <c r="D83" s="5"/>
      <c r="E83" s="195"/>
      <c r="F83" s="7"/>
      <c r="G83" s="31"/>
      <c r="H83" s="31"/>
      <c r="I83" s="32"/>
      <c r="K83" s="25"/>
      <c r="L83" s="13"/>
      <c r="M83" s="26"/>
      <c r="N83" s="13"/>
      <c r="O83" s="13"/>
      <c r="P83" s="44"/>
    </row>
    <row r="84" spans="2:20" x14ac:dyDescent="0.25">
      <c r="B84" s="11"/>
      <c r="C84" s="37" t="s">
        <v>11</v>
      </c>
      <c r="D84" s="41" t="s">
        <v>139</v>
      </c>
      <c r="E84" s="197"/>
      <c r="F84" s="43"/>
      <c r="G84" s="46"/>
      <c r="H84" s="46"/>
      <c r="I84" s="47">
        <f>SUM(I85:I87)</f>
        <v>531</v>
      </c>
      <c r="K84" s="25"/>
      <c r="L84" s="13"/>
      <c r="M84" s="26"/>
      <c r="N84" s="58"/>
      <c r="O84" s="58"/>
      <c r="P84" s="44"/>
    </row>
    <row r="85" spans="2:20" x14ac:dyDescent="0.25">
      <c r="B85" s="11"/>
      <c r="C85" s="12"/>
      <c r="D85" s="23" t="s">
        <v>38</v>
      </c>
      <c r="E85" s="21">
        <v>1968</v>
      </c>
      <c r="F85" s="24" t="s">
        <v>10</v>
      </c>
      <c r="G85" s="140">
        <v>90</v>
      </c>
      <c r="H85" s="140">
        <v>88</v>
      </c>
      <c r="I85" s="138">
        <f>SUM(G85:H85)</f>
        <v>178</v>
      </c>
      <c r="K85" s="25"/>
      <c r="L85" s="13"/>
      <c r="M85" s="26"/>
      <c r="N85" s="58"/>
      <c r="O85" s="58"/>
      <c r="P85" s="44"/>
    </row>
    <row r="86" spans="2:20" x14ac:dyDescent="0.25">
      <c r="B86" s="11"/>
      <c r="C86" s="12"/>
      <c r="D86" s="23" t="s">
        <v>56</v>
      </c>
      <c r="E86" s="21">
        <v>1972</v>
      </c>
      <c r="F86" s="24" t="s">
        <v>57</v>
      </c>
      <c r="G86" s="13">
        <v>89</v>
      </c>
      <c r="H86" s="13">
        <v>88</v>
      </c>
      <c r="I86" s="138">
        <f>SUM(G86:H86)</f>
        <v>177</v>
      </c>
      <c r="K86" s="23"/>
      <c r="L86" s="21"/>
      <c r="M86" s="24"/>
      <c r="N86" s="58"/>
      <c r="O86" s="58"/>
      <c r="P86" s="44"/>
    </row>
    <row r="87" spans="2:20" x14ac:dyDescent="0.25">
      <c r="B87" s="11"/>
      <c r="C87" s="12"/>
      <c r="D87" s="23" t="s">
        <v>27</v>
      </c>
      <c r="E87" s="21">
        <v>1968</v>
      </c>
      <c r="F87" s="24" t="s">
        <v>10</v>
      </c>
      <c r="G87" s="13">
        <v>89</v>
      </c>
      <c r="H87" s="13">
        <v>87</v>
      </c>
      <c r="I87" s="138">
        <f>SUM(G87:H87)</f>
        <v>176</v>
      </c>
      <c r="K87" s="25"/>
      <c r="L87" s="13"/>
      <c r="M87" s="26"/>
      <c r="N87" s="58"/>
      <c r="O87" s="58"/>
      <c r="P87" s="44"/>
    </row>
    <row r="88" spans="2:20" x14ac:dyDescent="0.25">
      <c r="B88" s="11"/>
      <c r="C88" s="12"/>
      <c r="D88" s="29"/>
      <c r="E88" s="195"/>
      <c r="F88" s="7"/>
      <c r="G88" s="31"/>
      <c r="H88" s="31"/>
      <c r="I88" s="32"/>
      <c r="K88" s="23"/>
      <c r="L88" s="21"/>
      <c r="M88" s="24"/>
      <c r="N88" s="58"/>
      <c r="O88" s="58"/>
      <c r="P88" s="44"/>
    </row>
    <row r="89" spans="2:20" x14ac:dyDescent="0.25">
      <c r="B89" s="11"/>
      <c r="C89" s="37" t="s">
        <v>13</v>
      </c>
      <c r="D89" s="41" t="s">
        <v>135</v>
      </c>
      <c r="E89" s="197"/>
      <c r="F89" s="43"/>
      <c r="G89" s="46"/>
      <c r="H89" s="46"/>
      <c r="I89" s="47">
        <f>SUM(I90:I92)</f>
        <v>522</v>
      </c>
      <c r="K89" s="23"/>
      <c r="L89" s="21"/>
      <c r="M89" s="24"/>
      <c r="N89" s="58"/>
      <c r="O89" s="58"/>
      <c r="P89" s="44"/>
    </row>
    <row r="90" spans="2:20" x14ac:dyDescent="0.25">
      <c r="B90" s="11"/>
      <c r="C90" s="12"/>
      <c r="D90" s="23" t="s">
        <v>52</v>
      </c>
      <c r="E90" s="21">
        <v>1965</v>
      </c>
      <c r="F90" s="24" t="s">
        <v>15</v>
      </c>
      <c r="G90" s="134">
        <v>86</v>
      </c>
      <c r="H90" s="134">
        <v>89</v>
      </c>
      <c r="I90" s="44">
        <f>SUM(G90:H90)</f>
        <v>175</v>
      </c>
      <c r="K90" s="25"/>
      <c r="L90" s="13"/>
      <c r="M90" s="26"/>
      <c r="N90" s="58"/>
      <c r="O90" s="58"/>
      <c r="P90" s="44"/>
    </row>
    <row r="91" spans="2:20" x14ac:dyDescent="0.25">
      <c r="B91" s="11"/>
      <c r="C91" s="12"/>
      <c r="D91" s="23" t="s">
        <v>65</v>
      </c>
      <c r="E91" s="21">
        <v>1963</v>
      </c>
      <c r="F91" s="24" t="s">
        <v>15</v>
      </c>
      <c r="G91" s="134">
        <v>86</v>
      </c>
      <c r="H91" s="134">
        <v>88</v>
      </c>
      <c r="I91" s="44">
        <f>SUM(G91:H91)</f>
        <v>174</v>
      </c>
      <c r="K91" s="25"/>
      <c r="L91" s="13"/>
      <c r="M91" s="26"/>
      <c r="N91" s="58"/>
      <c r="O91" s="58"/>
      <c r="P91" s="44"/>
    </row>
    <row r="92" spans="2:20" x14ac:dyDescent="0.25">
      <c r="B92" s="11"/>
      <c r="C92" s="12"/>
      <c r="D92" s="23" t="s">
        <v>77</v>
      </c>
      <c r="E92" s="21">
        <v>1964</v>
      </c>
      <c r="F92" s="24" t="s">
        <v>15</v>
      </c>
      <c r="G92" s="134">
        <v>84</v>
      </c>
      <c r="H92" s="134">
        <v>89</v>
      </c>
      <c r="I92" s="44">
        <f>SUM(G92:H92)</f>
        <v>173</v>
      </c>
      <c r="K92" s="23"/>
      <c r="L92" s="21"/>
      <c r="M92" s="24"/>
      <c r="N92" s="58"/>
      <c r="O92" s="58"/>
      <c r="P92" s="44"/>
    </row>
    <row r="93" spans="2:20" x14ac:dyDescent="0.25">
      <c r="B93" s="11"/>
      <c r="C93" s="12"/>
      <c r="D93" s="29"/>
      <c r="E93" s="195"/>
      <c r="F93" s="7"/>
      <c r="G93" s="31"/>
      <c r="H93" s="31"/>
      <c r="I93" s="32"/>
      <c r="K93" s="23"/>
      <c r="L93" s="21"/>
      <c r="M93" s="24"/>
      <c r="N93" s="58"/>
      <c r="O93" s="58"/>
      <c r="P93" s="44"/>
    </row>
    <row r="94" spans="2:20" x14ac:dyDescent="0.25">
      <c r="B94" s="11"/>
      <c r="C94" s="37" t="s">
        <v>16</v>
      </c>
      <c r="D94" s="41" t="s">
        <v>138</v>
      </c>
      <c r="E94" s="197"/>
      <c r="F94" s="43"/>
      <c r="G94" s="46"/>
      <c r="H94" s="46"/>
      <c r="I94" s="47">
        <f>SUM(I95:I97)</f>
        <v>519</v>
      </c>
    </row>
    <row r="95" spans="2:20" x14ac:dyDescent="0.25">
      <c r="B95" s="11"/>
      <c r="C95" s="12"/>
      <c r="D95" s="60" t="s">
        <v>119</v>
      </c>
      <c r="E95" s="61">
        <v>1978</v>
      </c>
      <c r="F95" s="60" t="s">
        <v>30</v>
      </c>
      <c r="G95" s="13">
        <v>87</v>
      </c>
      <c r="H95" s="13">
        <v>87</v>
      </c>
      <c r="I95" s="44">
        <f>SUM(G95:H95)</f>
        <v>174</v>
      </c>
    </row>
    <row r="96" spans="2:20" x14ac:dyDescent="0.25">
      <c r="B96" s="11"/>
      <c r="C96" s="12"/>
      <c r="D96" s="25" t="s">
        <v>40</v>
      </c>
      <c r="E96" s="13">
        <v>1967</v>
      </c>
      <c r="F96" s="26" t="s">
        <v>20</v>
      </c>
      <c r="G96" s="218">
        <v>90</v>
      </c>
      <c r="H96" s="218">
        <v>84</v>
      </c>
      <c r="I96" s="187">
        <f>SUM(G96:H96)</f>
        <v>174</v>
      </c>
    </row>
    <row r="97" spans="2:16" x14ac:dyDescent="0.25">
      <c r="B97" s="11"/>
      <c r="C97" s="12"/>
      <c r="D97" s="25" t="s">
        <v>32</v>
      </c>
      <c r="E97" s="13">
        <v>1954</v>
      </c>
      <c r="F97" s="26" t="s">
        <v>20</v>
      </c>
      <c r="G97" s="61">
        <v>87</v>
      </c>
      <c r="H97" s="61">
        <v>84</v>
      </c>
      <c r="I97" s="44">
        <f>SUM(G97:H97)</f>
        <v>171</v>
      </c>
    </row>
    <row r="98" spans="2:16" x14ac:dyDescent="0.25">
      <c r="B98" s="11"/>
      <c r="C98" s="12"/>
      <c r="D98" s="29"/>
      <c r="E98" s="195"/>
      <c r="F98" s="7"/>
      <c r="G98" s="31"/>
      <c r="H98" s="31"/>
      <c r="I98" s="32"/>
      <c r="K98" s="25"/>
      <c r="L98" s="13"/>
      <c r="M98" s="26"/>
      <c r="N98" s="140"/>
      <c r="O98" s="140"/>
      <c r="P98" s="44"/>
    </row>
    <row r="99" spans="2:16" x14ac:dyDescent="0.25">
      <c r="B99" s="11"/>
      <c r="C99" s="37" t="s">
        <v>18</v>
      </c>
      <c r="D99" s="41" t="s">
        <v>137</v>
      </c>
      <c r="E99" s="197"/>
      <c r="F99" s="43"/>
      <c r="G99" s="46"/>
      <c r="H99" s="46"/>
      <c r="I99" s="47">
        <f>SUM(I100:I102)</f>
        <v>515</v>
      </c>
      <c r="K99" s="25"/>
      <c r="L99" s="13"/>
      <c r="M99" s="26"/>
      <c r="N99" s="140"/>
      <c r="O99" s="140"/>
      <c r="P99" s="44"/>
    </row>
    <row r="100" spans="2:16" x14ac:dyDescent="0.25">
      <c r="B100" s="11"/>
      <c r="C100" s="12"/>
      <c r="D100" s="23" t="s">
        <v>46</v>
      </c>
      <c r="E100" s="21"/>
      <c r="F100" s="24" t="s">
        <v>7</v>
      </c>
      <c r="G100" s="36">
        <v>90</v>
      </c>
      <c r="H100" s="36">
        <v>85</v>
      </c>
      <c r="I100" s="44">
        <f t="shared" ref="I100:I102" si="4">SUM(G100:H100)</f>
        <v>175</v>
      </c>
      <c r="K100" s="25"/>
      <c r="L100" s="140"/>
      <c r="M100" s="26"/>
      <c r="N100" s="140"/>
      <c r="O100" s="140"/>
      <c r="P100" s="44"/>
    </row>
    <row r="101" spans="2:16" x14ac:dyDescent="0.25">
      <c r="B101" s="11"/>
      <c r="C101" s="12"/>
      <c r="D101" s="23" t="s">
        <v>6</v>
      </c>
      <c r="E101" s="21">
        <v>1957</v>
      </c>
      <c r="F101" s="24" t="s">
        <v>7</v>
      </c>
      <c r="G101" s="36">
        <v>85</v>
      </c>
      <c r="H101" s="36">
        <v>87</v>
      </c>
      <c r="I101" s="44">
        <f t="shared" si="4"/>
        <v>172</v>
      </c>
    </row>
    <row r="102" spans="2:16" x14ac:dyDescent="0.25">
      <c r="B102" s="11"/>
      <c r="C102" s="12"/>
      <c r="D102" s="23" t="s">
        <v>156</v>
      </c>
      <c r="E102" s="21"/>
      <c r="F102" s="24" t="s">
        <v>7</v>
      </c>
      <c r="G102" s="36">
        <v>85</v>
      </c>
      <c r="H102" s="36">
        <v>83</v>
      </c>
      <c r="I102" s="44">
        <f t="shared" si="4"/>
        <v>168</v>
      </c>
    </row>
    <row r="103" spans="2:16" x14ac:dyDescent="0.25">
      <c r="B103" s="11"/>
      <c r="C103" s="12"/>
      <c r="D103" s="29"/>
      <c r="E103" s="195"/>
      <c r="F103" s="7"/>
      <c r="G103" s="31"/>
      <c r="H103" s="31"/>
      <c r="I103" s="32"/>
    </row>
    <row r="104" spans="2:16" x14ac:dyDescent="0.25">
      <c r="B104" s="11"/>
      <c r="C104" s="37" t="s">
        <v>21</v>
      </c>
      <c r="D104" s="41" t="s">
        <v>141</v>
      </c>
      <c r="E104" s="197"/>
      <c r="F104" s="43"/>
      <c r="G104" s="46"/>
      <c r="H104" s="46"/>
      <c r="I104" s="47">
        <f>SUM(I105:I107)</f>
        <v>513</v>
      </c>
    </row>
    <row r="105" spans="2:16" x14ac:dyDescent="0.25">
      <c r="B105" s="11"/>
      <c r="C105" s="12"/>
      <c r="D105" s="23" t="s">
        <v>14</v>
      </c>
      <c r="E105" s="21">
        <v>1988</v>
      </c>
      <c r="F105" s="24" t="s">
        <v>15</v>
      </c>
      <c r="G105" s="134">
        <v>86</v>
      </c>
      <c r="H105" s="134">
        <v>86</v>
      </c>
      <c r="I105" s="44">
        <f>SUM(G105:H105)</f>
        <v>172</v>
      </c>
    </row>
    <row r="106" spans="2:16" x14ac:dyDescent="0.25">
      <c r="B106" s="11"/>
      <c r="C106" s="12"/>
      <c r="D106" s="23" t="s">
        <v>193</v>
      </c>
      <c r="E106" s="21">
        <v>1960</v>
      </c>
      <c r="F106" s="24" t="s">
        <v>15</v>
      </c>
      <c r="G106" s="134">
        <v>85</v>
      </c>
      <c r="H106" s="134">
        <v>86</v>
      </c>
      <c r="I106" s="44">
        <f>SUM(G106:H106)</f>
        <v>171</v>
      </c>
    </row>
    <row r="107" spans="2:16" x14ac:dyDescent="0.25">
      <c r="B107" s="11"/>
      <c r="C107" s="12"/>
      <c r="D107" s="23" t="s">
        <v>42</v>
      </c>
      <c r="E107" s="21"/>
      <c r="F107" s="24" t="s">
        <v>15</v>
      </c>
      <c r="G107" s="134">
        <v>84</v>
      </c>
      <c r="H107" s="134">
        <v>86</v>
      </c>
      <c r="I107" s="44">
        <f>SUM(G107:H107)</f>
        <v>170</v>
      </c>
    </row>
    <row r="108" spans="2:16" x14ac:dyDescent="0.25">
      <c r="B108" s="11"/>
      <c r="C108" s="12"/>
      <c r="D108" s="29"/>
      <c r="E108" s="195"/>
      <c r="F108" s="7"/>
      <c r="G108" s="31"/>
      <c r="H108" s="31"/>
      <c r="I108" s="32"/>
    </row>
    <row r="109" spans="2:16" x14ac:dyDescent="0.25">
      <c r="B109" s="11"/>
      <c r="C109" s="37" t="s">
        <v>23</v>
      </c>
      <c r="D109" s="143" t="s">
        <v>142</v>
      </c>
      <c r="E109" s="197"/>
      <c r="F109" s="43"/>
      <c r="G109" s="46"/>
      <c r="H109" s="46"/>
      <c r="I109" s="47">
        <f>SUM(I110:I112)</f>
        <v>507</v>
      </c>
    </row>
    <row r="110" spans="2:16" x14ac:dyDescent="0.25">
      <c r="B110" s="11"/>
      <c r="C110" s="12"/>
      <c r="D110" s="25" t="s">
        <v>79</v>
      </c>
      <c r="E110" s="13">
        <v>1956</v>
      </c>
      <c r="F110" s="26" t="s">
        <v>25</v>
      </c>
      <c r="G110" s="58">
        <v>88</v>
      </c>
      <c r="H110" s="58">
        <v>87</v>
      </c>
      <c r="I110" s="138">
        <f>SUM(G110:H110)</f>
        <v>175</v>
      </c>
    </row>
    <row r="111" spans="2:16" x14ac:dyDescent="0.25">
      <c r="B111" s="11"/>
      <c r="C111" s="12"/>
      <c r="D111" s="25" t="s">
        <v>24</v>
      </c>
      <c r="E111" s="13">
        <v>1957</v>
      </c>
      <c r="F111" s="26" t="s">
        <v>25</v>
      </c>
      <c r="G111" s="58">
        <v>84</v>
      </c>
      <c r="H111" s="58">
        <v>83</v>
      </c>
      <c r="I111" s="138">
        <f>SUM(G111:H111)</f>
        <v>167</v>
      </c>
    </row>
    <row r="112" spans="2:16" x14ac:dyDescent="0.25">
      <c r="B112" s="11"/>
      <c r="C112" s="12"/>
      <c r="D112" s="23" t="s">
        <v>129</v>
      </c>
      <c r="E112" s="21"/>
      <c r="F112" s="24" t="s">
        <v>25</v>
      </c>
      <c r="G112" s="58">
        <v>84</v>
      </c>
      <c r="H112" s="58">
        <v>81</v>
      </c>
      <c r="I112" s="134">
        <f>SUM(G112:H112)</f>
        <v>165</v>
      </c>
    </row>
    <row r="113" spans="2:9" x14ac:dyDescent="0.25">
      <c r="B113" s="11"/>
      <c r="C113" s="12"/>
      <c r="D113" s="29"/>
      <c r="E113" s="195"/>
      <c r="F113" s="7"/>
      <c r="G113" s="31"/>
      <c r="H113" s="31"/>
      <c r="I113" s="32"/>
    </row>
    <row r="114" spans="2:9" x14ac:dyDescent="0.25">
      <c r="B114" s="11"/>
      <c r="C114" s="37" t="s">
        <v>26</v>
      </c>
      <c r="D114" s="41" t="s">
        <v>140</v>
      </c>
      <c r="E114" s="197"/>
      <c r="F114" s="43"/>
      <c r="G114" s="46"/>
      <c r="H114" s="46"/>
      <c r="I114" s="47">
        <f>SUM(I115:I117)</f>
        <v>503</v>
      </c>
    </row>
    <row r="115" spans="2:9" x14ac:dyDescent="0.25">
      <c r="B115" s="11"/>
      <c r="C115" s="12"/>
      <c r="D115" s="25" t="s">
        <v>54</v>
      </c>
      <c r="E115" s="13">
        <v>1959</v>
      </c>
      <c r="F115" s="26" t="s">
        <v>20</v>
      </c>
      <c r="G115" s="218">
        <v>85</v>
      </c>
      <c r="H115" s="218">
        <v>84</v>
      </c>
      <c r="I115" s="187">
        <f>SUM(G115:H115)</f>
        <v>169</v>
      </c>
    </row>
    <row r="116" spans="2:9" x14ac:dyDescent="0.25">
      <c r="B116" s="11"/>
      <c r="C116" s="12"/>
      <c r="D116" s="25" t="s">
        <v>44</v>
      </c>
      <c r="E116" s="13">
        <v>1961</v>
      </c>
      <c r="F116" s="26" t="s">
        <v>20</v>
      </c>
      <c r="G116" s="218">
        <v>85</v>
      </c>
      <c r="H116" s="218">
        <v>84</v>
      </c>
      <c r="I116" s="187">
        <f>SUM(G116:H116)</f>
        <v>169</v>
      </c>
    </row>
    <row r="117" spans="2:9" x14ac:dyDescent="0.25">
      <c r="B117" s="11"/>
      <c r="C117" s="12"/>
      <c r="D117" s="25" t="s">
        <v>61</v>
      </c>
      <c r="E117" s="13"/>
      <c r="F117" s="26" t="s">
        <v>30</v>
      </c>
      <c r="G117" s="61">
        <v>87</v>
      </c>
      <c r="H117" s="61">
        <v>78</v>
      </c>
      <c r="I117" s="44">
        <f>SUM(G117:H117)</f>
        <v>165</v>
      </c>
    </row>
    <row r="118" spans="2:9" x14ac:dyDescent="0.25">
      <c r="B118" s="11"/>
      <c r="C118" s="12"/>
      <c r="D118" s="29"/>
      <c r="E118" s="195"/>
      <c r="F118" s="7"/>
      <c r="G118" s="31"/>
      <c r="H118" s="31"/>
      <c r="I118" s="32"/>
    </row>
    <row r="119" spans="2:9" x14ac:dyDescent="0.25">
      <c r="B119" s="11"/>
      <c r="C119" s="37" t="s">
        <v>28</v>
      </c>
      <c r="D119" s="41" t="s">
        <v>147</v>
      </c>
      <c r="E119" s="197"/>
      <c r="F119" s="43"/>
      <c r="G119" s="46"/>
      <c r="H119" s="46"/>
      <c r="I119" s="47">
        <f>SUM(I120:I122)</f>
        <v>500</v>
      </c>
    </row>
    <row r="120" spans="2:9" x14ac:dyDescent="0.25">
      <c r="B120" s="11"/>
      <c r="C120" s="12"/>
      <c r="D120" s="23" t="s">
        <v>91</v>
      </c>
      <c r="E120" s="21"/>
      <c r="F120" s="24" t="s">
        <v>7</v>
      </c>
      <c r="G120" s="36">
        <v>84</v>
      </c>
      <c r="H120" s="36">
        <v>84</v>
      </c>
      <c r="I120" s="44">
        <f t="shared" ref="I120" si="5">SUM(G120:H120)</f>
        <v>168</v>
      </c>
    </row>
    <row r="121" spans="2:9" x14ac:dyDescent="0.25">
      <c r="B121" s="11"/>
      <c r="C121" s="12"/>
      <c r="D121" s="23" t="s">
        <v>59</v>
      </c>
      <c r="E121" s="21">
        <v>1951</v>
      </c>
      <c r="F121" s="24" t="s">
        <v>7</v>
      </c>
      <c r="G121" s="36">
        <v>85</v>
      </c>
      <c r="H121" s="36">
        <v>81</v>
      </c>
      <c r="I121" s="44">
        <f>SUM(G121:H121)</f>
        <v>166</v>
      </c>
    </row>
    <row r="122" spans="2:9" x14ac:dyDescent="0.25">
      <c r="B122" s="11"/>
      <c r="C122" s="12"/>
      <c r="D122" s="23" t="s">
        <v>124</v>
      </c>
      <c r="E122" s="21"/>
      <c r="F122" s="24" t="s">
        <v>7</v>
      </c>
      <c r="G122" s="36">
        <v>84</v>
      </c>
      <c r="H122" s="36">
        <v>82</v>
      </c>
      <c r="I122" s="44">
        <f>SUM(G122:H122)</f>
        <v>166</v>
      </c>
    </row>
    <row r="123" spans="2:9" x14ac:dyDescent="0.25">
      <c r="B123" s="11"/>
      <c r="C123" s="12"/>
      <c r="D123" s="29"/>
      <c r="E123" s="195"/>
      <c r="F123" s="7"/>
      <c r="G123" s="31"/>
      <c r="H123" s="31"/>
      <c r="I123" s="32"/>
    </row>
    <row r="124" spans="2:9" x14ac:dyDescent="0.25">
      <c r="B124" s="11"/>
      <c r="C124" s="37" t="s">
        <v>31</v>
      </c>
      <c r="D124" s="143" t="s">
        <v>196</v>
      </c>
      <c r="E124" s="197"/>
      <c r="F124" s="43"/>
      <c r="G124" s="46"/>
      <c r="H124" s="46"/>
      <c r="I124" s="47">
        <f>SUM(I125:I127)</f>
        <v>496</v>
      </c>
    </row>
    <row r="125" spans="2:9" x14ac:dyDescent="0.25">
      <c r="B125" s="11"/>
      <c r="D125" s="25" t="s">
        <v>63</v>
      </c>
      <c r="E125" s="13">
        <v>1993</v>
      </c>
      <c r="F125" s="26" t="s">
        <v>10</v>
      </c>
      <c r="G125" s="140">
        <v>81</v>
      </c>
      <c r="H125" s="140">
        <v>85</v>
      </c>
      <c r="I125" s="44">
        <f>SUM(G125:H125)</f>
        <v>166</v>
      </c>
    </row>
    <row r="126" spans="2:9" x14ac:dyDescent="0.25">
      <c r="B126" s="11"/>
      <c r="D126" s="25" t="s">
        <v>195</v>
      </c>
      <c r="E126" s="13">
        <v>1981</v>
      </c>
      <c r="F126" s="26" t="s">
        <v>57</v>
      </c>
      <c r="G126" s="140">
        <v>79</v>
      </c>
      <c r="H126" s="140">
        <v>86</v>
      </c>
      <c r="I126" s="44">
        <f>SUM(G126:H126)</f>
        <v>165</v>
      </c>
    </row>
    <row r="127" spans="2:9" x14ac:dyDescent="0.25">
      <c r="B127" s="11"/>
      <c r="D127" s="25" t="s">
        <v>123</v>
      </c>
      <c r="E127" s="13">
        <v>1963</v>
      </c>
      <c r="F127" s="26" t="s">
        <v>57</v>
      </c>
      <c r="G127" s="13">
        <v>80</v>
      </c>
      <c r="H127" s="13">
        <v>85</v>
      </c>
      <c r="I127" s="44">
        <f>SUM(G127:H127)</f>
        <v>165</v>
      </c>
    </row>
    <row r="128" spans="2:9" x14ac:dyDescent="0.25">
      <c r="B128" s="11"/>
      <c r="E128" s="198"/>
    </row>
    <row r="129" spans="2:9" x14ac:dyDescent="0.25">
      <c r="B129" s="11"/>
      <c r="C129" s="37" t="s">
        <v>33</v>
      </c>
      <c r="D129" s="41" t="s">
        <v>144</v>
      </c>
      <c r="E129" s="197"/>
      <c r="F129" s="43"/>
      <c r="G129" s="46"/>
      <c r="H129" s="46"/>
      <c r="I129" s="47">
        <f>SUM(I130:I132)</f>
        <v>494</v>
      </c>
    </row>
    <row r="130" spans="2:9" x14ac:dyDescent="0.25">
      <c r="B130" s="11"/>
      <c r="C130" s="12"/>
      <c r="D130" s="23" t="s">
        <v>34</v>
      </c>
      <c r="E130" s="21">
        <v>1967</v>
      </c>
      <c r="F130" s="24" t="s">
        <v>15</v>
      </c>
      <c r="G130" s="134">
        <v>83</v>
      </c>
      <c r="H130" s="134">
        <v>85</v>
      </c>
      <c r="I130" s="44">
        <f>SUM(G130:H130)</f>
        <v>168</v>
      </c>
    </row>
    <row r="131" spans="2:9" x14ac:dyDescent="0.25">
      <c r="B131" s="11"/>
      <c r="C131" s="12"/>
      <c r="D131" s="23" t="s">
        <v>180</v>
      </c>
      <c r="E131" s="21">
        <v>1999</v>
      </c>
      <c r="F131" s="24" t="s">
        <v>15</v>
      </c>
      <c r="G131" s="134">
        <v>85</v>
      </c>
      <c r="H131" s="134">
        <v>79</v>
      </c>
      <c r="I131" s="44">
        <f>SUM(G131:H131)</f>
        <v>164</v>
      </c>
    </row>
    <row r="132" spans="2:9" x14ac:dyDescent="0.25">
      <c r="B132" s="11"/>
      <c r="C132" s="12"/>
      <c r="D132" s="23" t="s">
        <v>50</v>
      </c>
      <c r="E132" s="21"/>
      <c r="F132" s="24" t="s">
        <v>15</v>
      </c>
      <c r="G132" s="134">
        <v>78</v>
      </c>
      <c r="H132" s="134">
        <v>84</v>
      </c>
      <c r="I132" s="44">
        <f>SUM(G132:H132)</f>
        <v>162</v>
      </c>
    </row>
    <row r="133" spans="2:9" x14ac:dyDescent="0.25">
      <c r="B133" s="11"/>
      <c r="E133" s="198"/>
    </row>
    <row r="134" spans="2:9" x14ac:dyDescent="0.25">
      <c r="B134" s="11"/>
      <c r="C134" s="37" t="s">
        <v>35</v>
      </c>
      <c r="D134" s="143" t="s">
        <v>145</v>
      </c>
      <c r="E134" s="197"/>
      <c r="F134" s="43"/>
      <c r="G134" s="46"/>
      <c r="H134" s="46"/>
      <c r="I134" s="47">
        <f>SUM(I135:I137)</f>
        <v>489</v>
      </c>
    </row>
    <row r="135" spans="2:9" x14ac:dyDescent="0.25">
      <c r="B135" s="11"/>
      <c r="C135" s="12"/>
      <c r="D135" s="25" t="s">
        <v>70</v>
      </c>
      <c r="E135" s="13">
        <v>1954</v>
      </c>
      <c r="F135" s="26" t="s">
        <v>25</v>
      </c>
      <c r="G135" s="58">
        <v>81</v>
      </c>
      <c r="H135" s="58">
        <v>84</v>
      </c>
      <c r="I135" s="138">
        <f>SUM(G135:H135)</f>
        <v>165</v>
      </c>
    </row>
    <row r="136" spans="2:9" x14ac:dyDescent="0.25">
      <c r="B136" s="11"/>
      <c r="C136" s="12"/>
      <c r="D136" s="23" t="s">
        <v>121</v>
      </c>
      <c r="E136" s="21"/>
      <c r="F136" s="24" t="s">
        <v>122</v>
      </c>
      <c r="G136" s="58">
        <v>83</v>
      </c>
      <c r="H136" s="58">
        <v>80</v>
      </c>
      <c r="I136" s="138">
        <f>SUM(G136:H136)</f>
        <v>163</v>
      </c>
    </row>
    <row r="137" spans="2:9" x14ac:dyDescent="0.25">
      <c r="B137" s="11"/>
      <c r="C137" s="12"/>
      <c r="D137" s="23" t="s">
        <v>128</v>
      </c>
      <c r="E137" s="21"/>
      <c r="F137" s="24" t="s">
        <v>25</v>
      </c>
      <c r="G137" s="58">
        <v>74</v>
      </c>
      <c r="H137" s="58">
        <v>87</v>
      </c>
      <c r="I137" s="134">
        <f>SUM(G137:H137)</f>
        <v>161</v>
      </c>
    </row>
    <row r="138" spans="2:9" x14ac:dyDescent="0.25">
      <c r="B138" s="11"/>
      <c r="C138" s="12"/>
      <c r="D138" s="29"/>
      <c r="E138" s="195"/>
      <c r="F138" s="7"/>
      <c r="G138" s="31"/>
      <c r="H138" s="31"/>
      <c r="I138" s="32"/>
    </row>
    <row r="139" spans="2:9" x14ac:dyDescent="0.25">
      <c r="B139" s="11"/>
      <c r="C139" s="37" t="s">
        <v>37</v>
      </c>
      <c r="D139" s="41" t="s">
        <v>148</v>
      </c>
      <c r="E139" s="197"/>
      <c r="F139" s="43"/>
      <c r="G139" s="46"/>
      <c r="H139" s="46"/>
      <c r="I139" s="47">
        <f>SUM(I140:I142)</f>
        <v>473</v>
      </c>
    </row>
    <row r="140" spans="2:9" x14ac:dyDescent="0.25">
      <c r="B140" s="11"/>
      <c r="D140" s="23" t="s">
        <v>194</v>
      </c>
      <c r="E140" s="21"/>
      <c r="F140" s="24" t="s">
        <v>7</v>
      </c>
      <c r="G140" s="36">
        <v>81</v>
      </c>
      <c r="H140" s="36">
        <v>82</v>
      </c>
      <c r="I140" s="44">
        <f>SUM(G140:H140)</f>
        <v>163</v>
      </c>
    </row>
    <row r="141" spans="2:9" x14ac:dyDescent="0.25">
      <c r="B141" s="11"/>
      <c r="D141" s="23" t="s">
        <v>89</v>
      </c>
      <c r="E141" s="21"/>
      <c r="F141" s="24" t="s">
        <v>7</v>
      </c>
      <c r="G141" s="36">
        <v>76</v>
      </c>
      <c r="H141" s="36">
        <v>79</v>
      </c>
      <c r="I141" s="44">
        <f>SUM(G141:H141)</f>
        <v>155</v>
      </c>
    </row>
    <row r="142" spans="2:9" x14ac:dyDescent="0.25">
      <c r="B142" s="11"/>
      <c r="D142" s="23" t="s">
        <v>87</v>
      </c>
      <c r="E142" s="21"/>
      <c r="F142" s="24" t="s">
        <v>7</v>
      </c>
      <c r="G142" s="36">
        <v>74</v>
      </c>
      <c r="H142" s="36">
        <v>81</v>
      </c>
      <c r="I142" s="44">
        <f>SUM(G142:H142)</f>
        <v>155</v>
      </c>
    </row>
    <row r="143" spans="2:9" x14ac:dyDescent="0.25">
      <c r="B143" s="11"/>
      <c r="C143" s="12"/>
      <c r="D143" s="29"/>
      <c r="E143" s="195"/>
      <c r="F143" s="7"/>
      <c r="G143" s="31"/>
      <c r="H143" s="31"/>
      <c r="I143" s="32"/>
    </row>
    <row r="144" spans="2:9" x14ac:dyDescent="0.25">
      <c r="B144" s="11"/>
      <c r="C144" s="37" t="s">
        <v>39</v>
      </c>
      <c r="D144" s="41" t="s">
        <v>143</v>
      </c>
      <c r="E144" s="197"/>
      <c r="F144" s="43"/>
      <c r="G144" s="46"/>
      <c r="H144" s="133"/>
      <c r="I144" s="47">
        <f>SUM(I145:I147)</f>
        <v>471</v>
      </c>
    </row>
    <row r="145" spans="2:9" x14ac:dyDescent="0.25">
      <c r="B145" s="11"/>
      <c r="C145" s="12"/>
      <c r="D145" s="25" t="s">
        <v>22</v>
      </c>
      <c r="E145" s="13">
        <v>1969</v>
      </c>
      <c r="F145" s="26" t="s">
        <v>20</v>
      </c>
      <c r="G145" s="218">
        <v>83</v>
      </c>
      <c r="H145" s="218">
        <v>82</v>
      </c>
      <c r="I145" s="187">
        <f>SUM(G145:H145)</f>
        <v>165</v>
      </c>
    </row>
    <row r="146" spans="2:9" x14ac:dyDescent="0.25">
      <c r="B146" s="11"/>
      <c r="C146" s="12"/>
      <c r="D146" s="60" t="s">
        <v>125</v>
      </c>
      <c r="E146" s="61">
        <v>1959</v>
      </c>
      <c r="F146" s="60" t="s">
        <v>30</v>
      </c>
      <c r="G146" s="58">
        <v>80</v>
      </c>
      <c r="H146" s="58">
        <v>80</v>
      </c>
      <c r="I146" s="44">
        <f>SUM(G146:H146)</f>
        <v>160</v>
      </c>
    </row>
    <row r="147" spans="2:9" x14ac:dyDescent="0.25">
      <c r="B147" s="11"/>
      <c r="C147" s="12"/>
      <c r="D147" s="60" t="s">
        <v>127</v>
      </c>
      <c r="E147" s="61">
        <v>1960</v>
      </c>
      <c r="F147" s="60" t="s">
        <v>30</v>
      </c>
      <c r="G147" s="13">
        <v>75</v>
      </c>
      <c r="H147" s="13">
        <v>71</v>
      </c>
      <c r="I147" s="44">
        <f>SUM(G147:H147)</f>
        <v>146</v>
      </c>
    </row>
    <row r="148" spans="2:9" x14ac:dyDescent="0.25">
      <c r="B148" s="11"/>
      <c r="C148" s="12"/>
      <c r="D148" s="29"/>
      <c r="E148" s="195"/>
      <c r="F148" s="7"/>
      <c r="G148" s="31"/>
      <c r="H148" s="31"/>
      <c r="I148" s="32"/>
    </row>
    <row r="149" spans="2:9" x14ac:dyDescent="0.25">
      <c r="B149" s="11"/>
      <c r="C149" s="37" t="s">
        <v>41</v>
      </c>
      <c r="D149" s="143" t="s">
        <v>75</v>
      </c>
      <c r="E149" s="197"/>
      <c r="F149" s="43"/>
      <c r="G149" s="46"/>
      <c r="H149" s="46"/>
      <c r="I149" s="47">
        <f>SUM(I150:I152)</f>
        <v>468</v>
      </c>
    </row>
    <row r="150" spans="2:9" x14ac:dyDescent="0.25">
      <c r="B150" s="11"/>
      <c r="C150" s="12"/>
      <c r="D150" s="23" t="s">
        <v>74</v>
      </c>
      <c r="E150" s="21">
        <v>1955</v>
      </c>
      <c r="F150" s="24" t="s">
        <v>75</v>
      </c>
      <c r="G150" s="58">
        <v>84</v>
      </c>
      <c r="H150" s="58">
        <v>82</v>
      </c>
      <c r="I150" s="138">
        <f>SUM(G150:H150)</f>
        <v>166</v>
      </c>
    </row>
    <row r="151" spans="2:9" x14ac:dyDescent="0.25">
      <c r="B151" s="11"/>
      <c r="C151" s="12"/>
      <c r="D151" s="23" t="s">
        <v>81</v>
      </c>
      <c r="E151" s="21"/>
      <c r="F151" s="24" t="s">
        <v>75</v>
      </c>
      <c r="G151" s="58">
        <v>81</v>
      </c>
      <c r="H151" s="58">
        <v>82</v>
      </c>
      <c r="I151" s="138">
        <f>SUM(G151:H151)</f>
        <v>163</v>
      </c>
    </row>
    <row r="152" spans="2:9" x14ac:dyDescent="0.25">
      <c r="B152" s="11"/>
      <c r="C152" s="12"/>
      <c r="D152" s="25" t="s">
        <v>113</v>
      </c>
      <c r="E152" s="13">
        <v>1949</v>
      </c>
      <c r="F152" s="26" t="s">
        <v>75</v>
      </c>
      <c r="G152" s="58">
        <v>65</v>
      </c>
      <c r="H152" s="58">
        <v>74</v>
      </c>
      <c r="I152" s="138">
        <f>SUM(G152:H152)</f>
        <v>139</v>
      </c>
    </row>
    <row r="153" spans="2:9" x14ac:dyDescent="0.25">
      <c r="B153" s="11"/>
      <c r="C153" s="12"/>
      <c r="D153" s="29"/>
      <c r="E153" s="195"/>
      <c r="F153" s="7"/>
      <c r="G153" s="31"/>
      <c r="H153" s="31"/>
      <c r="I153" s="32"/>
    </row>
    <row r="154" spans="2:9" x14ac:dyDescent="0.25">
      <c r="B154" s="11"/>
      <c r="C154" s="37" t="s">
        <v>43</v>
      </c>
      <c r="D154" s="41" t="s">
        <v>146</v>
      </c>
      <c r="E154" s="197"/>
      <c r="F154" s="43"/>
      <c r="G154" s="46"/>
      <c r="H154" s="133"/>
      <c r="I154" s="47">
        <f>SUM(I155:I157)</f>
        <v>466</v>
      </c>
    </row>
    <row r="155" spans="2:9" x14ac:dyDescent="0.25">
      <c r="B155" s="11"/>
      <c r="C155" s="12"/>
      <c r="D155" s="23" t="s">
        <v>105</v>
      </c>
      <c r="E155" s="21">
        <v>1960</v>
      </c>
      <c r="F155" s="24" t="s">
        <v>68</v>
      </c>
      <c r="G155" s="134">
        <v>77</v>
      </c>
      <c r="H155" s="134">
        <v>83</v>
      </c>
      <c r="I155" s="44">
        <f>SUM(G155:H155)</f>
        <v>160</v>
      </c>
    </row>
    <row r="156" spans="2:9" x14ac:dyDescent="0.25">
      <c r="B156" s="11"/>
      <c r="C156" s="12"/>
      <c r="D156" s="23" t="s">
        <v>83</v>
      </c>
      <c r="E156" s="21">
        <v>1960</v>
      </c>
      <c r="F156" s="24" t="s">
        <v>68</v>
      </c>
      <c r="G156" s="134">
        <v>74</v>
      </c>
      <c r="H156" s="134">
        <v>81</v>
      </c>
      <c r="I156" s="44">
        <f>SUM(G156:H156)</f>
        <v>155</v>
      </c>
    </row>
    <row r="157" spans="2:9" x14ac:dyDescent="0.25">
      <c r="B157" s="11"/>
      <c r="C157" s="12"/>
      <c r="D157" s="23" t="s">
        <v>107</v>
      </c>
      <c r="E157" s="21">
        <v>1964</v>
      </c>
      <c r="F157" s="24" t="s">
        <v>68</v>
      </c>
      <c r="G157" s="134">
        <v>75</v>
      </c>
      <c r="H157" s="134">
        <v>76</v>
      </c>
      <c r="I157" s="44">
        <f>SUM(G157:H157)</f>
        <v>151</v>
      </c>
    </row>
    <row r="158" spans="2:9" x14ac:dyDescent="0.25">
      <c r="B158" s="11"/>
      <c r="C158" s="12"/>
      <c r="D158" s="29"/>
      <c r="E158" s="195"/>
      <c r="F158" s="7"/>
      <c r="G158" s="31"/>
      <c r="H158" s="31"/>
      <c r="I158" s="32"/>
    </row>
    <row r="159" spans="2:9" x14ac:dyDescent="0.25">
      <c r="B159" s="11"/>
      <c r="C159" s="37" t="s">
        <v>45</v>
      </c>
      <c r="D159" s="143" t="s">
        <v>154</v>
      </c>
      <c r="E159" s="197"/>
      <c r="F159" s="43"/>
      <c r="G159" s="46"/>
      <c r="H159" s="46">
        <f>SUM(H160:H162)</f>
        <v>233</v>
      </c>
      <c r="I159" s="47">
        <f>SUM(I160:I162)</f>
        <v>463</v>
      </c>
    </row>
    <row r="160" spans="2:9" x14ac:dyDescent="0.25">
      <c r="B160" s="11"/>
      <c r="C160" s="12"/>
      <c r="D160" s="25" t="s">
        <v>72</v>
      </c>
      <c r="E160" s="13">
        <v>1955</v>
      </c>
      <c r="F160" s="26" t="s">
        <v>25</v>
      </c>
      <c r="G160" s="58">
        <v>80</v>
      </c>
      <c r="H160" s="58">
        <v>78</v>
      </c>
      <c r="I160" s="134">
        <f>SUM(G160:H160)</f>
        <v>158</v>
      </c>
    </row>
    <row r="161" spans="2:9" x14ac:dyDescent="0.25">
      <c r="B161" s="11"/>
      <c r="C161" s="12"/>
      <c r="D161" s="25" t="s">
        <v>126</v>
      </c>
      <c r="E161" s="13">
        <v>1951</v>
      </c>
      <c r="F161" s="26" t="s">
        <v>25</v>
      </c>
      <c r="G161" s="58">
        <v>78</v>
      </c>
      <c r="H161" s="58">
        <v>79</v>
      </c>
      <c r="I161" s="134">
        <f>SUM(G161:H161)</f>
        <v>157</v>
      </c>
    </row>
    <row r="162" spans="2:9" x14ac:dyDescent="0.25">
      <c r="B162" s="11"/>
      <c r="C162" s="12"/>
      <c r="D162" s="23" t="s">
        <v>132</v>
      </c>
      <c r="E162" s="21"/>
      <c r="F162" s="24" t="s">
        <v>122</v>
      </c>
      <c r="G162" s="58">
        <v>72</v>
      </c>
      <c r="H162" s="58">
        <v>76</v>
      </c>
      <c r="I162" s="134">
        <f>SUM(G162:H162)</f>
        <v>148</v>
      </c>
    </row>
    <row r="163" spans="2:9" x14ac:dyDescent="0.25">
      <c r="B163" s="11"/>
      <c r="C163" s="12"/>
      <c r="D163" s="29"/>
      <c r="E163" s="195"/>
      <c r="F163" s="7"/>
      <c r="G163" s="31"/>
      <c r="H163" s="31"/>
      <c r="I163" s="32"/>
    </row>
    <row r="164" spans="2:9" x14ac:dyDescent="0.25">
      <c r="B164" s="11"/>
      <c r="C164" s="37" t="s">
        <v>47</v>
      </c>
      <c r="D164" s="143" t="s">
        <v>94</v>
      </c>
      <c r="E164" s="197"/>
      <c r="F164" s="43"/>
      <c r="G164" s="46"/>
      <c r="H164" s="46">
        <f>SUM(H165:H167)</f>
        <v>229</v>
      </c>
      <c r="I164" s="47">
        <f>SUM(I165:I167)</f>
        <v>463</v>
      </c>
    </row>
    <row r="165" spans="2:9" x14ac:dyDescent="0.25">
      <c r="B165" s="11"/>
      <c r="C165" s="12"/>
      <c r="D165" s="23" t="s">
        <v>98</v>
      </c>
      <c r="E165" s="24"/>
      <c r="F165" s="24" t="s">
        <v>94</v>
      </c>
      <c r="G165" s="140">
        <v>81</v>
      </c>
      <c r="H165" s="140">
        <v>83</v>
      </c>
      <c r="I165" s="44">
        <f t="shared" ref="I165:I167" si="6">SUM(G165:H165)</f>
        <v>164</v>
      </c>
    </row>
    <row r="166" spans="2:9" x14ac:dyDescent="0.25">
      <c r="B166" s="11"/>
      <c r="C166" s="12"/>
      <c r="D166" s="25" t="s">
        <v>93</v>
      </c>
      <c r="E166" s="13">
        <v>1975</v>
      </c>
      <c r="F166" s="26" t="s">
        <v>94</v>
      </c>
      <c r="G166" s="140">
        <v>80</v>
      </c>
      <c r="H166" s="140">
        <v>75</v>
      </c>
      <c r="I166" s="44">
        <f t="shared" si="6"/>
        <v>155</v>
      </c>
    </row>
    <row r="167" spans="2:9" x14ac:dyDescent="0.25">
      <c r="B167" s="11"/>
      <c r="C167" s="12"/>
      <c r="D167" s="25" t="s">
        <v>109</v>
      </c>
      <c r="E167" s="13">
        <v>1954</v>
      </c>
      <c r="F167" s="26" t="s">
        <v>94</v>
      </c>
      <c r="G167" s="140">
        <v>73</v>
      </c>
      <c r="H167" s="140">
        <v>71</v>
      </c>
      <c r="I167" s="44">
        <f t="shared" si="6"/>
        <v>144</v>
      </c>
    </row>
    <row r="168" spans="2:9" x14ac:dyDescent="0.25">
      <c r="B168" s="11"/>
      <c r="C168" s="12"/>
      <c r="D168" s="29"/>
      <c r="E168" s="195"/>
      <c r="F168" s="7"/>
      <c r="G168" s="31"/>
      <c r="H168" s="31"/>
      <c r="I168" s="32"/>
    </row>
    <row r="169" spans="2:9" x14ac:dyDescent="0.25">
      <c r="B169" s="11"/>
      <c r="C169" s="37" t="s">
        <v>49</v>
      </c>
      <c r="D169" s="41" t="s">
        <v>153</v>
      </c>
      <c r="E169" s="197"/>
      <c r="F169" s="43"/>
      <c r="G169" s="46"/>
      <c r="H169" s="46"/>
      <c r="I169" s="47">
        <f>SUM(I170:I172)</f>
        <v>438</v>
      </c>
    </row>
    <row r="170" spans="2:9" x14ac:dyDescent="0.25">
      <c r="B170" s="11"/>
      <c r="C170" s="12"/>
      <c r="D170" s="60" t="s">
        <v>127</v>
      </c>
      <c r="E170" s="192">
        <v>1960</v>
      </c>
      <c r="F170" s="60" t="s">
        <v>30</v>
      </c>
      <c r="G170" s="13"/>
      <c r="H170" s="13"/>
      <c r="I170" s="62">
        <v>147</v>
      </c>
    </row>
    <row r="171" spans="2:9" x14ac:dyDescent="0.25">
      <c r="B171" s="11"/>
      <c r="C171" s="12"/>
      <c r="D171" s="60" t="s">
        <v>131</v>
      </c>
      <c r="E171" s="192">
        <v>1960</v>
      </c>
      <c r="F171" s="60" t="s">
        <v>30</v>
      </c>
      <c r="G171" s="58"/>
      <c r="H171" s="58"/>
      <c r="I171" s="62">
        <v>146</v>
      </c>
    </row>
    <row r="172" spans="2:9" x14ac:dyDescent="0.25">
      <c r="B172" s="11"/>
      <c r="C172" s="12"/>
      <c r="D172" s="60" t="s">
        <v>130</v>
      </c>
      <c r="E172" s="192">
        <v>1960</v>
      </c>
      <c r="F172" s="60" t="s">
        <v>30</v>
      </c>
      <c r="G172" s="13"/>
      <c r="H172" s="13"/>
      <c r="I172" s="62">
        <v>145</v>
      </c>
    </row>
    <row r="173" spans="2:9" x14ac:dyDescent="0.25">
      <c r="B173" s="11"/>
      <c r="C173" s="12"/>
      <c r="D173" s="29"/>
      <c r="E173" s="195"/>
      <c r="F173" s="7"/>
      <c r="G173" s="31"/>
      <c r="H173" s="31"/>
      <c r="I173" s="32"/>
    </row>
  </sheetData>
  <sortState xmlns:xlrd2="http://schemas.microsoft.com/office/spreadsheetml/2017/richdata2" ref="D60:I72">
    <sortCondition descending="1" ref="I60:I72"/>
    <sortCondition descending="1" ref="H60:H7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S177"/>
  <sheetViews>
    <sheetView workbookViewId="0">
      <selection activeCell="B2" sqref="B2:I178"/>
    </sheetView>
  </sheetViews>
  <sheetFormatPr defaultRowHeight="15" x14ac:dyDescent="0.25"/>
  <cols>
    <col min="1" max="1" width="3" customWidth="1"/>
    <col min="2" max="2" width="4.7109375" customWidth="1"/>
    <col min="3" max="3" width="6.7109375" hidden="1" customWidth="1"/>
    <col min="4" max="4" width="19.42578125" customWidth="1"/>
    <col min="5" max="5" width="6.85546875" customWidth="1"/>
    <col min="6" max="6" width="21.42578125" customWidth="1"/>
    <col min="13" max="13" width="15.5703125" customWidth="1"/>
    <col min="15" max="15" width="21.28515625" customWidth="1"/>
  </cols>
  <sheetData>
    <row r="2" spans="2:18" ht="18" x14ac:dyDescent="0.25">
      <c r="B2" s="125" t="s">
        <v>208</v>
      </c>
      <c r="C2" s="126"/>
      <c r="D2" s="127"/>
      <c r="E2" s="193"/>
      <c r="F2" s="127"/>
      <c r="G2" s="129"/>
      <c r="H2" s="131"/>
      <c r="I2" s="130"/>
    </row>
    <row r="3" spans="2:18" x14ac:dyDescent="0.25">
      <c r="B3" s="1" t="s">
        <v>0</v>
      </c>
      <c r="C3" s="2" t="s">
        <v>1</v>
      </c>
      <c r="D3" s="38" t="s">
        <v>2</v>
      </c>
      <c r="E3" s="194" t="s">
        <v>3</v>
      </c>
      <c r="F3" s="38" t="s">
        <v>4</v>
      </c>
      <c r="G3" s="39" t="s">
        <v>205</v>
      </c>
      <c r="H3" s="39" t="s">
        <v>206</v>
      </c>
      <c r="I3" s="132" t="s">
        <v>179</v>
      </c>
    </row>
    <row r="4" spans="2:18" x14ac:dyDescent="0.25">
      <c r="B4" s="3" t="s">
        <v>5</v>
      </c>
      <c r="C4" s="9"/>
      <c r="D4" s="5" t="s">
        <v>56</v>
      </c>
      <c r="E4" s="189">
        <v>1972</v>
      </c>
      <c r="F4" s="7" t="s">
        <v>57</v>
      </c>
      <c r="G4" s="34">
        <v>91</v>
      </c>
      <c r="H4" s="34">
        <v>91</v>
      </c>
      <c r="I4" s="32">
        <f t="shared" ref="I4:I35" si="0">SUM(G4:H4)</f>
        <v>182</v>
      </c>
    </row>
    <row r="5" spans="2:18" x14ac:dyDescent="0.25">
      <c r="B5" s="8" t="s">
        <v>8</v>
      </c>
      <c r="C5" s="9"/>
      <c r="D5" s="5" t="s">
        <v>12</v>
      </c>
      <c r="E5" s="189">
        <v>1986</v>
      </c>
      <c r="F5" s="7" t="s">
        <v>10</v>
      </c>
      <c r="G5" s="135">
        <v>92</v>
      </c>
      <c r="H5" s="135">
        <v>90</v>
      </c>
      <c r="I5" s="32">
        <f t="shared" si="0"/>
        <v>182</v>
      </c>
    </row>
    <row r="6" spans="2:18" x14ac:dyDescent="0.25">
      <c r="B6" s="10" t="s">
        <v>11</v>
      </c>
      <c r="C6" s="9">
        <v>15062</v>
      </c>
      <c r="D6" s="5" t="s">
        <v>193</v>
      </c>
      <c r="E6" s="189">
        <v>1960</v>
      </c>
      <c r="F6" s="7" t="s">
        <v>15</v>
      </c>
      <c r="G6" s="31">
        <v>88</v>
      </c>
      <c r="H6" s="31">
        <v>90</v>
      </c>
      <c r="I6" s="32">
        <f t="shared" si="0"/>
        <v>178</v>
      </c>
    </row>
    <row r="7" spans="2:18" x14ac:dyDescent="0.25">
      <c r="B7" s="11" t="s">
        <v>13</v>
      </c>
      <c r="C7" s="9">
        <v>15060</v>
      </c>
      <c r="D7" s="54" t="s">
        <v>32</v>
      </c>
      <c r="E7" s="191">
        <v>1954</v>
      </c>
      <c r="F7" s="52" t="s">
        <v>20</v>
      </c>
      <c r="G7" s="217">
        <v>88</v>
      </c>
      <c r="H7" s="217">
        <v>89</v>
      </c>
      <c r="I7" s="32">
        <f t="shared" si="0"/>
        <v>177</v>
      </c>
      <c r="M7" s="23"/>
      <c r="N7" s="21"/>
      <c r="O7" s="24"/>
      <c r="P7" s="134"/>
      <c r="Q7" s="134"/>
      <c r="R7" s="32"/>
    </row>
    <row r="8" spans="2:18" x14ac:dyDescent="0.25">
      <c r="B8" s="11" t="s">
        <v>16</v>
      </c>
      <c r="C8" s="9"/>
      <c r="D8" s="5" t="s">
        <v>9</v>
      </c>
      <c r="E8" s="189">
        <v>1958</v>
      </c>
      <c r="F8" s="7" t="s">
        <v>10</v>
      </c>
      <c r="G8" s="34">
        <v>89</v>
      </c>
      <c r="H8" s="34">
        <v>88</v>
      </c>
      <c r="I8" s="32">
        <f t="shared" si="0"/>
        <v>177</v>
      </c>
      <c r="M8" s="23"/>
      <c r="N8" s="21"/>
      <c r="O8" s="24"/>
      <c r="P8" s="134"/>
      <c r="Q8" s="134"/>
      <c r="R8" s="32"/>
    </row>
    <row r="9" spans="2:18" x14ac:dyDescent="0.25">
      <c r="B9" s="11" t="s">
        <v>18</v>
      </c>
      <c r="C9" s="9">
        <v>14821</v>
      </c>
      <c r="D9" s="5" t="s">
        <v>6</v>
      </c>
      <c r="E9" s="189">
        <v>1957</v>
      </c>
      <c r="F9" s="7" t="s">
        <v>7</v>
      </c>
      <c r="G9" s="30">
        <v>89</v>
      </c>
      <c r="H9" s="30">
        <v>88</v>
      </c>
      <c r="I9" s="32">
        <f t="shared" si="0"/>
        <v>177</v>
      </c>
      <c r="M9" s="23"/>
      <c r="N9" s="21"/>
      <c r="O9" s="24"/>
      <c r="P9" s="134"/>
      <c r="Q9" s="134"/>
      <c r="R9" s="32"/>
    </row>
    <row r="10" spans="2:18" x14ac:dyDescent="0.25">
      <c r="B10" s="11" t="s">
        <v>21</v>
      </c>
      <c r="C10" s="9">
        <v>14346</v>
      </c>
      <c r="D10" s="54" t="s">
        <v>48</v>
      </c>
      <c r="E10" s="191">
        <v>1958</v>
      </c>
      <c r="F10" s="52" t="s">
        <v>20</v>
      </c>
      <c r="G10" s="217">
        <v>91</v>
      </c>
      <c r="H10" s="217">
        <v>86</v>
      </c>
      <c r="I10" s="95">
        <f t="shared" si="0"/>
        <v>177</v>
      </c>
      <c r="M10" s="23"/>
      <c r="N10" s="21"/>
      <c r="O10" s="24"/>
      <c r="P10" s="134"/>
      <c r="Q10" s="134"/>
      <c r="R10" s="32"/>
    </row>
    <row r="11" spans="2:18" x14ac:dyDescent="0.25">
      <c r="B11" s="11" t="s">
        <v>23</v>
      </c>
      <c r="C11" s="9"/>
      <c r="D11" s="54" t="s">
        <v>19</v>
      </c>
      <c r="E11" s="191">
        <v>1956</v>
      </c>
      <c r="F11" s="52" t="s">
        <v>20</v>
      </c>
      <c r="G11" s="53">
        <v>87</v>
      </c>
      <c r="H11" s="53">
        <v>89</v>
      </c>
      <c r="I11" s="95">
        <f t="shared" si="0"/>
        <v>176</v>
      </c>
      <c r="M11" s="23"/>
      <c r="N11" s="21"/>
      <c r="O11" s="24"/>
      <c r="P11" s="134"/>
      <c r="Q11" s="134"/>
      <c r="R11" s="32"/>
    </row>
    <row r="12" spans="2:18" x14ac:dyDescent="0.25">
      <c r="B12" s="11" t="s">
        <v>26</v>
      </c>
      <c r="C12" s="9"/>
      <c r="D12" s="54" t="s">
        <v>24</v>
      </c>
      <c r="E12" s="191">
        <v>1957</v>
      </c>
      <c r="F12" s="52" t="s">
        <v>25</v>
      </c>
      <c r="G12" s="30">
        <v>88</v>
      </c>
      <c r="H12" s="30">
        <v>88</v>
      </c>
      <c r="I12" s="32">
        <f t="shared" si="0"/>
        <v>176</v>
      </c>
      <c r="M12" s="23"/>
      <c r="N12" s="21"/>
      <c r="O12" s="24"/>
      <c r="P12" s="134"/>
      <c r="Q12" s="134"/>
      <c r="R12" s="32"/>
    </row>
    <row r="13" spans="2:18" x14ac:dyDescent="0.25">
      <c r="B13" s="11" t="s">
        <v>28</v>
      </c>
      <c r="C13" s="9"/>
      <c r="D13" s="5" t="s">
        <v>42</v>
      </c>
      <c r="E13" s="189"/>
      <c r="F13" s="7" t="s">
        <v>15</v>
      </c>
      <c r="G13" s="31">
        <v>90</v>
      </c>
      <c r="H13" s="31">
        <v>86</v>
      </c>
      <c r="I13" s="32">
        <f t="shared" si="0"/>
        <v>176</v>
      </c>
    </row>
    <row r="14" spans="2:18" x14ac:dyDescent="0.25">
      <c r="B14" s="11" t="s">
        <v>31</v>
      </c>
      <c r="C14" s="9"/>
      <c r="D14" s="54" t="s">
        <v>79</v>
      </c>
      <c r="E14" s="191">
        <v>1956</v>
      </c>
      <c r="F14" s="52" t="s">
        <v>25</v>
      </c>
      <c r="G14" s="30">
        <v>90</v>
      </c>
      <c r="H14" s="30">
        <v>86</v>
      </c>
      <c r="I14" s="32">
        <f t="shared" si="0"/>
        <v>176</v>
      </c>
    </row>
    <row r="15" spans="2:18" x14ac:dyDescent="0.25">
      <c r="B15" s="11" t="s">
        <v>33</v>
      </c>
      <c r="C15" s="4"/>
      <c r="D15" s="5" t="s">
        <v>91</v>
      </c>
      <c r="E15" s="189"/>
      <c r="F15" s="7" t="s">
        <v>7</v>
      </c>
      <c r="G15" s="30">
        <v>84</v>
      </c>
      <c r="H15" s="30">
        <v>91</v>
      </c>
      <c r="I15" s="32">
        <f t="shared" si="0"/>
        <v>175</v>
      </c>
    </row>
    <row r="16" spans="2:18" x14ac:dyDescent="0.25">
      <c r="B16" s="11" t="s">
        <v>35</v>
      </c>
      <c r="C16" s="9"/>
      <c r="D16" s="5" t="s">
        <v>59</v>
      </c>
      <c r="E16" s="189">
        <v>1951</v>
      </c>
      <c r="F16" s="7" t="s">
        <v>7</v>
      </c>
      <c r="G16" s="30">
        <v>85</v>
      </c>
      <c r="H16" s="30">
        <v>90</v>
      </c>
      <c r="I16" s="32">
        <f t="shared" si="0"/>
        <v>175</v>
      </c>
    </row>
    <row r="17" spans="2:9" x14ac:dyDescent="0.25">
      <c r="B17" s="11" t="s">
        <v>37</v>
      </c>
      <c r="C17" s="9"/>
      <c r="D17" s="5" t="s">
        <v>34</v>
      </c>
      <c r="E17" s="189">
        <v>1967</v>
      </c>
      <c r="F17" s="7" t="s">
        <v>15</v>
      </c>
      <c r="G17" s="31">
        <v>86</v>
      </c>
      <c r="H17" s="31">
        <v>89</v>
      </c>
      <c r="I17" s="32">
        <f t="shared" si="0"/>
        <v>175</v>
      </c>
    </row>
    <row r="18" spans="2:9" x14ac:dyDescent="0.25">
      <c r="B18" s="11" t="s">
        <v>39</v>
      </c>
      <c r="C18" s="9"/>
      <c r="D18" s="54" t="s">
        <v>22</v>
      </c>
      <c r="E18" s="191">
        <v>1969</v>
      </c>
      <c r="F18" s="52" t="s">
        <v>20</v>
      </c>
      <c r="G18" s="53">
        <v>88</v>
      </c>
      <c r="H18" s="53">
        <v>87</v>
      </c>
      <c r="I18" s="95">
        <f t="shared" si="0"/>
        <v>175</v>
      </c>
    </row>
    <row r="19" spans="2:9" x14ac:dyDescent="0.25">
      <c r="B19" s="11" t="s">
        <v>41</v>
      </c>
      <c r="C19" s="12"/>
      <c r="D19" s="5" t="s">
        <v>38</v>
      </c>
      <c r="E19" s="189">
        <v>1968</v>
      </c>
      <c r="F19" s="7" t="s">
        <v>10</v>
      </c>
      <c r="G19" s="135">
        <v>88</v>
      </c>
      <c r="H19" s="135">
        <v>86</v>
      </c>
      <c r="I19" s="32">
        <f t="shared" si="0"/>
        <v>174</v>
      </c>
    </row>
    <row r="20" spans="2:9" x14ac:dyDescent="0.25">
      <c r="B20" s="11" t="s">
        <v>43</v>
      </c>
      <c r="C20" s="9"/>
      <c r="D20" s="5" t="s">
        <v>14</v>
      </c>
      <c r="E20" s="189">
        <v>1988</v>
      </c>
      <c r="F20" s="7" t="s">
        <v>15</v>
      </c>
      <c r="G20" s="31">
        <v>85</v>
      </c>
      <c r="H20" s="31">
        <v>88</v>
      </c>
      <c r="I20" s="32">
        <f t="shared" si="0"/>
        <v>173</v>
      </c>
    </row>
    <row r="21" spans="2:9" x14ac:dyDescent="0.25">
      <c r="B21" s="11" t="s">
        <v>45</v>
      </c>
      <c r="C21" s="9"/>
      <c r="D21" s="5" t="s">
        <v>180</v>
      </c>
      <c r="E21" s="189">
        <v>1999</v>
      </c>
      <c r="F21" s="7" t="s">
        <v>15</v>
      </c>
      <c r="G21" s="31">
        <v>85</v>
      </c>
      <c r="H21" s="31">
        <v>88</v>
      </c>
      <c r="I21" s="32">
        <f t="shared" si="0"/>
        <v>173</v>
      </c>
    </row>
    <row r="22" spans="2:9" x14ac:dyDescent="0.25">
      <c r="B22" s="11" t="s">
        <v>47</v>
      </c>
      <c r="C22" s="9"/>
      <c r="D22" s="54" t="s">
        <v>44</v>
      </c>
      <c r="E22" s="191">
        <v>1961</v>
      </c>
      <c r="F22" s="52" t="s">
        <v>20</v>
      </c>
      <c r="G22" s="135">
        <v>86</v>
      </c>
      <c r="H22" s="135">
        <v>87</v>
      </c>
      <c r="I22" s="95">
        <f t="shared" si="0"/>
        <v>173</v>
      </c>
    </row>
    <row r="23" spans="2:9" x14ac:dyDescent="0.25">
      <c r="B23" s="11" t="s">
        <v>49</v>
      </c>
      <c r="C23" s="12"/>
      <c r="D23" s="5" t="s">
        <v>46</v>
      </c>
      <c r="E23" s="189"/>
      <c r="F23" s="7" t="s">
        <v>7</v>
      </c>
      <c r="G23" s="30">
        <v>88</v>
      </c>
      <c r="H23" s="30">
        <v>85</v>
      </c>
      <c r="I23" s="32">
        <f t="shared" si="0"/>
        <v>173</v>
      </c>
    </row>
    <row r="24" spans="2:9" x14ac:dyDescent="0.25">
      <c r="B24" s="11" t="s">
        <v>51</v>
      </c>
      <c r="C24" s="9"/>
      <c r="D24" s="54" t="s">
        <v>40</v>
      </c>
      <c r="E24" s="191">
        <v>1967</v>
      </c>
      <c r="F24" s="52" t="s">
        <v>20</v>
      </c>
      <c r="G24" s="135">
        <v>85</v>
      </c>
      <c r="H24" s="135">
        <v>87</v>
      </c>
      <c r="I24" s="95">
        <f t="shared" si="0"/>
        <v>172</v>
      </c>
    </row>
    <row r="25" spans="2:9" x14ac:dyDescent="0.25">
      <c r="B25" s="11" t="s">
        <v>53</v>
      </c>
      <c r="C25" s="9"/>
      <c r="D25" s="54" t="s">
        <v>70</v>
      </c>
      <c r="E25" s="191">
        <v>1954</v>
      </c>
      <c r="F25" s="52" t="s">
        <v>25</v>
      </c>
      <c r="G25" s="30">
        <v>87</v>
      </c>
      <c r="H25" s="30">
        <v>84</v>
      </c>
      <c r="I25" s="32">
        <f t="shared" si="0"/>
        <v>171</v>
      </c>
    </row>
    <row r="26" spans="2:9" x14ac:dyDescent="0.25">
      <c r="B26" s="11" t="s">
        <v>55</v>
      </c>
      <c r="C26" s="9"/>
      <c r="D26" s="54" t="s">
        <v>36</v>
      </c>
      <c r="E26" s="191"/>
      <c r="F26" s="52" t="s">
        <v>20</v>
      </c>
      <c r="G26" s="53">
        <v>83</v>
      </c>
      <c r="H26" s="53">
        <v>87</v>
      </c>
      <c r="I26" s="95">
        <f t="shared" si="0"/>
        <v>170</v>
      </c>
    </row>
    <row r="27" spans="2:9" x14ac:dyDescent="0.25">
      <c r="B27" s="11" t="s">
        <v>58</v>
      </c>
      <c r="C27" s="16">
        <v>15062</v>
      </c>
      <c r="D27" s="54" t="s">
        <v>195</v>
      </c>
      <c r="E27" s="191">
        <v>1981</v>
      </c>
      <c r="F27" s="52" t="s">
        <v>57</v>
      </c>
      <c r="G27" s="135">
        <v>85</v>
      </c>
      <c r="H27" s="135">
        <v>85</v>
      </c>
      <c r="I27" s="32">
        <f t="shared" si="0"/>
        <v>170</v>
      </c>
    </row>
    <row r="28" spans="2:9" x14ac:dyDescent="0.25">
      <c r="B28" s="11" t="s">
        <v>60</v>
      </c>
      <c r="C28" s="9"/>
      <c r="D28" s="5" t="s">
        <v>65</v>
      </c>
      <c r="E28" s="189">
        <v>1963</v>
      </c>
      <c r="F28" s="7" t="s">
        <v>15</v>
      </c>
      <c r="G28" s="31">
        <v>80</v>
      </c>
      <c r="H28" s="31">
        <v>89</v>
      </c>
      <c r="I28" s="32">
        <f t="shared" si="0"/>
        <v>169</v>
      </c>
    </row>
    <row r="29" spans="2:9" x14ac:dyDescent="0.25">
      <c r="B29" s="11" t="s">
        <v>62</v>
      </c>
      <c r="C29" s="9"/>
      <c r="D29" s="5" t="s">
        <v>77</v>
      </c>
      <c r="E29" s="189">
        <v>1964</v>
      </c>
      <c r="F29" s="7" t="s">
        <v>15</v>
      </c>
      <c r="G29" s="31">
        <v>84</v>
      </c>
      <c r="H29" s="31">
        <v>85</v>
      </c>
      <c r="I29" s="32">
        <f t="shared" si="0"/>
        <v>169</v>
      </c>
    </row>
    <row r="30" spans="2:9" x14ac:dyDescent="0.25">
      <c r="B30" s="11" t="s">
        <v>64</v>
      </c>
      <c r="C30" s="9"/>
      <c r="D30" s="5" t="s">
        <v>67</v>
      </c>
      <c r="E30" s="189">
        <v>1967</v>
      </c>
      <c r="F30" s="7" t="s">
        <v>68</v>
      </c>
      <c r="G30" s="31">
        <v>87</v>
      </c>
      <c r="H30" s="31">
        <v>82</v>
      </c>
      <c r="I30" s="32">
        <f t="shared" si="0"/>
        <v>169</v>
      </c>
    </row>
    <row r="31" spans="2:9" x14ac:dyDescent="0.25">
      <c r="B31" s="11" t="s">
        <v>66</v>
      </c>
      <c r="C31" s="9"/>
      <c r="D31" s="5" t="s">
        <v>27</v>
      </c>
      <c r="E31" s="189">
        <v>1968</v>
      </c>
      <c r="F31" s="7" t="s">
        <v>10</v>
      </c>
      <c r="G31" s="34">
        <v>87</v>
      </c>
      <c r="H31" s="34">
        <v>82</v>
      </c>
      <c r="I31" s="32">
        <f t="shared" si="0"/>
        <v>169</v>
      </c>
    </row>
    <row r="32" spans="2:9" x14ac:dyDescent="0.25">
      <c r="B32" s="11" t="s">
        <v>69</v>
      </c>
      <c r="C32" s="9"/>
      <c r="D32" s="5" t="s">
        <v>52</v>
      </c>
      <c r="E32" s="189">
        <v>1965</v>
      </c>
      <c r="F32" s="7" t="s">
        <v>15</v>
      </c>
      <c r="G32" s="31">
        <v>88</v>
      </c>
      <c r="H32" s="31">
        <v>81</v>
      </c>
      <c r="I32" s="32">
        <f t="shared" si="0"/>
        <v>169</v>
      </c>
    </row>
    <row r="33" spans="2:18" x14ac:dyDescent="0.25">
      <c r="B33" s="11" t="s">
        <v>71</v>
      </c>
      <c r="C33" s="9"/>
      <c r="D33" s="5" t="s">
        <v>74</v>
      </c>
      <c r="E33" s="189">
        <v>1955</v>
      </c>
      <c r="F33" s="7" t="s">
        <v>75</v>
      </c>
      <c r="G33" s="30">
        <v>79</v>
      </c>
      <c r="H33" s="30">
        <v>88</v>
      </c>
      <c r="I33" s="32">
        <f t="shared" si="0"/>
        <v>167</v>
      </c>
    </row>
    <row r="34" spans="2:18" x14ac:dyDescent="0.25">
      <c r="B34" s="11" t="s">
        <v>73</v>
      </c>
      <c r="C34" s="12"/>
      <c r="D34" s="5" t="s">
        <v>81</v>
      </c>
      <c r="E34" s="189"/>
      <c r="F34" s="7" t="s">
        <v>75</v>
      </c>
      <c r="G34" s="30">
        <v>79</v>
      </c>
      <c r="H34" s="30">
        <v>86</v>
      </c>
      <c r="I34" s="32">
        <f t="shared" si="0"/>
        <v>165</v>
      </c>
    </row>
    <row r="35" spans="2:18" x14ac:dyDescent="0.25">
      <c r="B35" s="11" t="s">
        <v>76</v>
      </c>
      <c r="C35" s="9"/>
      <c r="D35" s="5" t="s">
        <v>105</v>
      </c>
      <c r="E35" s="189">
        <v>1960</v>
      </c>
      <c r="F35" s="7" t="s">
        <v>68</v>
      </c>
      <c r="G35" s="31">
        <v>83</v>
      </c>
      <c r="H35" s="31">
        <v>82</v>
      </c>
      <c r="I35" s="32">
        <f t="shared" si="0"/>
        <v>165</v>
      </c>
    </row>
    <row r="36" spans="2:18" x14ac:dyDescent="0.25">
      <c r="B36" s="11" t="s">
        <v>78</v>
      </c>
      <c r="C36" s="9"/>
      <c r="D36" s="54" t="s">
        <v>54</v>
      </c>
      <c r="E36" s="191">
        <v>1959</v>
      </c>
      <c r="F36" s="52" t="s">
        <v>20</v>
      </c>
      <c r="G36" s="53">
        <v>88</v>
      </c>
      <c r="H36" s="53">
        <v>76</v>
      </c>
      <c r="I36" s="95">
        <f t="shared" ref="I36:I58" si="1">SUM(G36:H36)</f>
        <v>164</v>
      </c>
    </row>
    <row r="37" spans="2:18" x14ac:dyDescent="0.25">
      <c r="B37" s="11" t="s">
        <v>80</v>
      </c>
      <c r="C37" s="9"/>
      <c r="D37" s="54" t="s">
        <v>117</v>
      </c>
      <c r="E37" s="188">
        <v>1961</v>
      </c>
      <c r="F37" s="52" t="s">
        <v>94</v>
      </c>
      <c r="G37" s="135">
        <v>78</v>
      </c>
      <c r="H37" s="135">
        <v>85</v>
      </c>
      <c r="I37" s="32">
        <f t="shared" si="1"/>
        <v>163</v>
      </c>
    </row>
    <row r="38" spans="2:18" x14ac:dyDescent="0.25">
      <c r="B38" s="11" t="s">
        <v>82</v>
      </c>
      <c r="C38" s="9"/>
      <c r="D38" s="5" t="s">
        <v>194</v>
      </c>
      <c r="E38" s="189"/>
      <c r="F38" s="7" t="s">
        <v>7</v>
      </c>
      <c r="G38" s="30">
        <v>81</v>
      </c>
      <c r="H38" s="30">
        <v>82</v>
      </c>
      <c r="I38" s="32">
        <f t="shared" si="1"/>
        <v>163</v>
      </c>
      <c r="J38" s="29"/>
      <c r="K38" s="29"/>
      <c r="L38" s="29"/>
      <c r="M38" s="29"/>
      <c r="N38" s="29"/>
      <c r="O38" s="29"/>
      <c r="P38" s="29"/>
      <c r="Q38" s="29"/>
      <c r="R38" s="29"/>
    </row>
    <row r="39" spans="2:18" x14ac:dyDescent="0.25">
      <c r="B39" s="11" t="s">
        <v>84</v>
      </c>
      <c r="C39" s="9"/>
      <c r="D39" s="5" t="s">
        <v>50</v>
      </c>
      <c r="E39" s="189"/>
      <c r="F39" s="7" t="s">
        <v>15</v>
      </c>
      <c r="G39" s="31">
        <v>85</v>
      </c>
      <c r="H39" s="31">
        <v>77</v>
      </c>
      <c r="I39" s="32">
        <f t="shared" si="1"/>
        <v>162</v>
      </c>
      <c r="J39" s="29"/>
      <c r="K39" s="29"/>
      <c r="L39" s="29"/>
      <c r="M39" s="29"/>
      <c r="N39" s="29"/>
      <c r="O39" s="29"/>
      <c r="P39" s="29"/>
      <c r="Q39" s="29"/>
      <c r="R39" s="29"/>
    </row>
    <row r="40" spans="2:18" x14ac:dyDescent="0.25">
      <c r="B40" s="11" t="s">
        <v>86</v>
      </c>
      <c r="C40" s="9"/>
      <c r="D40" s="54" t="s">
        <v>63</v>
      </c>
      <c r="E40" s="191">
        <v>1993</v>
      </c>
      <c r="F40" s="52" t="s">
        <v>10</v>
      </c>
      <c r="G40" s="135">
        <v>81</v>
      </c>
      <c r="H40" s="135">
        <v>80</v>
      </c>
      <c r="I40" s="32">
        <f t="shared" si="1"/>
        <v>161</v>
      </c>
      <c r="J40" s="29"/>
      <c r="K40" s="29"/>
      <c r="L40" s="29"/>
      <c r="M40" s="29"/>
      <c r="N40" s="29"/>
      <c r="O40" s="29"/>
      <c r="P40" s="29"/>
      <c r="Q40" s="29"/>
      <c r="R40" s="29"/>
    </row>
    <row r="41" spans="2:18" x14ac:dyDescent="0.25">
      <c r="B41" s="11" t="s">
        <v>88</v>
      </c>
      <c r="C41" s="9"/>
      <c r="D41" s="5" t="s">
        <v>98</v>
      </c>
      <c r="E41" s="195"/>
      <c r="F41" s="7" t="s">
        <v>94</v>
      </c>
      <c r="G41" s="135">
        <v>78</v>
      </c>
      <c r="H41" s="135">
        <v>81</v>
      </c>
      <c r="I41" s="32">
        <f t="shared" si="1"/>
        <v>159</v>
      </c>
      <c r="J41" s="29"/>
      <c r="K41" s="29"/>
      <c r="L41" s="29"/>
      <c r="M41" s="29"/>
      <c r="N41" s="29"/>
      <c r="O41" s="29"/>
      <c r="P41" s="29"/>
      <c r="Q41" s="29"/>
      <c r="R41" s="29"/>
    </row>
    <row r="42" spans="2:18" x14ac:dyDescent="0.25">
      <c r="B42" s="11" t="s">
        <v>90</v>
      </c>
      <c r="C42" s="9"/>
      <c r="D42" s="5" t="s">
        <v>83</v>
      </c>
      <c r="E42" s="189">
        <v>1960</v>
      </c>
      <c r="F42" s="7" t="s">
        <v>68</v>
      </c>
      <c r="G42" s="31">
        <v>81</v>
      </c>
      <c r="H42" s="31">
        <v>78</v>
      </c>
      <c r="I42" s="32">
        <f t="shared" si="1"/>
        <v>159</v>
      </c>
      <c r="J42" s="29"/>
      <c r="K42" s="29"/>
      <c r="L42" s="29"/>
      <c r="M42" s="29"/>
      <c r="N42" s="29"/>
      <c r="O42" s="29"/>
      <c r="P42" s="29"/>
      <c r="Q42" s="29"/>
      <c r="R42" s="29"/>
    </row>
    <row r="43" spans="2:18" x14ac:dyDescent="0.25">
      <c r="B43" s="11" t="s">
        <v>92</v>
      </c>
      <c r="C43" s="9"/>
      <c r="D43" s="54" t="s">
        <v>61</v>
      </c>
      <c r="E43" s="191"/>
      <c r="F43" s="52" t="s">
        <v>30</v>
      </c>
      <c r="G43" s="31">
        <v>82</v>
      </c>
      <c r="H43" s="31">
        <v>76</v>
      </c>
      <c r="I43" s="32">
        <f t="shared" si="1"/>
        <v>158</v>
      </c>
      <c r="J43" s="29"/>
      <c r="K43" s="29"/>
      <c r="L43" s="29"/>
      <c r="M43" s="29"/>
      <c r="N43" s="29"/>
      <c r="O43" s="29"/>
      <c r="P43" s="29"/>
      <c r="Q43" s="29"/>
      <c r="R43" s="29"/>
    </row>
    <row r="44" spans="2:18" x14ac:dyDescent="0.25">
      <c r="B44" s="11" t="s">
        <v>95</v>
      </c>
      <c r="C44" s="9"/>
      <c r="D44" s="5" t="s">
        <v>87</v>
      </c>
      <c r="E44" s="189"/>
      <c r="F44" s="7" t="s">
        <v>7</v>
      </c>
      <c r="G44" s="30">
        <v>74</v>
      </c>
      <c r="H44" s="30">
        <v>81</v>
      </c>
      <c r="I44" s="32">
        <f t="shared" si="1"/>
        <v>155</v>
      </c>
      <c r="J44" s="29"/>
      <c r="K44" s="29"/>
      <c r="L44" s="29"/>
      <c r="M44" s="29"/>
      <c r="N44" s="29"/>
      <c r="O44" s="29"/>
      <c r="P44" s="29"/>
      <c r="Q44" s="29"/>
      <c r="R44" s="29"/>
    </row>
    <row r="45" spans="2:18" x14ac:dyDescent="0.25">
      <c r="B45" s="11" t="s">
        <v>97</v>
      </c>
      <c r="C45" s="9"/>
      <c r="D45" s="5" t="s">
        <v>89</v>
      </c>
      <c r="E45" s="189"/>
      <c r="F45" s="7" t="s">
        <v>7</v>
      </c>
      <c r="G45" s="30">
        <v>76</v>
      </c>
      <c r="H45" s="30">
        <v>79</v>
      </c>
      <c r="I45" s="32">
        <f t="shared" si="1"/>
        <v>155</v>
      </c>
      <c r="J45" s="29"/>
      <c r="K45" s="29"/>
      <c r="L45" s="29"/>
      <c r="M45" s="29"/>
      <c r="N45" s="29"/>
      <c r="O45" s="29"/>
      <c r="P45" s="29"/>
      <c r="Q45" s="29"/>
      <c r="R45" s="29"/>
    </row>
    <row r="46" spans="2:18" x14ac:dyDescent="0.25">
      <c r="B46" s="11" t="s">
        <v>99</v>
      </c>
      <c r="C46" s="9">
        <v>14820</v>
      </c>
      <c r="D46" s="54" t="s">
        <v>72</v>
      </c>
      <c r="E46" s="191">
        <v>1955</v>
      </c>
      <c r="F46" s="52" t="s">
        <v>25</v>
      </c>
      <c r="G46" s="30">
        <v>79</v>
      </c>
      <c r="H46" s="30">
        <v>75</v>
      </c>
      <c r="I46" s="32">
        <f t="shared" si="1"/>
        <v>154</v>
      </c>
      <c r="J46" s="29"/>
      <c r="K46" s="29"/>
      <c r="L46" s="29"/>
      <c r="M46" s="29"/>
      <c r="N46" s="29"/>
      <c r="O46" s="29"/>
      <c r="P46" s="29"/>
      <c r="Q46" s="29"/>
      <c r="R46" s="29"/>
    </row>
    <row r="47" spans="2:18" x14ac:dyDescent="0.25">
      <c r="B47" s="11" t="s">
        <v>102</v>
      </c>
      <c r="C47" s="9"/>
      <c r="D47" s="5" t="s">
        <v>96</v>
      </c>
      <c r="E47" s="189"/>
      <c r="F47" s="7" t="s">
        <v>7</v>
      </c>
      <c r="G47" s="30">
        <v>79</v>
      </c>
      <c r="H47" s="30">
        <v>75</v>
      </c>
      <c r="I47" s="32">
        <f t="shared" si="1"/>
        <v>154</v>
      </c>
      <c r="J47" s="29"/>
      <c r="K47" s="29"/>
      <c r="L47" s="29"/>
      <c r="M47" s="29"/>
      <c r="N47" s="29"/>
      <c r="O47" s="29"/>
      <c r="P47" s="29"/>
      <c r="Q47" s="29"/>
      <c r="R47" s="29"/>
    </row>
    <row r="48" spans="2:18" x14ac:dyDescent="0.25">
      <c r="B48" s="11" t="s">
        <v>104</v>
      </c>
      <c r="C48" s="9">
        <v>14824</v>
      </c>
      <c r="D48" s="54" t="s">
        <v>93</v>
      </c>
      <c r="E48" s="191">
        <v>1975</v>
      </c>
      <c r="F48" s="52" t="s">
        <v>94</v>
      </c>
      <c r="G48" s="135">
        <v>78</v>
      </c>
      <c r="H48" s="135">
        <v>74</v>
      </c>
      <c r="I48" s="32">
        <f t="shared" si="1"/>
        <v>152</v>
      </c>
      <c r="J48" s="29"/>
      <c r="K48" s="29"/>
      <c r="L48" s="29"/>
      <c r="M48" s="29"/>
      <c r="N48" s="29"/>
      <c r="O48" s="29"/>
      <c r="P48" s="29"/>
      <c r="Q48" s="29"/>
      <c r="R48" s="29"/>
    </row>
    <row r="49" spans="2:18" x14ac:dyDescent="0.25">
      <c r="B49" s="11" t="s">
        <v>106</v>
      </c>
      <c r="C49" s="9"/>
      <c r="D49" s="54" t="s">
        <v>109</v>
      </c>
      <c r="E49" s="191">
        <v>1954</v>
      </c>
      <c r="F49" s="52" t="s">
        <v>94</v>
      </c>
      <c r="G49" s="135">
        <v>76</v>
      </c>
      <c r="H49" s="135">
        <v>75</v>
      </c>
      <c r="I49" s="32">
        <f t="shared" si="1"/>
        <v>151</v>
      </c>
      <c r="J49" s="29"/>
      <c r="K49" s="29"/>
      <c r="L49" s="29"/>
      <c r="M49" s="25"/>
      <c r="N49" s="25"/>
      <c r="O49" s="23"/>
      <c r="P49" s="36"/>
      <c r="Q49" s="36"/>
      <c r="R49" s="227"/>
    </row>
    <row r="50" spans="2:18" x14ac:dyDescent="0.25">
      <c r="B50" s="11" t="s">
        <v>108</v>
      </c>
      <c r="C50" s="9">
        <v>10605</v>
      </c>
      <c r="D50" s="54" t="s">
        <v>29</v>
      </c>
      <c r="E50" s="191">
        <v>1989</v>
      </c>
      <c r="F50" s="52" t="s">
        <v>30</v>
      </c>
      <c r="G50" s="57">
        <v>81</v>
      </c>
      <c r="H50" s="57">
        <v>70</v>
      </c>
      <c r="I50" s="32">
        <f t="shared" si="1"/>
        <v>151</v>
      </c>
      <c r="J50" s="29"/>
      <c r="K50" s="29"/>
      <c r="L50" s="29"/>
      <c r="M50" s="25"/>
      <c r="N50" s="25"/>
      <c r="O50" s="23"/>
      <c r="P50" s="36"/>
      <c r="Q50" s="36"/>
      <c r="R50" s="227"/>
    </row>
    <row r="51" spans="2:18" x14ac:dyDescent="0.25">
      <c r="B51" s="11" t="s">
        <v>110</v>
      </c>
      <c r="C51" s="9">
        <v>14823</v>
      </c>
      <c r="D51" s="5" t="s">
        <v>156</v>
      </c>
      <c r="E51" s="189"/>
      <c r="F51" s="7" t="s">
        <v>7</v>
      </c>
      <c r="G51" s="30">
        <v>73</v>
      </c>
      <c r="H51" s="30">
        <v>76</v>
      </c>
      <c r="I51" s="32">
        <f t="shared" si="1"/>
        <v>149</v>
      </c>
      <c r="J51" s="29"/>
      <c r="K51" s="29"/>
      <c r="L51" s="29"/>
      <c r="M51" s="25"/>
      <c r="N51" s="25"/>
      <c r="O51" s="23"/>
      <c r="P51" s="36"/>
      <c r="Q51" s="36"/>
      <c r="R51" s="227"/>
    </row>
    <row r="52" spans="2:18" x14ac:dyDescent="0.25">
      <c r="B52" s="11" t="s">
        <v>112</v>
      </c>
      <c r="C52" s="12"/>
      <c r="D52" s="5" t="s">
        <v>103</v>
      </c>
      <c r="E52" s="189">
        <v>1961</v>
      </c>
      <c r="F52" s="7" t="s">
        <v>68</v>
      </c>
      <c r="G52" s="31">
        <v>78</v>
      </c>
      <c r="H52" s="31">
        <v>69</v>
      </c>
      <c r="I52" s="32">
        <f t="shared" si="1"/>
        <v>147</v>
      </c>
      <c r="J52" s="29"/>
      <c r="K52" s="29"/>
      <c r="L52" s="29"/>
      <c r="M52" s="25"/>
      <c r="N52" s="25"/>
      <c r="O52" s="23"/>
      <c r="P52" s="36"/>
      <c r="Q52" s="36"/>
      <c r="R52" s="227"/>
    </row>
    <row r="53" spans="2:18" x14ac:dyDescent="0.25">
      <c r="B53" s="11" t="s">
        <v>114</v>
      </c>
      <c r="C53" s="12"/>
      <c r="D53" s="54" t="s">
        <v>113</v>
      </c>
      <c r="E53" s="191">
        <v>1949</v>
      </c>
      <c r="F53" s="52" t="s">
        <v>75</v>
      </c>
      <c r="G53" s="30">
        <v>73</v>
      </c>
      <c r="H53" s="30">
        <v>73</v>
      </c>
      <c r="I53" s="32">
        <f t="shared" si="1"/>
        <v>146</v>
      </c>
      <c r="J53" s="29"/>
      <c r="K53" s="29"/>
      <c r="L53" s="29"/>
      <c r="M53" s="25"/>
      <c r="N53" s="25"/>
      <c r="O53" s="23"/>
      <c r="P53" s="36"/>
      <c r="Q53" s="36"/>
      <c r="R53" s="227"/>
    </row>
    <row r="54" spans="2:18" x14ac:dyDescent="0.25">
      <c r="B54" s="11" t="s">
        <v>116</v>
      </c>
      <c r="C54" s="9"/>
      <c r="D54" s="5" t="s">
        <v>107</v>
      </c>
      <c r="E54" s="189">
        <v>1964</v>
      </c>
      <c r="F54" s="7" t="s">
        <v>68</v>
      </c>
      <c r="G54" s="31">
        <v>78</v>
      </c>
      <c r="H54" s="31">
        <v>68</v>
      </c>
      <c r="I54" s="32">
        <f t="shared" si="1"/>
        <v>146</v>
      </c>
      <c r="J54" s="29"/>
      <c r="K54" s="29"/>
      <c r="L54" s="29"/>
      <c r="M54" s="25"/>
      <c r="N54" s="25"/>
      <c r="O54" s="23"/>
      <c r="P54" s="36"/>
      <c r="Q54" s="36"/>
      <c r="R54" s="227"/>
    </row>
    <row r="55" spans="2:18" x14ac:dyDescent="0.25">
      <c r="B55" s="11" t="s">
        <v>182</v>
      </c>
      <c r="C55" s="9"/>
      <c r="D55" s="5" t="s">
        <v>100</v>
      </c>
      <c r="E55" s="189">
        <v>1960</v>
      </c>
      <c r="F55" s="7" t="s">
        <v>101</v>
      </c>
      <c r="G55" s="31">
        <v>70</v>
      </c>
      <c r="H55" s="31">
        <v>68</v>
      </c>
      <c r="I55" s="32">
        <f t="shared" si="1"/>
        <v>138</v>
      </c>
      <c r="J55" s="29"/>
      <c r="K55" s="29"/>
      <c r="L55" s="29"/>
      <c r="M55" s="25"/>
      <c r="N55" s="25"/>
      <c r="O55" s="23"/>
      <c r="P55" s="36"/>
      <c r="Q55" s="36"/>
      <c r="R55" s="227"/>
    </row>
    <row r="56" spans="2:18" x14ac:dyDescent="0.25">
      <c r="B56" s="11" t="s">
        <v>198</v>
      </c>
      <c r="C56" s="9"/>
      <c r="D56" s="5" t="s">
        <v>155</v>
      </c>
      <c r="E56" s="189">
        <v>1969</v>
      </c>
      <c r="F56" s="7" t="s">
        <v>68</v>
      </c>
      <c r="G56" s="31">
        <v>65</v>
      </c>
      <c r="H56" s="31">
        <v>70</v>
      </c>
      <c r="I56" s="32">
        <f t="shared" si="1"/>
        <v>135</v>
      </c>
      <c r="J56" s="29"/>
      <c r="K56" s="29"/>
      <c r="L56" s="29"/>
      <c r="M56" s="25"/>
      <c r="N56" s="25"/>
      <c r="O56" s="23"/>
      <c r="P56" s="36"/>
      <c r="Q56" s="36"/>
      <c r="R56" s="227"/>
    </row>
    <row r="57" spans="2:18" x14ac:dyDescent="0.25">
      <c r="B57" s="11" t="s">
        <v>199</v>
      </c>
      <c r="C57" s="9"/>
      <c r="D57" s="5" t="s">
        <v>197</v>
      </c>
      <c r="E57" s="189">
        <v>1978</v>
      </c>
      <c r="F57" s="7" t="s">
        <v>68</v>
      </c>
      <c r="G57" s="31"/>
      <c r="H57" s="31"/>
      <c r="I57" s="32">
        <f t="shared" si="1"/>
        <v>0</v>
      </c>
      <c r="J57" s="29"/>
      <c r="K57" s="29"/>
      <c r="L57" s="29"/>
      <c r="M57" s="25"/>
      <c r="N57" s="25"/>
      <c r="O57" s="23"/>
      <c r="P57" s="36"/>
      <c r="Q57" s="36"/>
      <c r="R57" s="227"/>
    </row>
    <row r="58" spans="2:18" x14ac:dyDescent="0.25">
      <c r="B58" s="11" t="s">
        <v>200</v>
      </c>
      <c r="C58" s="9"/>
      <c r="D58" s="5" t="s">
        <v>115</v>
      </c>
      <c r="E58" s="189"/>
      <c r="F58" s="7" t="s">
        <v>75</v>
      </c>
      <c r="G58" s="57"/>
      <c r="H58" s="57"/>
      <c r="I58" s="32">
        <f t="shared" si="1"/>
        <v>0</v>
      </c>
      <c r="J58" s="29"/>
      <c r="K58" s="29"/>
      <c r="L58" s="29"/>
      <c r="M58" s="25"/>
      <c r="N58" s="25"/>
      <c r="O58" s="23"/>
      <c r="P58" s="36"/>
      <c r="Q58" s="36"/>
      <c r="R58" s="227"/>
    </row>
    <row r="59" spans="2:18" x14ac:dyDescent="0.25">
      <c r="B59" s="17"/>
      <c r="C59" s="17" t="s">
        <v>118</v>
      </c>
      <c r="D59" s="18"/>
      <c r="E59" s="196"/>
      <c r="F59" s="20"/>
      <c r="G59" s="20"/>
      <c r="H59" s="20"/>
      <c r="I59" s="20"/>
      <c r="M59" s="25"/>
      <c r="N59" s="25"/>
      <c r="O59" s="134"/>
      <c r="P59" s="134"/>
      <c r="Q59" s="95"/>
    </row>
    <row r="60" spans="2:18" x14ac:dyDescent="0.25">
      <c r="B60" s="3" t="s">
        <v>5</v>
      </c>
      <c r="C60" s="4"/>
      <c r="D60" s="54" t="s">
        <v>120</v>
      </c>
      <c r="E60" s="188">
        <v>2000</v>
      </c>
      <c r="F60" s="52" t="s">
        <v>10</v>
      </c>
      <c r="G60" s="135">
        <v>90</v>
      </c>
      <c r="H60" s="135">
        <v>92</v>
      </c>
      <c r="I60" s="32">
        <f t="shared" ref="I60:I72" si="2">SUM(G60:H60)</f>
        <v>182</v>
      </c>
    </row>
    <row r="61" spans="2:18" x14ac:dyDescent="0.25">
      <c r="B61" s="8" t="s">
        <v>8</v>
      </c>
      <c r="C61" s="4"/>
      <c r="D61" s="142" t="s">
        <v>119</v>
      </c>
      <c r="E61" s="192">
        <v>1978</v>
      </c>
      <c r="F61" s="142" t="s">
        <v>30</v>
      </c>
      <c r="G61" s="31">
        <v>86</v>
      </c>
      <c r="H61" s="31">
        <v>88</v>
      </c>
      <c r="I61" s="32">
        <f t="shared" si="2"/>
        <v>174</v>
      </c>
    </row>
    <row r="62" spans="2:18" x14ac:dyDescent="0.25">
      <c r="B62" s="10" t="s">
        <v>11</v>
      </c>
      <c r="C62" s="4"/>
      <c r="D62" s="5" t="s">
        <v>121</v>
      </c>
      <c r="E62" s="189"/>
      <c r="F62" s="7" t="s">
        <v>122</v>
      </c>
      <c r="G62" s="30">
        <v>84</v>
      </c>
      <c r="H62" s="30">
        <v>85</v>
      </c>
      <c r="I62" s="32">
        <f t="shared" si="2"/>
        <v>169</v>
      </c>
    </row>
    <row r="63" spans="2:18" x14ac:dyDescent="0.25">
      <c r="B63" s="11" t="s">
        <v>13</v>
      </c>
      <c r="C63" s="4"/>
      <c r="D63" s="5" t="s">
        <v>124</v>
      </c>
      <c r="E63" s="189"/>
      <c r="F63" s="7" t="s">
        <v>7</v>
      </c>
      <c r="G63" s="30">
        <v>84</v>
      </c>
      <c r="H63" s="30">
        <v>85</v>
      </c>
      <c r="I63" s="32">
        <f t="shared" si="2"/>
        <v>169</v>
      </c>
    </row>
    <row r="64" spans="2:18" x14ac:dyDescent="0.25">
      <c r="B64" s="11" t="s">
        <v>16</v>
      </c>
      <c r="C64" s="4"/>
      <c r="D64" s="142" t="s">
        <v>127</v>
      </c>
      <c r="E64" s="192">
        <v>1960</v>
      </c>
      <c r="F64" s="142" t="s">
        <v>30</v>
      </c>
      <c r="G64" s="53">
        <v>84</v>
      </c>
      <c r="H64" s="53">
        <v>81</v>
      </c>
      <c r="I64" s="32">
        <f t="shared" si="2"/>
        <v>165</v>
      </c>
    </row>
    <row r="65" spans="2:18" x14ac:dyDescent="0.25">
      <c r="B65" s="11" t="s">
        <v>18</v>
      </c>
      <c r="C65" s="4"/>
      <c r="D65" s="54" t="s">
        <v>123</v>
      </c>
      <c r="E65" s="191">
        <v>1963</v>
      </c>
      <c r="F65" s="52" t="s">
        <v>57</v>
      </c>
      <c r="G65" s="34">
        <v>86</v>
      </c>
      <c r="H65" s="34">
        <v>78</v>
      </c>
      <c r="I65" s="32">
        <f t="shared" si="2"/>
        <v>164</v>
      </c>
    </row>
    <row r="66" spans="2:18" x14ac:dyDescent="0.25">
      <c r="B66" s="11" t="s">
        <v>21</v>
      </c>
      <c r="C66" s="4"/>
      <c r="D66" s="5" t="s">
        <v>129</v>
      </c>
      <c r="E66" s="189"/>
      <c r="F66" s="7" t="s">
        <v>25</v>
      </c>
      <c r="G66" s="30">
        <v>77</v>
      </c>
      <c r="H66" s="30">
        <v>85</v>
      </c>
      <c r="I66" s="32">
        <f t="shared" si="2"/>
        <v>162</v>
      </c>
    </row>
    <row r="67" spans="2:18" x14ac:dyDescent="0.25">
      <c r="B67" s="11" t="s">
        <v>23</v>
      </c>
      <c r="C67" s="4"/>
      <c r="D67" s="142" t="s">
        <v>125</v>
      </c>
      <c r="E67" s="192">
        <v>1959</v>
      </c>
      <c r="F67" s="142" t="s">
        <v>30</v>
      </c>
      <c r="G67" s="217">
        <v>82</v>
      </c>
      <c r="H67" s="217">
        <v>76</v>
      </c>
      <c r="I67" s="32">
        <f t="shared" si="2"/>
        <v>158</v>
      </c>
    </row>
    <row r="68" spans="2:18" x14ac:dyDescent="0.25">
      <c r="B68" s="11" t="s">
        <v>26</v>
      </c>
      <c r="C68" s="4"/>
      <c r="D68" s="54" t="s">
        <v>126</v>
      </c>
      <c r="E68" s="191">
        <v>1951</v>
      </c>
      <c r="F68" s="52" t="s">
        <v>25</v>
      </c>
      <c r="G68" s="30">
        <v>77</v>
      </c>
      <c r="H68" s="30">
        <v>79</v>
      </c>
      <c r="I68" s="32">
        <f t="shared" si="2"/>
        <v>156</v>
      </c>
    </row>
    <row r="69" spans="2:18" x14ac:dyDescent="0.25">
      <c r="B69" s="11" t="s">
        <v>28</v>
      </c>
      <c r="C69" s="4"/>
      <c r="D69" s="5" t="s">
        <v>128</v>
      </c>
      <c r="E69" s="189"/>
      <c r="F69" s="7" t="s">
        <v>25</v>
      </c>
      <c r="G69" s="30">
        <v>75</v>
      </c>
      <c r="H69" s="30">
        <v>80</v>
      </c>
      <c r="I69" s="32">
        <f t="shared" si="2"/>
        <v>155</v>
      </c>
    </row>
    <row r="70" spans="2:18" x14ac:dyDescent="0.25">
      <c r="B70" s="11" t="s">
        <v>31</v>
      </c>
      <c r="C70" s="4"/>
      <c r="D70" s="5" t="s">
        <v>132</v>
      </c>
      <c r="E70" s="189"/>
      <c r="F70" s="7" t="s">
        <v>122</v>
      </c>
      <c r="G70" s="30">
        <v>71</v>
      </c>
      <c r="H70" s="30">
        <v>75</v>
      </c>
      <c r="I70" s="32">
        <f t="shared" si="2"/>
        <v>146</v>
      </c>
    </row>
    <row r="71" spans="2:18" x14ac:dyDescent="0.25">
      <c r="B71" s="11" t="s">
        <v>33</v>
      </c>
      <c r="C71" s="4"/>
      <c r="D71" s="142" t="s">
        <v>130</v>
      </c>
      <c r="E71" s="192">
        <v>1960</v>
      </c>
      <c r="F71" s="142" t="s">
        <v>30</v>
      </c>
      <c r="G71" s="31">
        <v>81</v>
      </c>
      <c r="H71" s="31">
        <v>64</v>
      </c>
      <c r="I71" s="32">
        <f t="shared" si="2"/>
        <v>145</v>
      </c>
    </row>
    <row r="72" spans="2:18" x14ac:dyDescent="0.25">
      <c r="B72" s="11" t="s">
        <v>35</v>
      </c>
      <c r="C72" s="4"/>
      <c r="D72" s="142" t="s">
        <v>131</v>
      </c>
      <c r="E72" s="192">
        <v>1960</v>
      </c>
      <c r="F72" s="142" t="s">
        <v>30</v>
      </c>
      <c r="G72" s="30">
        <v>69</v>
      </c>
      <c r="H72" s="30">
        <v>70</v>
      </c>
      <c r="I72" s="32">
        <f t="shared" si="2"/>
        <v>139</v>
      </c>
    </row>
    <row r="73" spans="2:18" x14ac:dyDescent="0.25">
      <c r="B73" s="18"/>
      <c r="C73" s="18"/>
      <c r="D73" s="18"/>
      <c r="E73" s="196"/>
      <c r="F73" s="20"/>
      <c r="G73" s="20"/>
      <c r="H73" s="20"/>
      <c r="I73" s="20"/>
    </row>
    <row r="74" spans="2:18" x14ac:dyDescent="0.25">
      <c r="B74" s="37" t="s">
        <v>5</v>
      </c>
      <c r="C74" s="37" t="s">
        <v>5</v>
      </c>
      <c r="D74" s="41" t="s">
        <v>134</v>
      </c>
      <c r="E74" s="197"/>
      <c r="F74" s="43"/>
      <c r="G74" s="46"/>
      <c r="H74" s="46"/>
      <c r="I74" s="47">
        <f>SUM(I75:I77)</f>
        <v>546</v>
      </c>
      <c r="M74" s="23"/>
      <c r="N74" s="21"/>
      <c r="O74" s="24"/>
      <c r="P74" s="36"/>
      <c r="Q74" s="36"/>
      <c r="R74" s="44"/>
    </row>
    <row r="75" spans="2:18" x14ac:dyDescent="0.25">
      <c r="B75" s="12"/>
      <c r="C75" s="12"/>
      <c r="D75" s="23" t="s">
        <v>56</v>
      </c>
      <c r="E75" s="21">
        <v>1972</v>
      </c>
      <c r="F75" s="24" t="s">
        <v>57</v>
      </c>
      <c r="G75" s="21">
        <v>91</v>
      </c>
      <c r="H75" s="21">
        <v>91</v>
      </c>
      <c r="I75" s="138">
        <f>SUM(G75:H75)</f>
        <v>182</v>
      </c>
      <c r="M75" s="23"/>
      <c r="N75" s="21"/>
      <c r="O75" s="24"/>
      <c r="P75" s="36"/>
      <c r="Q75" s="36"/>
      <c r="R75" s="44"/>
    </row>
    <row r="76" spans="2:18" x14ac:dyDescent="0.25">
      <c r="B76" s="12"/>
      <c r="C76" s="12"/>
      <c r="D76" s="23" t="s">
        <v>181</v>
      </c>
      <c r="E76" s="140">
        <v>1986</v>
      </c>
      <c r="F76" s="24" t="s">
        <v>57</v>
      </c>
      <c r="G76" s="140">
        <v>92</v>
      </c>
      <c r="H76" s="140">
        <v>90</v>
      </c>
      <c r="I76" s="138">
        <f>SUM(G76:H76)</f>
        <v>182</v>
      </c>
      <c r="M76" s="23"/>
      <c r="N76" s="21"/>
      <c r="O76" s="24"/>
      <c r="P76" s="36"/>
      <c r="Q76" s="36"/>
      <c r="R76" s="44"/>
    </row>
    <row r="77" spans="2:18" x14ac:dyDescent="0.25">
      <c r="B77" s="12"/>
      <c r="C77" s="12"/>
      <c r="D77" s="23" t="s">
        <v>120</v>
      </c>
      <c r="E77" s="140">
        <v>2000</v>
      </c>
      <c r="F77" s="24" t="s">
        <v>57</v>
      </c>
      <c r="G77" s="140">
        <v>90</v>
      </c>
      <c r="H77" s="140">
        <v>92</v>
      </c>
      <c r="I77" s="138">
        <f>SUM(G77:H77)</f>
        <v>182</v>
      </c>
      <c r="M77" s="23"/>
      <c r="N77" s="21"/>
      <c r="O77" s="24"/>
      <c r="P77" s="36"/>
      <c r="Q77" s="36"/>
      <c r="R77" s="44"/>
    </row>
    <row r="78" spans="2:18" x14ac:dyDescent="0.25">
      <c r="B78" s="27"/>
      <c r="C78" s="27"/>
      <c r="D78" s="5"/>
      <c r="E78" s="195"/>
      <c r="F78" s="7"/>
      <c r="G78" s="31"/>
      <c r="H78" s="31"/>
      <c r="I78" s="32"/>
      <c r="M78" s="23"/>
      <c r="N78" s="21"/>
      <c r="O78" s="24"/>
      <c r="P78" s="36"/>
      <c r="Q78" s="36"/>
      <c r="R78" s="44"/>
    </row>
    <row r="79" spans="2:18" x14ac:dyDescent="0.25">
      <c r="B79" s="37" t="s">
        <v>8</v>
      </c>
      <c r="C79" s="37" t="s">
        <v>8</v>
      </c>
      <c r="D79" s="41" t="s">
        <v>136</v>
      </c>
      <c r="E79" s="197"/>
      <c r="F79" s="43"/>
      <c r="G79" s="46"/>
      <c r="H79" s="46"/>
      <c r="I79" s="47">
        <f>SUM(I80:I82)</f>
        <v>530</v>
      </c>
      <c r="M79" s="23"/>
      <c r="N79" s="21"/>
      <c r="O79" s="24"/>
      <c r="P79" s="36"/>
      <c r="Q79" s="36"/>
      <c r="R79" s="44"/>
    </row>
    <row r="80" spans="2:18" x14ac:dyDescent="0.25">
      <c r="B80" s="12"/>
      <c r="C80" s="12"/>
      <c r="D80" s="25" t="s">
        <v>48</v>
      </c>
      <c r="E80" s="13">
        <v>1958</v>
      </c>
      <c r="F80" s="26" t="s">
        <v>20</v>
      </c>
      <c r="G80" s="218">
        <v>91</v>
      </c>
      <c r="H80" s="218">
        <v>86</v>
      </c>
      <c r="I80" s="44">
        <f t="shared" ref="I80:I82" si="3">SUM(G80:H80)</f>
        <v>177</v>
      </c>
      <c r="M80" s="23"/>
      <c r="N80" s="21"/>
      <c r="O80" s="24"/>
      <c r="P80" s="36"/>
      <c r="Q80" s="36"/>
      <c r="R80" s="44"/>
    </row>
    <row r="81" spans="2:19" x14ac:dyDescent="0.25">
      <c r="B81" s="12"/>
      <c r="C81" s="12"/>
      <c r="D81" s="25" t="s">
        <v>32</v>
      </c>
      <c r="E81" s="13">
        <v>1954</v>
      </c>
      <c r="F81" s="26" t="s">
        <v>20</v>
      </c>
      <c r="G81" s="218">
        <v>88</v>
      </c>
      <c r="H81" s="218">
        <v>89</v>
      </c>
      <c r="I81" s="44">
        <f t="shared" si="3"/>
        <v>177</v>
      </c>
      <c r="M81" s="23"/>
      <c r="N81" s="21"/>
      <c r="O81" s="24"/>
      <c r="P81" s="36"/>
      <c r="Q81" s="36"/>
      <c r="R81" s="44"/>
    </row>
    <row r="82" spans="2:19" x14ac:dyDescent="0.25">
      <c r="B82" s="12"/>
      <c r="C82" s="12"/>
      <c r="D82" s="25" t="s">
        <v>19</v>
      </c>
      <c r="E82" s="13">
        <v>1956</v>
      </c>
      <c r="F82" s="26" t="s">
        <v>20</v>
      </c>
      <c r="G82" s="13">
        <v>87</v>
      </c>
      <c r="H82" s="13">
        <v>89</v>
      </c>
      <c r="I82" s="44">
        <f t="shared" si="3"/>
        <v>176</v>
      </c>
      <c r="M82" s="23"/>
      <c r="N82" s="21"/>
      <c r="O82" s="24"/>
      <c r="P82" s="36"/>
      <c r="Q82" s="36"/>
      <c r="R82" s="44"/>
      <c r="S82" s="187"/>
    </row>
    <row r="83" spans="2:19" x14ac:dyDescent="0.25">
      <c r="B83" s="27"/>
      <c r="C83" s="27"/>
      <c r="D83" s="5"/>
      <c r="E83" s="195"/>
      <c r="F83" s="7"/>
      <c r="G83" s="31"/>
      <c r="H83" s="31"/>
      <c r="I83" s="32"/>
      <c r="M83" s="23"/>
      <c r="N83" s="21"/>
      <c r="O83" s="24"/>
      <c r="P83" s="36"/>
      <c r="Q83" s="36"/>
      <c r="R83" s="44"/>
      <c r="S83" s="44"/>
    </row>
    <row r="84" spans="2:19" x14ac:dyDescent="0.25">
      <c r="B84" s="37" t="s">
        <v>11</v>
      </c>
      <c r="C84" s="37" t="s">
        <v>11</v>
      </c>
      <c r="D84" s="41" t="s">
        <v>135</v>
      </c>
      <c r="E84" s="197"/>
      <c r="F84" s="43"/>
      <c r="G84" s="46"/>
      <c r="H84" s="46"/>
      <c r="I84" s="47">
        <f>SUM(I85:I87)</f>
        <v>529</v>
      </c>
      <c r="S84" s="187"/>
    </row>
    <row r="85" spans="2:19" x14ac:dyDescent="0.25">
      <c r="B85" s="12"/>
      <c r="C85" s="12"/>
      <c r="D85" s="23" t="s">
        <v>193</v>
      </c>
      <c r="E85" s="21">
        <v>1960</v>
      </c>
      <c r="F85" s="24" t="s">
        <v>15</v>
      </c>
      <c r="G85" s="134">
        <v>88</v>
      </c>
      <c r="H85" s="134">
        <v>90</v>
      </c>
      <c r="I85" s="44">
        <f>SUM(G85:H85)</f>
        <v>178</v>
      </c>
      <c r="S85" s="187"/>
    </row>
    <row r="86" spans="2:19" x14ac:dyDescent="0.25">
      <c r="B86" s="12"/>
      <c r="C86" s="12"/>
      <c r="D86" s="23" t="s">
        <v>42</v>
      </c>
      <c r="E86" s="21"/>
      <c r="F86" s="24" t="s">
        <v>15</v>
      </c>
      <c r="G86" s="134">
        <v>90</v>
      </c>
      <c r="H86" s="134">
        <v>86</v>
      </c>
      <c r="I86" s="44">
        <f>SUM(G86:H86)</f>
        <v>176</v>
      </c>
      <c r="S86" s="44"/>
    </row>
    <row r="87" spans="2:19" x14ac:dyDescent="0.25">
      <c r="B87" s="12"/>
      <c r="C87" s="12"/>
      <c r="D87" s="23" t="s">
        <v>34</v>
      </c>
      <c r="E87" s="21">
        <v>1967</v>
      </c>
      <c r="F87" s="24" t="s">
        <v>15</v>
      </c>
      <c r="G87" s="134">
        <v>86</v>
      </c>
      <c r="H87" s="134">
        <v>89</v>
      </c>
      <c r="I87" s="44">
        <f>SUM(G87:H87)</f>
        <v>175</v>
      </c>
      <c r="S87" s="187"/>
    </row>
    <row r="88" spans="2:19" x14ac:dyDescent="0.25">
      <c r="B88" s="12"/>
      <c r="C88" s="12"/>
      <c r="D88" s="29"/>
      <c r="E88" s="195"/>
      <c r="F88" s="7"/>
      <c r="G88" s="31"/>
      <c r="H88" s="31"/>
      <c r="I88" s="32"/>
      <c r="M88" s="23"/>
      <c r="N88" s="186"/>
      <c r="O88" s="26"/>
      <c r="P88" s="36"/>
      <c r="Q88" s="36"/>
      <c r="R88" s="225"/>
      <c r="S88" s="187"/>
    </row>
    <row r="89" spans="2:19" x14ac:dyDescent="0.25">
      <c r="B89" s="37" t="s">
        <v>13</v>
      </c>
      <c r="C89" s="37" t="s">
        <v>23</v>
      </c>
      <c r="D89" s="41" t="s">
        <v>137</v>
      </c>
      <c r="E89" s="197"/>
      <c r="F89" s="43"/>
      <c r="G89" s="46"/>
      <c r="H89" s="46"/>
      <c r="I89" s="47">
        <f>SUM(I90:I92)</f>
        <v>527</v>
      </c>
    </row>
    <row r="90" spans="2:19" x14ac:dyDescent="0.25">
      <c r="B90" s="12"/>
      <c r="C90" s="12"/>
      <c r="D90" s="23" t="s">
        <v>6</v>
      </c>
      <c r="E90" s="21">
        <v>1957</v>
      </c>
      <c r="F90" s="24" t="s">
        <v>7</v>
      </c>
      <c r="G90" s="36">
        <v>89</v>
      </c>
      <c r="H90" s="36">
        <v>88</v>
      </c>
      <c r="I90" s="44">
        <f t="shared" ref="I90:I92" si="4">SUM(G90:H90)</f>
        <v>177</v>
      </c>
    </row>
    <row r="91" spans="2:19" x14ac:dyDescent="0.25">
      <c r="B91" s="12"/>
      <c r="C91" s="12"/>
      <c r="D91" s="23" t="s">
        <v>91</v>
      </c>
      <c r="E91" s="21"/>
      <c r="F91" s="24" t="s">
        <v>7</v>
      </c>
      <c r="G91" s="36">
        <v>84</v>
      </c>
      <c r="H91" s="36">
        <v>91</v>
      </c>
      <c r="I91" s="44">
        <f t="shared" si="4"/>
        <v>175</v>
      </c>
    </row>
    <row r="92" spans="2:19" x14ac:dyDescent="0.25">
      <c r="B92" s="12"/>
      <c r="C92" s="12"/>
      <c r="D92" s="23" t="s">
        <v>59</v>
      </c>
      <c r="E92" s="21">
        <v>1951</v>
      </c>
      <c r="F92" s="24" t="s">
        <v>7</v>
      </c>
      <c r="G92" s="36">
        <v>85</v>
      </c>
      <c r="H92" s="36">
        <v>90</v>
      </c>
      <c r="I92" s="44">
        <f t="shared" si="4"/>
        <v>175</v>
      </c>
    </row>
    <row r="93" spans="2:19" x14ac:dyDescent="0.25">
      <c r="M93" s="23"/>
      <c r="N93" s="21"/>
      <c r="O93" s="26"/>
      <c r="P93" s="36"/>
      <c r="Q93" s="36"/>
      <c r="R93" s="225"/>
      <c r="S93" s="44"/>
    </row>
    <row r="94" spans="2:19" x14ac:dyDescent="0.25">
      <c r="B94" s="37" t="s">
        <v>16</v>
      </c>
      <c r="C94" s="37" t="s">
        <v>13</v>
      </c>
      <c r="D94" s="143" t="s">
        <v>142</v>
      </c>
      <c r="E94" s="197"/>
      <c r="F94" s="43"/>
      <c r="G94" s="46"/>
      <c r="H94" s="46"/>
      <c r="I94" s="47">
        <f>SUM(I95:I97)</f>
        <v>523</v>
      </c>
      <c r="M94" s="23"/>
      <c r="N94" s="21"/>
      <c r="O94" s="24"/>
      <c r="P94" s="36"/>
      <c r="Q94" s="36"/>
      <c r="R94" s="225"/>
      <c r="S94" s="44"/>
    </row>
    <row r="95" spans="2:19" x14ac:dyDescent="0.25">
      <c r="B95" s="12"/>
      <c r="C95" s="12"/>
      <c r="D95" s="23" t="s">
        <v>79</v>
      </c>
      <c r="E95" s="21">
        <v>1956</v>
      </c>
      <c r="F95" s="26" t="s">
        <v>25</v>
      </c>
      <c r="G95" s="36">
        <v>90</v>
      </c>
      <c r="H95" s="36">
        <v>86</v>
      </c>
      <c r="I95" s="138">
        <f>SUM(G95:H95)</f>
        <v>176</v>
      </c>
      <c r="M95" s="23"/>
      <c r="N95" s="21"/>
      <c r="O95" s="24"/>
      <c r="P95" s="36"/>
      <c r="Q95" s="36"/>
      <c r="R95" s="225"/>
      <c r="S95" s="44"/>
    </row>
    <row r="96" spans="2:19" x14ac:dyDescent="0.25">
      <c r="B96" s="12"/>
      <c r="C96" s="12"/>
      <c r="D96" s="23" t="s">
        <v>24</v>
      </c>
      <c r="E96" s="21">
        <v>1957</v>
      </c>
      <c r="F96" s="26" t="s">
        <v>25</v>
      </c>
      <c r="G96" s="36">
        <v>88</v>
      </c>
      <c r="H96" s="36">
        <v>88</v>
      </c>
      <c r="I96" s="138">
        <f>SUM(G96:H96)</f>
        <v>176</v>
      </c>
      <c r="M96" s="23"/>
      <c r="N96" s="21"/>
      <c r="O96" s="24"/>
      <c r="P96" s="36"/>
      <c r="Q96" s="36"/>
      <c r="R96" s="225"/>
      <c r="S96" s="44"/>
    </row>
    <row r="97" spans="2:18" x14ac:dyDescent="0.25">
      <c r="B97" s="12"/>
      <c r="C97" s="12"/>
      <c r="D97" s="23" t="s">
        <v>70</v>
      </c>
      <c r="E97" s="21">
        <v>1954</v>
      </c>
      <c r="F97" s="26" t="s">
        <v>25</v>
      </c>
      <c r="G97" s="36">
        <v>87</v>
      </c>
      <c r="H97" s="36">
        <v>84</v>
      </c>
      <c r="I97" s="134">
        <f>SUM(G97:H97)</f>
        <v>171</v>
      </c>
      <c r="M97" s="23"/>
      <c r="N97" s="21"/>
      <c r="O97" s="24"/>
      <c r="P97" s="36"/>
      <c r="Q97" s="36"/>
      <c r="R97" s="225"/>
    </row>
    <row r="98" spans="2:18" x14ac:dyDescent="0.25">
      <c r="B98" s="12"/>
      <c r="C98" s="12"/>
      <c r="D98" s="29"/>
      <c r="E98" s="195"/>
      <c r="F98" s="7"/>
      <c r="G98" s="31"/>
      <c r="H98" s="31"/>
      <c r="I98" s="32"/>
      <c r="M98" s="23"/>
      <c r="N98" s="140"/>
      <c r="O98" s="24"/>
      <c r="P98" s="140"/>
      <c r="Q98" s="140"/>
      <c r="R98" s="225"/>
    </row>
    <row r="99" spans="2:18" x14ac:dyDescent="0.25">
      <c r="B99" s="37" t="s">
        <v>18</v>
      </c>
      <c r="C99" s="37" t="s">
        <v>16</v>
      </c>
      <c r="D99" s="41" t="s">
        <v>138</v>
      </c>
      <c r="E99" s="197"/>
      <c r="F99" s="43"/>
      <c r="G99" s="46"/>
      <c r="H99" s="46"/>
      <c r="I99" s="47">
        <f>SUM(I100:I102)</f>
        <v>522</v>
      </c>
    </row>
    <row r="100" spans="2:18" x14ac:dyDescent="0.25">
      <c r="B100" s="12"/>
      <c r="C100" s="12"/>
      <c r="D100" s="25" t="s">
        <v>22</v>
      </c>
      <c r="E100" s="13">
        <v>1969</v>
      </c>
      <c r="F100" s="26" t="s">
        <v>20</v>
      </c>
      <c r="G100" s="13">
        <v>88</v>
      </c>
      <c r="H100" s="13">
        <v>87</v>
      </c>
      <c r="I100" s="44">
        <f>SUM(G100:H100)</f>
        <v>175</v>
      </c>
    </row>
    <row r="101" spans="2:18" x14ac:dyDescent="0.25">
      <c r="B101" s="12"/>
      <c r="C101" s="12"/>
      <c r="D101" s="60" t="s">
        <v>119</v>
      </c>
      <c r="E101" s="61">
        <v>1978</v>
      </c>
      <c r="F101" s="60" t="s">
        <v>30</v>
      </c>
      <c r="G101" s="134">
        <v>86</v>
      </c>
      <c r="H101" s="134">
        <v>88</v>
      </c>
      <c r="I101" s="187">
        <f>SUM(G101:H101)</f>
        <v>174</v>
      </c>
    </row>
    <row r="102" spans="2:18" x14ac:dyDescent="0.25">
      <c r="B102" s="12"/>
      <c r="C102" s="12"/>
      <c r="D102" s="25" t="s">
        <v>44</v>
      </c>
      <c r="E102" s="13">
        <v>1961</v>
      </c>
      <c r="F102" s="26" t="s">
        <v>20</v>
      </c>
      <c r="G102" s="140">
        <v>86</v>
      </c>
      <c r="H102" s="140">
        <v>87</v>
      </c>
      <c r="I102" s="44">
        <f>SUM(G102:H102)</f>
        <v>173</v>
      </c>
    </row>
    <row r="103" spans="2:18" x14ac:dyDescent="0.25">
      <c r="B103" s="12"/>
      <c r="C103" s="12"/>
      <c r="D103" s="29"/>
      <c r="E103" s="195"/>
      <c r="F103" s="7"/>
      <c r="G103" s="31"/>
      <c r="H103" s="31"/>
      <c r="I103" s="32"/>
    </row>
    <row r="104" spans="2:18" x14ac:dyDescent="0.25">
      <c r="B104" s="37" t="s">
        <v>21</v>
      </c>
      <c r="C104" s="37" t="s">
        <v>18</v>
      </c>
      <c r="D104" s="41" t="s">
        <v>139</v>
      </c>
      <c r="E104" s="197"/>
      <c r="F104" s="43"/>
      <c r="G104" s="46"/>
      <c r="H104" s="46"/>
      <c r="I104" s="47">
        <f>SUM(I105:I107)</f>
        <v>521</v>
      </c>
    </row>
    <row r="105" spans="2:18" x14ac:dyDescent="0.25">
      <c r="B105" s="12"/>
      <c r="C105" s="12"/>
      <c r="D105" s="23" t="s">
        <v>9</v>
      </c>
      <c r="E105" s="21">
        <v>1958</v>
      </c>
      <c r="F105" s="24" t="s">
        <v>57</v>
      </c>
      <c r="G105" s="21">
        <v>89</v>
      </c>
      <c r="H105" s="21">
        <v>88</v>
      </c>
      <c r="I105" s="138">
        <f>SUM(G105:H105)</f>
        <v>177</v>
      </c>
    </row>
    <row r="106" spans="2:18" x14ac:dyDescent="0.25">
      <c r="B106" s="12"/>
      <c r="C106" s="12"/>
      <c r="D106" s="23" t="s">
        <v>38</v>
      </c>
      <c r="E106" s="21">
        <v>1968</v>
      </c>
      <c r="F106" s="24" t="s">
        <v>57</v>
      </c>
      <c r="G106" s="140">
        <v>88</v>
      </c>
      <c r="H106" s="140">
        <v>86</v>
      </c>
      <c r="I106" s="138">
        <f>SUM(G106:H106)</f>
        <v>174</v>
      </c>
    </row>
    <row r="107" spans="2:18" x14ac:dyDescent="0.25">
      <c r="B107" s="12"/>
      <c r="C107" s="12"/>
      <c r="D107" s="23" t="s">
        <v>195</v>
      </c>
      <c r="E107" s="21">
        <v>1981</v>
      </c>
      <c r="F107" s="24" t="s">
        <v>57</v>
      </c>
      <c r="G107" s="140">
        <v>85</v>
      </c>
      <c r="H107" s="140">
        <v>85</v>
      </c>
      <c r="I107" s="138">
        <f>SUM(G107:H107)</f>
        <v>170</v>
      </c>
    </row>
    <row r="108" spans="2:18" x14ac:dyDescent="0.25">
      <c r="B108" s="12"/>
      <c r="C108" s="12"/>
      <c r="D108" s="29"/>
      <c r="E108" s="195"/>
      <c r="F108" s="7"/>
      <c r="G108" s="31"/>
      <c r="H108" s="31"/>
      <c r="I108" s="32"/>
    </row>
    <row r="109" spans="2:18" x14ac:dyDescent="0.25">
      <c r="B109" s="37" t="s">
        <v>23</v>
      </c>
      <c r="C109" s="37" t="s">
        <v>21</v>
      </c>
      <c r="D109" s="41" t="s">
        <v>141</v>
      </c>
      <c r="E109" s="197"/>
      <c r="F109" s="43"/>
      <c r="G109" s="46"/>
      <c r="H109" s="46"/>
      <c r="I109" s="47">
        <f>SUM(I110:I112)</f>
        <v>515</v>
      </c>
    </row>
    <row r="110" spans="2:18" x14ac:dyDescent="0.25">
      <c r="B110" s="12"/>
      <c r="C110" s="12"/>
      <c r="D110" s="23" t="s">
        <v>14</v>
      </c>
      <c r="E110" s="21">
        <v>1988</v>
      </c>
      <c r="F110" s="24" t="s">
        <v>15</v>
      </c>
      <c r="G110" s="134">
        <v>85</v>
      </c>
      <c r="H110" s="134">
        <v>88</v>
      </c>
      <c r="I110" s="44">
        <f>SUM(G110:H110)</f>
        <v>173</v>
      </c>
    </row>
    <row r="111" spans="2:18" x14ac:dyDescent="0.25">
      <c r="B111" s="12"/>
      <c r="C111" s="12"/>
      <c r="D111" s="23" t="s">
        <v>180</v>
      </c>
      <c r="E111" s="21">
        <v>1999</v>
      </c>
      <c r="F111" s="24" t="s">
        <v>15</v>
      </c>
      <c r="G111" s="134">
        <v>85</v>
      </c>
      <c r="H111" s="134">
        <v>88</v>
      </c>
      <c r="I111" s="44">
        <f>SUM(G111:H111)</f>
        <v>173</v>
      </c>
    </row>
    <row r="112" spans="2:18" x14ac:dyDescent="0.25">
      <c r="B112" s="12"/>
      <c r="C112" s="12"/>
      <c r="D112" s="23" t="s">
        <v>52</v>
      </c>
      <c r="E112" s="21">
        <v>1965</v>
      </c>
      <c r="F112" s="24" t="s">
        <v>15</v>
      </c>
      <c r="G112" s="134">
        <v>88</v>
      </c>
      <c r="H112" s="134">
        <v>81</v>
      </c>
      <c r="I112" s="44">
        <f>SUM(G112:H112)</f>
        <v>169</v>
      </c>
    </row>
    <row r="113" spans="2:9" x14ac:dyDescent="0.25">
      <c r="B113" s="12"/>
      <c r="C113" s="12"/>
      <c r="D113" s="29"/>
      <c r="E113" s="195"/>
      <c r="F113" s="7"/>
      <c r="G113" s="31"/>
      <c r="H113" s="31"/>
      <c r="I113" s="32"/>
    </row>
    <row r="114" spans="2:9" x14ac:dyDescent="0.25">
      <c r="B114" s="37" t="s">
        <v>26</v>
      </c>
      <c r="C114" s="37" t="s">
        <v>26</v>
      </c>
      <c r="D114" s="41" t="s">
        <v>140</v>
      </c>
      <c r="E114" s="197"/>
      <c r="F114" s="43"/>
      <c r="G114" s="46"/>
      <c r="H114" s="46"/>
      <c r="I114" s="47">
        <f>SUM(I115:I117)</f>
        <v>507</v>
      </c>
    </row>
    <row r="115" spans="2:9" x14ac:dyDescent="0.25">
      <c r="B115" s="12"/>
      <c r="C115" s="12"/>
      <c r="D115" s="25" t="s">
        <v>40</v>
      </c>
      <c r="E115" s="13">
        <v>1967</v>
      </c>
      <c r="F115" s="26" t="s">
        <v>20</v>
      </c>
      <c r="G115" s="140">
        <v>85</v>
      </c>
      <c r="H115" s="140">
        <v>87</v>
      </c>
      <c r="I115" s="187">
        <f>SUM(G115:H115)</f>
        <v>172</v>
      </c>
    </row>
    <row r="116" spans="2:9" x14ac:dyDescent="0.25">
      <c r="B116" s="12"/>
      <c r="C116" s="12"/>
      <c r="D116" s="25" t="s">
        <v>36</v>
      </c>
      <c r="E116" s="13"/>
      <c r="F116" s="26" t="s">
        <v>20</v>
      </c>
      <c r="G116" s="13">
        <v>83</v>
      </c>
      <c r="H116" s="13">
        <v>87</v>
      </c>
      <c r="I116" s="187">
        <f>SUM(G116:H116)</f>
        <v>170</v>
      </c>
    </row>
    <row r="117" spans="2:9" x14ac:dyDescent="0.25">
      <c r="B117" s="12"/>
      <c r="C117" s="12"/>
      <c r="D117" s="60" t="s">
        <v>127</v>
      </c>
      <c r="E117" s="61">
        <v>1960</v>
      </c>
      <c r="F117" s="60" t="s">
        <v>30</v>
      </c>
      <c r="G117" s="13">
        <v>84</v>
      </c>
      <c r="H117" s="13">
        <v>81</v>
      </c>
      <c r="I117" s="44">
        <f>SUM(G117:H117)</f>
        <v>165</v>
      </c>
    </row>
    <row r="118" spans="2:9" x14ac:dyDescent="0.25">
      <c r="B118" s="12"/>
      <c r="C118" s="12"/>
      <c r="D118" s="29"/>
      <c r="E118" s="195"/>
      <c r="F118" s="7"/>
      <c r="G118" s="31"/>
      <c r="H118" s="31"/>
      <c r="I118" s="32"/>
    </row>
    <row r="119" spans="2:9" x14ac:dyDescent="0.25">
      <c r="B119" s="37" t="s">
        <v>28</v>
      </c>
      <c r="C119" s="37" t="s">
        <v>28</v>
      </c>
      <c r="D119" s="41" t="s">
        <v>147</v>
      </c>
      <c r="E119" s="197"/>
      <c r="F119" s="43"/>
      <c r="G119" s="46"/>
      <c r="H119" s="46"/>
      <c r="I119" s="47">
        <f>SUM(I120:I122)</f>
        <v>505</v>
      </c>
    </row>
    <row r="120" spans="2:9" x14ac:dyDescent="0.25">
      <c r="B120" s="12"/>
      <c r="C120" s="12"/>
      <c r="D120" s="23" t="s">
        <v>46</v>
      </c>
      <c r="E120" s="21"/>
      <c r="F120" s="24" t="s">
        <v>7</v>
      </c>
      <c r="G120" s="36">
        <v>88</v>
      </c>
      <c r="H120" s="36">
        <v>85</v>
      </c>
      <c r="I120" s="44">
        <f t="shared" ref="I120" si="5">SUM(G120:H120)</f>
        <v>173</v>
      </c>
    </row>
    <row r="121" spans="2:9" x14ac:dyDescent="0.25">
      <c r="B121" s="12"/>
      <c r="C121" s="12"/>
      <c r="D121" s="23" t="s">
        <v>124</v>
      </c>
      <c r="E121" s="21"/>
      <c r="F121" s="24" t="s">
        <v>7</v>
      </c>
      <c r="G121" s="36">
        <v>84</v>
      </c>
      <c r="H121" s="36">
        <v>85</v>
      </c>
      <c r="I121" s="44">
        <f>SUM(G121:H121)</f>
        <v>169</v>
      </c>
    </row>
    <row r="122" spans="2:9" x14ac:dyDescent="0.25">
      <c r="B122" s="12"/>
      <c r="C122" s="12"/>
      <c r="D122" s="23" t="s">
        <v>194</v>
      </c>
      <c r="E122" s="21"/>
      <c r="F122" s="24" t="s">
        <v>7</v>
      </c>
      <c r="G122" s="36">
        <v>81</v>
      </c>
      <c r="H122" s="36">
        <v>82</v>
      </c>
      <c r="I122" s="44">
        <f>SUM(G122:H122)</f>
        <v>163</v>
      </c>
    </row>
    <row r="123" spans="2:9" x14ac:dyDescent="0.25">
      <c r="B123" s="12"/>
      <c r="C123" s="12"/>
      <c r="D123" s="29"/>
      <c r="E123" s="195"/>
      <c r="F123" s="7"/>
      <c r="G123" s="31"/>
      <c r="H123" s="31"/>
      <c r="I123" s="32"/>
    </row>
    <row r="124" spans="2:9" x14ac:dyDescent="0.25">
      <c r="B124" s="37" t="s">
        <v>31</v>
      </c>
      <c r="C124" s="37" t="s">
        <v>31</v>
      </c>
      <c r="D124" s="41" t="s">
        <v>144</v>
      </c>
      <c r="E124" s="197"/>
      <c r="F124" s="43"/>
      <c r="G124" s="46"/>
      <c r="H124" s="46"/>
      <c r="I124" s="47">
        <f>SUM(I125:I127)</f>
        <v>500</v>
      </c>
    </row>
    <row r="125" spans="2:9" x14ac:dyDescent="0.25">
      <c r="D125" s="23" t="s">
        <v>65</v>
      </c>
      <c r="E125" s="21">
        <v>1963</v>
      </c>
      <c r="F125" s="24" t="s">
        <v>15</v>
      </c>
      <c r="G125" s="134">
        <v>80</v>
      </c>
      <c r="H125" s="134">
        <v>89</v>
      </c>
      <c r="I125" s="44">
        <f>SUM(G125:H125)</f>
        <v>169</v>
      </c>
    </row>
    <row r="126" spans="2:9" x14ac:dyDescent="0.25">
      <c r="D126" s="23" t="s">
        <v>77</v>
      </c>
      <c r="E126" s="21">
        <v>1964</v>
      </c>
      <c r="F126" s="24" t="s">
        <v>15</v>
      </c>
      <c r="G126" s="134">
        <v>84</v>
      </c>
      <c r="H126" s="134">
        <v>85</v>
      </c>
      <c r="I126" s="44">
        <f>SUM(G126:H126)</f>
        <v>169</v>
      </c>
    </row>
    <row r="127" spans="2:9" x14ac:dyDescent="0.25">
      <c r="D127" s="23" t="s">
        <v>50</v>
      </c>
      <c r="E127" s="21"/>
      <c r="F127" s="24" t="s">
        <v>15</v>
      </c>
      <c r="G127" s="134">
        <v>85</v>
      </c>
      <c r="H127" s="134">
        <v>77</v>
      </c>
      <c r="I127" s="44">
        <f>SUM(G127:H127)</f>
        <v>162</v>
      </c>
    </row>
    <row r="128" spans="2:9" x14ac:dyDescent="0.25">
      <c r="E128" s="198"/>
    </row>
    <row r="129" spans="2:9" x14ac:dyDescent="0.25">
      <c r="B129" s="37" t="s">
        <v>33</v>
      </c>
      <c r="C129" s="37" t="s">
        <v>33</v>
      </c>
      <c r="D129" s="143" t="s">
        <v>196</v>
      </c>
      <c r="E129" s="197"/>
      <c r="F129" s="43"/>
      <c r="G129" s="46"/>
      <c r="H129" s="46"/>
      <c r="I129" s="47">
        <f>SUM(I130:I132)</f>
        <v>494</v>
      </c>
    </row>
    <row r="130" spans="2:9" x14ac:dyDescent="0.25">
      <c r="B130" s="12"/>
      <c r="C130" s="12"/>
      <c r="D130" s="23" t="s">
        <v>27</v>
      </c>
      <c r="E130" s="21">
        <v>1968</v>
      </c>
      <c r="F130" s="24" t="s">
        <v>57</v>
      </c>
      <c r="G130" s="21">
        <v>87</v>
      </c>
      <c r="H130" s="21">
        <v>82</v>
      </c>
      <c r="I130" s="44">
        <f>SUM(G130:H130)</f>
        <v>169</v>
      </c>
    </row>
    <row r="131" spans="2:9" x14ac:dyDescent="0.25">
      <c r="B131" s="12"/>
      <c r="C131" s="12"/>
      <c r="D131" s="23" t="s">
        <v>123</v>
      </c>
      <c r="E131" s="21">
        <v>1963</v>
      </c>
      <c r="F131" s="24" t="s">
        <v>57</v>
      </c>
      <c r="G131" s="21">
        <v>86</v>
      </c>
      <c r="H131" s="21">
        <v>78</v>
      </c>
      <c r="I131" s="44">
        <f>SUM(G131:H131)</f>
        <v>164</v>
      </c>
    </row>
    <row r="132" spans="2:9" x14ac:dyDescent="0.25">
      <c r="B132" s="12"/>
      <c r="C132" s="12"/>
      <c r="D132" s="23" t="s">
        <v>63</v>
      </c>
      <c r="E132" s="21">
        <v>1993</v>
      </c>
      <c r="F132" s="24" t="s">
        <v>57</v>
      </c>
      <c r="G132" s="140">
        <v>81</v>
      </c>
      <c r="H132" s="140">
        <v>80</v>
      </c>
      <c r="I132" s="44">
        <f>SUM(G132:H132)</f>
        <v>161</v>
      </c>
    </row>
    <row r="133" spans="2:9" x14ac:dyDescent="0.25">
      <c r="E133" s="198"/>
    </row>
    <row r="134" spans="2:9" x14ac:dyDescent="0.25">
      <c r="B134" s="37" t="s">
        <v>35</v>
      </c>
      <c r="C134" s="37" t="s">
        <v>35</v>
      </c>
      <c r="D134" s="41" t="s">
        <v>146</v>
      </c>
      <c r="E134" s="197"/>
      <c r="F134" s="43"/>
      <c r="G134" s="46"/>
      <c r="H134" s="133"/>
      <c r="I134" s="47">
        <f>SUM(I135:I137)</f>
        <v>493</v>
      </c>
    </row>
    <row r="135" spans="2:9" x14ac:dyDescent="0.25">
      <c r="B135" s="12"/>
      <c r="C135" s="12"/>
      <c r="D135" s="23" t="s">
        <v>67</v>
      </c>
      <c r="E135" s="21">
        <v>1967</v>
      </c>
      <c r="F135" s="24" t="s">
        <v>68</v>
      </c>
      <c r="G135" s="134">
        <v>87</v>
      </c>
      <c r="H135" s="134">
        <v>82</v>
      </c>
      <c r="I135" s="44">
        <f>SUM(G135:H135)</f>
        <v>169</v>
      </c>
    </row>
    <row r="136" spans="2:9" x14ac:dyDescent="0.25">
      <c r="B136" s="12"/>
      <c r="C136" s="12"/>
      <c r="D136" s="23" t="s">
        <v>105</v>
      </c>
      <c r="E136" s="21">
        <v>1960</v>
      </c>
      <c r="F136" s="24" t="s">
        <v>68</v>
      </c>
      <c r="G136" s="134">
        <v>83</v>
      </c>
      <c r="H136" s="134">
        <v>82</v>
      </c>
      <c r="I136" s="44">
        <f>SUM(G136:H136)</f>
        <v>165</v>
      </c>
    </row>
    <row r="137" spans="2:9" x14ac:dyDescent="0.25">
      <c r="B137" s="12"/>
      <c r="C137" s="12"/>
      <c r="D137" s="23" t="s">
        <v>83</v>
      </c>
      <c r="E137" s="21">
        <v>1960</v>
      </c>
      <c r="F137" s="24" t="s">
        <v>68</v>
      </c>
      <c r="G137" s="134">
        <v>81</v>
      </c>
      <c r="H137" s="134">
        <v>78</v>
      </c>
      <c r="I137" s="44">
        <f>SUM(G137:H137)</f>
        <v>159</v>
      </c>
    </row>
    <row r="138" spans="2:9" x14ac:dyDescent="0.25">
      <c r="B138" s="12"/>
      <c r="C138" s="12"/>
      <c r="D138" s="29"/>
      <c r="E138" s="195"/>
      <c r="F138" s="7"/>
      <c r="G138" s="31"/>
      <c r="H138" s="31"/>
      <c r="I138" s="32"/>
    </row>
    <row r="139" spans="2:9" x14ac:dyDescent="0.25">
      <c r="B139" s="37" t="s">
        <v>37</v>
      </c>
      <c r="C139" s="37" t="s">
        <v>39</v>
      </c>
      <c r="D139" s="143" t="s">
        <v>145</v>
      </c>
      <c r="E139" s="197"/>
      <c r="F139" s="43"/>
      <c r="G139" s="46"/>
      <c r="H139" s="46"/>
      <c r="I139" s="47">
        <f>SUM(I140:I142)</f>
        <v>487</v>
      </c>
    </row>
    <row r="140" spans="2:9" x14ac:dyDescent="0.25">
      <c r="B140" s="12"/>
      <c r="C140" s="12"/>
      <c r="D140" s="23" t="s">
        <v>121</v>
      </c>
      <c r="E140" s="186"/>
      <c r="F140" s="26" t="s">
        <v>25</v>
      </c>
      <c r="G140" s="36">
        <v>84</v>
      </c>
      <c r="H140" s="36">
        <v>85</v>
      </c>
      <c r="I140" s="138">
        <f>SUM(G140:H140)</f>
        <v>169</v>
      </c>
    </row>
    <row r="141" spans="2:9" x14ac:dyDescent="0.25">
      <c r="B141" s="12"/>
      <c r="C141" s="12"/>
      <c r="D141" s="23" t="s">
        <v>129</v>
      </c>
      <c r="E141" s="186"/>
      <c r="F141" s="26" t="s">
        <v>25</v>
      </c>
      <c r="G141" s="36">
        <v>77</v>
      </c>
      <c r="H141" s="36">
        <v>85</v>
      </c>
      <c r="I141" s="138">
        <f>SUM(G141:H141)</f>
        <v>162</v>
      </c>
    </row>
    <row r="142" spans="2:9" x14ac:dyDescent="0.25">
      <c r="B142" s="12"/>
      <c r="C142" s="12"/>
      <c r="D142" s="23" t="s">
        <v>126</v>
      </c>
      <c r="E142" s="21">
        <v>1951</v>
      </c>
      <c r="F142" s="26" t="s">
        <v>25</v>
      </c>
      <c r="G142" s="36">
        <v>77</v>
      </c>
      <c r="H142" s="36">
        <v>79</v>
      </c>
      <c r="I142" s="134">
        <f>SUM(G142:H142)</f>
        <v>156</v>
      </c>
    </row>
    <row r="143" spans="2:9" x14ac:dyDescent="0.25">
      <c r="B143" s="12"/>
      <c r="C143" s="12"/>
      <c r="D143" s="29"/>
      <c r="E143" s="195"/>
      <c r="F143" s="7"/>
      <c r="G143" s="31"/>
      <c r="H143" s="31"/>
      <c r="I143" s="32"/>
    </row>
    <row r="144" spans="2:9" x14ac:dyDescent="0.25">
      <c r="B144" s="37" t="s">
        <v>39</v>
      </c>
      <c r="C144" s="37" t="s">
        <v>41</v>
      </c>
      <c r="D144" s="41" t="s">
        <v>143</v>
      </c>
      <c r="E144" s="197"/>
      <c r="F144" s="43"/>
      <c r="G144" s="46"/>
      <c r="H144" s="133"/>
      <c r="I144" s="47">
        <f>SUM(I145:I147)</f>
        <v>480</v>
      </c>
    </row>
    <row r="145" spans="2:18" x14ac:dyDescent="0.25">
      <c r="B145" s="12"/>
      <c r="C145" s="12"/>
      <c r="D145" s="25" t="s">
        <v>54</v>
      </c>
      <c r="E145" s="13">
        <v>1959</v>
      </c>
      <c r="F145" s="26" t="s">
        <v>20</v>
      </c>
      <c r="G145" s="13">
        <v>88</v>
      </c>
      <c r="H145" s="13">
        <v>76</v>
      </c>
      <c r="I145" s="187">
        <f>SUM(G145:H145)</f>
        <v>164</v>
      </c>
    </row>
    <row r="146" spans="2:18" x14ac:dyDescent="0.25">
      <c r="B146" s="12"/>
      <c r="C146" s="12"/>
      <c r="D146" s="25" t="s">
        <v>61</v>
      </c>
      <c r="E146" s="13"/>
      <c r="F146" s="26" t="s">
        <v>30</v>
      </c>
      <c r="G146" s="134">
        <v>82</v>
      </c>
      <c r="H146" s="134">
        <v>76</v>
      </c>
      <c r="I146" s="44">
        <f>SUM(G146:H146)</f>
        <v>158</v>
      </c>
    </row>
    <row r="147" spans="2:18" x14ac:dyDescent="0.25">
      <c r="B147" s="12"/>
      <c r="C147" s="12"/>
      <c r="D147" s="60" t="s">
        <v>125</v>
      </c>
      <c r="E147" s="61">
        <v>1959</v>
      </c>
      <c r="F147" s="60" t="s">
        <v>30</v>
      </c>
      <c r="G147" s="218">
        <v>82</v>
      </c>
      <c r="H147" s="218">
        <v>76</v>
      </c>
      <c r="I147" s="44">
        <f>SUM(G147:H147)</f>
        <v>158</v>
      </c>
    </row>
    <row r="148" spans="2:18" x14ac:dyDescent="0.25">
      <c r="B148" s="12"/>
      <c r="C148" s="12"/>
      <c r="D148" s="29"/>
      <c r="E148" s="195"/>
      <c r="F148" s="7"/>
      <c r="G148" s="31"/>
      <c r="H148" s="31"/>
      <c r="I148" s="32"/>
    </row>
    <row r="149" spans="2:18" x14ac:dyDescent="0.25">
      <c r="B149" s="37" t="s">
        <v>41</v>
      </c>
      <c r="C149" s="37" t="s">
        <v>43</v>
      </c>
      <c r="D149" s="143" t="s">
        <v>75</v>
      </c>
      <c r="E149" s="197"/>
      <c r="F149" s="43"/>
      <c r="G149" s="46"/>
      <c r="H149" s="46"/>
      <c r="I149" s="47">
        <f>SUM(I150:I152)</f>
        <v>478</v>
      </c>
    </row>
    <row r="150" spans="2:18" x14ac:dyDescent="0.25">
      <c r="B150" s="12"/>
      <c r="C150" s="12"/>
      <c r="D150" s="23" t="s">
        <v>74</v>
      </c>
      <c r="E150" s="21">
        <v>1955</v>
      </c>
      <c r="F150" s="24" t="s">
        <v>75</v>
      </c>
      <c r="G150" s="36">
        <v>79</v>
      </c>
      <c r="H150" s="36">
        <v>88</v>
      </c>
      <c r="I150" s="138">
        <f>SUM(G150:H150)</f>
        <v>167</v>
      </c>
    </row>
    <row r="151" spans="2:18" x14ac:dyDescent="0.25">
      <c r="B151" s="12"/>
      <c r="C151" s="12"/>
      <c r="D151" s="23" t="s">
        <v>81</v>
      </c>
      <c r="E151" s="21"/>
      <c r="F151" s="24" t="s">
        <v>75</v>
      </c>
      <c r="G151" s="36">
        <v>79</v>
      </c>
      <c r="H151" s="36">
        <v>86</v>
      </c>
      <c r="I151" s="138">
        <f>SUM(G151:H151)</f>
        <v>165</v>
      </c>
      <c r="M151" s="23"/>
      <c r="N151" s="21"/>
      <c r="O151" s="24"/>
      <c r="P151" s="134"/>
      <c r="Q151" s="134"/>
      <c r="R151" s="44"/>
    </row>
    <row r="152" spans="2:18" x14ac:dyDescent="0.25">
      <c r="B152" s="12"/>
      <c r="C152" s="12"/>
      <c r="D152" s="23" t="s">
        <v>113</v>
      </c>
      <c r="E152" s="21">
        <v>1949</v>
      </c>
      <c r="F152" s="24" t="s">
        <v>75</v>
      </c>
      <c r="G152" s="36">
        <v>73</v>
      </c>
      <c r="H152" s="36">
        <v>73</v>
      </c>
      <c r="I152" s="138">
        <f>SUM(G152:H152)</f>
        <v>146</v>
      </c>
      <c r="M152" s="23"/>
      <c r="N152" s="21"/>
      <c r="O152" s="24"/>
      <c r="P152" s="134"/>
      <c r="Q152" s="134"/>
      <c r="R152" s="44"/>
    </row>
    <row r="153" spans="2:18" x14ac:dyDescent="0.25">
      <c r="B153" s="12"/>
      <c r="C153" s="12"/>
      <c r="D153" s="29"/>
      <c r="E153" s="195"/>
      <c r="F153" s="7"/>
      <c r="G153" s="31"/>
      <c r="H153" s="31"/>
      <c r="I153" s="32"/>
      <c r="M153" s="23"/>
      <c r="N153" s="21"/>
      <c r="O153" s="24"/>
      <c r="P153" s="134"/>
      <c r="Q153" s="134"/>
      <c r="R153" s="44"/>
    </row>
    <row r="154" spans="2:18" x14ac:dyDescent="0.25">
      <c r="B154" s="37" t="s">
        <v>43</v>
      </c>
      <c r="C154" s="37" t="s">
        <v>45</v>
      </c>
      <c r="D154" s="143" t="s">
        <v>94</v>
      </c>
      <c r="E154" s="197"/>
      <c r="F154" s="43"/>
      <c r="G154" s="46"/>
      <c r="H154" s="46"/>
      <c r="I154" s="47">
        <f>SUM(I155:I157)</f>
        <v>474</v>
      </c>
      <c r="M154" s="23"/>
      <c r="N154" s="21"/>
      <c r="O154" s="24"/>
      <c r="P154" s="134"/>
      <c r="Q154" s="134"/>
      <c r="R154" s="44"/>
    </row>
    <row r="155" spans="2:18" x14ac:dyDescent="0.25">
      <c r="B155" s="12"/>
      <c r="C155" s="12"/>
      <c r="D155" s="23" t="s">
        <v>117</v>
      </c>
      <c r="E155" s="140">
        <v>1961</v>
      </c>
      <c r="F155" s="24" t="s">
        <v>94</v>
      </c>
      <c r="G155" s="140">
        <v>78</v>
      </c>
      <c r="H155" s="140">
        <v>85</v>
      </c>
      <c r="I155" s="44">
        <f t="shared" ref="I155:I157" si="6">SUM(G155:H155)</f>
        <v>163</v>
      </c>
      <c r="M155" s="23"/>
      <c r="N155" s="21"/>
      <c r="O155" s="24"/>
      <c r="P155" s="134"/>
      <c r="Q155" s="134"/>
      <c r="R155" s="44"/>
    </row>
    <row r="156" spans="2:18" x14ac:dyDescent="0.25">
      <c r="B156" s="12"/>
      <c r="C156" s="12"/>
      <c r="D156" s="23" t="s">
        <v>98</v>
      </c>
      <c r="E156" s="186"/>
      <c r="F156" s="24" t="s">
        <v>94</v>
      </c>
      <c r="G156" s="140">
        <v>78</v>
      </c>
      <c r="H156" s="140">
        <v>81</v>
      </c>
      <c r="I156" s="44">
        <f t="shared" si="6"/>
        <v>159</v>
      </c>
      <c r="M156" s="23"/>
      <c r="N156" s="21"/>
      <c r="O156" s="24"/>
      <c r="P156" s="134"/>
      <c r="Q156" s="134"/>
      <c r="R156" s="44"/>
    </row>
    <row r="157" spans="2:18" x14ac:dyDescent="0.25">
      <c r="B157" s="12"/>
      <c r="C157" s="12"/>
      <c r="D157" s="23" t="s">
        <v>93</v>
      </c>
      <c r="E157" s="21">
        <v>1975</v>
      </c>
      <c r="F157" s="24" t="s">
        <v>94</v>
      </c>
      <c r="G157" s="140">
        <v>78</v>
      </c>
      <c r="H157" s="140">
        <v>74</v>
      </c>
      <c r="I157" s="44">
        <f t="shared" si="6"/>
        <v>152</v>
      </c>
      <c r="M157" s="23"/>
      <c r="N157" s="21"/>
      <c r="O157" s="24"/>
      <c r="P157" s="134"/>
      <c r="Q157" s="134"/>
      <c r="R157" s="44"/>
    </row>
    <row r="158" spans="2:18" x14ac:dyDescent="0.25">
      <c r="M158" s="23"/>
      <c r="N158" s="21"/>
      <c r="O158" s="24"/>
      <c r="P158" s="134"/>
      <c r="Q158" s="134"/>
      <c r="R158" s="44"/>
    </row>
    <row r="159" spans="2:18" x14ac:dyDescent="0.25">
      <c r="B159" s="37" t="s">
        <v>45</v>
      </c>
      <c r="C159" s="37" t="s">
        <v>37</v>
      </c>
      <c r="D159" s="41" t="s">
        <v>148</v>
      </c>
      <c r="E159" s="197"/>
      <c r="F159" s="43"/>
      <c r="G159" s="46"/>
      <c r="H159" s="46"/>
      <c r="I159" s="47">
        <f>SUM(I160:I162)</f>
        <v>464</v>
      </c>
    </row>
    <row r="160" spans="2:18" x14ac:dyDescent="0.25">
      <c r="D160" s="23" t="s">
        <v>87</v>
      </c>
      <c r="E160" s="21"/>
      <c r="F160" s="24" t="s">
        <v>7</v>
      </c>
      <c r="G160" s="36">
        <v>74</v>
      </c>
      <c r="H160" s="36">
        <v>81</v>
      </c>
      <c r="I160" s="44">
        <f>SUM(G160:H160)</f>
        <v>155</v>
      </c>
    </row>
    <row r="161" spans="2:9" x14ac:dyDescent="0.25">
      <c r="D161" s="23" t="s">
        <v>89</v>
      </c>
      <c r="E161" s="21"/>
      <c r="F161" s="24" t="s">
        <v>7</v>
      </c>
      <c r="G161" s="36">
        <v>76</v>
      </c>
      <c r="H161" s="36">
        <v>79</v>
      </c>
      <c r="I161" s="44">
        <f>SUM(G161:H161)</f>
        <v>155</v>
      </c>
    </row>
    <row r="162" spans="2:9" x14ac:dyDescent="0.25">
      <c r="D162" s="23" t="s">
        <v>96</v>
      </c>
      <c r="E162" s="21"/>
      <c r="F162" s="24" t="s">
        <v>7</v>
      </c>
      <c r="G162" s="36">
        <v>79</v>
      </c>
      <c r="H162" s="36">
        <v>75</v>
      </c>
      <c r="I162" s="44">
        <f>SUM(G162:H162)</f>
        <v>154</v>
      </c>
    </row>
    <row r="163" spans="2:9" x14ac:dyDescent="0.25">
      <c r="B163" s="12"/>
      <c r="C163" s="12"/>
      <c r="D163" s="29"/>
      <c r="E163" s="195"/>
      <c r="F163" s="7"/>
      <c r="G163" s="31"/>
      <c r="H163" s="31"/>
      <c r="I163" s="32"/>
    </row>
    <row r="164" spans="2:9" x14ac:dyDescent="0.25">
      <c r="B164" s="37" t="s">
        <v>47</v>
      </c>
      <c r="C164" s="37" t="s">
        <v>47</v>
      </c>
      <c r="D164" s="143" t="s">
        <v>154</v>
      </c>
      <c r="E164" s="197"/>
      <c r="F164" s="43"/>
      <c r="G164" s="46"/>
      <c r="H164" s="46"/>
      <c r="I164" s="47">
        <f>SUM(I165:I167)</f>
        <v>455</v>
      </c>
    </row>
    <row r="165" spans="2:9" x14ac:dyDescent="0.25">
      <c r="B165" s="12"/>
      <c r="C165" s="12"/>
      <c r="D165" s="23" t="s">
        <v>128</v>
      </c>
      <c r="E165" s="186"/>
      <c r="F165" s="26" t="s">
        <v>25</v>
      </c>
      <c r="G165" s="36">
        <v>75</v>
      </c>
      <c r="H165" s="36">
        <v>80</v>
      </c>
      <c r="I165" s="134">
        <f>SUM(G165:H165)</f>
        <v>155</v>
      </c>
    </row>
    <row r="166" spans="2:9" x14ac:dyDescent="0.25">
      <c r="B166" s="12"/>
      <c r="C166" s="12"/>
      <c r="D166" s="23" t="s">
        <v>72</v>
      </c>
      <c r="E166" s="21">
        <v>1955</v>
      </c>
      <c r="F166" s="26" t="s">
        <v>25</v>
      </c>
      <c r="G166" s="36">
        <v>79</v>
      </c>
      <c r="H166" s="36">
        <v>75</v>
      </c>
      <c r="I166" s="134">
        <f>SUM(G166:H166)</f>
        <v>154</v>
      </c>
    </row>
    <row r="167" spans="2:9" x14ac:dyDescent="0.25">
      <c r="B167" s="12"/>
      <c r="C167" s="12"/>
      <c r="D167" s="23" t="s">
        <v>132</v>
      </c>
      <c r="E167" s="21"/>
      <c r="F167" s="26" t="s">
        <v>25</v>
      </c>
      <c r="G167" s="36">
        <v>71</v>
      </c>
      <c r="H167" s="36">
        <v>75</v>
      </c>
      <c r="I167" s="134">
        <f>SUM(G167:H167)</f>
        <v>146</v>
      </c>
    </row>
    <row r="168" spans="2:9" x14ac:dyDescent="0.25">
      <c r="B168" s="12"/>
      <c r="C168" s="12"/>
      <c r="D168" s="29"/>
      <c r="E168" s="195"/>
      <c r="F168" s="7"/>
      <c r="G168" s="31"/>
      <c r="H168" s="31"/>
      <c r="I168" s="32"/>
    </row>
    <row r="169" spans="2:9" x14ac:dyDescent="0.25">
      <c r="B169" s="37" t="s">
        <v>49</v>
      </c>
      <c r="C169" s="37" t="s">
        <v>49</v>
      </c>
      <c r="D169" s="41" t="s">
        <v>153</v>
      </c>
      <c r="E169" s="197"/>
      <c r="F169" s="43"/>
      <c r="G169" s="46"/>
      <c r="H169" s="46"/>
      <c r="I169" s="47">
        <f>SUM(I170:I172)</f>
        <v>435</v>
      </c>
    </row>
    <row r="170" spans="2:9" x14ac:dyDescent="0.25">
      <c r="B170" s="12"/>
      <c r="C170" s="12"/>
      <c r="D170" s="25" t="s">
        <v>29</v>
      </c>
      <c r="E170" s="13">
        <v>1989</v>
      </c>
      <c r="F170" s="26" t="s">
        <v>30</v>
      </c>
      <c r="G170" s="58">
        <v>81</v>
      </c>
      <c r="H170" s="58">
        <v>70</v>
      </c>
      <c r="I170" s="44">
        <f t="shared" ref="I170:I172" si="7">SUM(G170:H170)</f>
        <v>151</v>
      </c>
    </row>
    <row r="171" spans="2:9" x14ac:dyDescent="0.25">
      <c r="B171" s="12"/>
      <c r="C171" s="12"/>
      <c r="D171" s="60" t="s">
        <v>130</v>
      </c>
      <c r="E171" s="61">
        <v>1960</v>
      </c>
      <c r="F171" s="60" t="s">
        <v>30</v>
      </c>
      <c r="G171" s="134">
        <v>81</v>
      </c>
      <c r="H171" s="134">
        <v>64</v>
      </c>
      <c r="I171" s="44">
        <f t="shared" si="7"/>
        <v>145</v>
      </c>
    </row>
    <row r="172" spans="2:9" x14ac:dyDescent="0.25">
      <c r="B172" s="12"/>
      <c r="C172" s="12"/>
      <c r="D172" s="60" t="s">
        <v>131</v>
      </c>
      <c r="E172" s="61">
        <v>1960</v>
      </c>
      <c r="F172" s="60" t="s">
        <v>30</v>
      </c>
      <c r="G172" s="36">
        <v>69</v>
      </c>
      <c r="H172" s="36">
        <v>70</v>
      </c>
      <c r="I172" s="44">
        <f t="shared" si="7"/>
        <v>139</v>
      </c>
    </row>
    <row r="173" spans="2:9" x14ac:dyDescent="0.25">
      <c r="B173" s="11"/>
      <c r="C173" s="12"/>
      <c r="D173" s="29"/>
      <c r="E173" s="195"/>
      <c r="F173" s="7"/>
      <c r="G173" s="31"/>
      <c r="H173" s="31"/>
      <c r="I173" s="32"/>
    </row>
    <row r="174" spans="2:9" x14ac:dyDescent="0.25">
      <c r="B174" s="226" t="s">
        <v>51</v>
      </c>
      <c r="D174" s="41" t="s">
        <v>152</v>
      </c>
      <c r="E174" s="197"/>
      <c r="F174" s="43"/>
      <c r="G174" s="46"/>
      <c r="H174" s="46"/>
      <c r="I174" s="47">
        <f>SUM(I175:I177)</f>
        <v>431</v>
      </c>
    </row>
    <row r="175" spans="2:9" x14ac:dyDescent="0.25">
      <c r="D175" s="23" t="s">
        <v>103</v>
      </c>
      <c r="E175" s="21">
        <v>1961</v>
      </c>
      <c r="F175" s="24" t="s">
        <v>68</v>
      </c>
      <c r="G175" s="134">
        <v>78</v>
      </c>
      <c r="H175" s="134">
        <v>69</v>
      </c>
      <c r="I175" s="44">
        <f>SUM(G175:H175)</f>
        <v>147</v>
      </c>
    </row>
    <row r="176" spans="2:9" x14ac:dyDescent="0.25">
      <c r="D176" s="23" t="s">
        <v>107</v>
      </c>
      <c r="E176" s="21">
        <v>1964</v>
      </c>
      <c r="F176" s="24" t="s">
        <v>68</v>
      </c>
      <c r="G176" s="134">
        <v>78</v>
      </c>
      <c r="H176" s="134">
        <v>68</v>
      </c>
      <c r="I176" s="44">
        <f>SUM(G176:H176)</f>
        <v>146</v>
      </c>
    </row>
    <row r="177" spans="4:9" x14ac:dyDescent="0.25">
      <c r="D177" s="23" t="s">
        <v>100</v>
      </c>
      <c r="E177" s="21">
        <v>1960</v>
      </c>
      <c r="F177" s="24" t="s">
        <v>101</v>
      </c>
      <c r="G177" s="134">
        <v>70</v>
      </c>
      <c r="H177" s="134">
        <v>68</v>
      </c>
      <c r="I177" s="44">
        <f>SUM(G177:H177)</f>
        <v>138</v>
      </c>
    </row>
  </sheetData>
  <sortState xmlns:xlrd2="http://schemas.microsoft.com/office/spreadsheetml/2017/richdata2" ref="D60:I72">
    <sortCondition descending="1" ref="I60:I72"/>
    <sortCondition descending="1" ref="H60:H72"/>
  </sortState>
  <phoneticPr fontId="48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Q124"/>
  <sheetViews>
    <sheetView topLeftCell="A97" workbookViewId="0">
      <selection activeCell="L100" sqref="L100"/>
    </sheetView>
  </sheetViews>
  <sheetFormatPr defaultRowHeight="15" x14ac:dyDescent="0.25"/>
  <cols>
    <col min="1" max="1" width="4.7109375" style="252" customWidth="1"/>
    <col min="2" max="2" width="4.7109375" customWidth="1"/>
    <col min="3" max="3" width="21" customWidth="1"/>
    <col min="4" max="4" width="6" customWidth="1"/>
    <col min="5" max="5" width="20.5703125" customWidth="1"/>
    <col min="11" max="11" width="22.42578125" style="199" customWidth="1"/>
    <col min="12" max="12" width="9.140625" style="199"/>
    <col min="13" max="13" width="18.85546875" style="199" customWidth="1"/>
    <col min="14" max="15" width="9.140625" style="199"/>
  </cols>
  <sheetData>
    <row r="2" spans="2:8" ht="18" x14ac:dyDescent="0.25">
      <c r="B2" s="125" t="s">
        <v>209</v>
      </c>
      <c r="C2" s="127"/>
      <c r="D2" s="193"/>
      <c r="E2" s="127"/>
      <c r="F2" s="129"/>
      <c r="G2" s="131"/>
      <c r="H2" s="130"/>
    </row>
    <row r="3" spans="2:8" x14ac:dyDescent="0.25">
      <c r="B3" s="1" t="s">
        <v>0</v>
      </c>
      <c r="C3" s="38" t="s">
        <v>2</v>
      </c>
      <c r="D3" s="194" t="s">
        <v>3</v>
      </c>
      <c r="E3" s="38" t="s">
        <v>4</v>
      </c>
      <c r="F3" s="39" t="s">
        <v>205</v>
      </c>
      <c r="G3" s="39" t="s">
        <v>206</v>
      </c>
      <c r="H3" s="132" t="s">
        <v>179</v>
      </c>
    </row>
    <row r="4" spans="2:8" x14ac:dyDescent="0.25">
      <c r="B4" s="3" t="s">
        <v>5</v>
      </c>
      <c r="C4" s="106" t="s">
        <v>12</v>
      </c>
      <c r="D4" s="258">
        <v>1986</v>
      </c>
      <c r="E4" s="149" t="s">
        <v>10</v>
      </c>
      <c r="F4" s="257">
        <v>91</v>
      </c>
      <c r="G4" s="257">
        <v>92</v>
      </c>
      <c r="H4" s="32">
        <f t="shared" ref="H4:H39" si="0">SUM(F4:G4)</f>
        <v>183</v>
      </c>
    </row>
    <row r="5" spans="2:8" x14ac:dyDescent="0.25">
      <c r="B5" s="8" t="s">
        <v>8</v>
      </c>
      <c r="C5" s="253" t="s">
        <v>19</v>
      </c>
      <c r="D5" s="254">
        <v>1956</v>
      </c>
      <c r="E5" s="255" t="s">
        <v>20</v>
      </c>
      <c r="F5" s="256">
        <v>90</v>
      </c>
      <c r="G5" s="256">
        <v>89</v>
      </c>
      <c r="H5" s="95">
        <f t="shared" si="0"/>
        <v>179</v>
      </c>
    </row>
    <row r="6" spans="2:8" x14ac:dyDescent="0.25">
      <c r="B6" s="10" t="s">
        <v>11</v>
      </c>
      <c r="C6" s="253" t="s">
        <v>27</v>
      </c>
      <c r="D6" s="254"/>
      <c r="E6" s="255" t="s">
        <v>57</v>
      </c>
      <c r="F6" s="256">
        <v>87</v>
      </c>
      <c r="G6" s="256">
        <v>88</v>
      </c>
      <c r="H6" s="95">
        <f t="shared" si="0"/>
        <v>175</v>
      </c>
    </row>
    <row r="7" spans="2:8" x14ac:dyDescent="0.25">
      <c r="B7" s="11" t="s">
        <v>13</v>
      </c>
      <c r="C7" s="54" t="s">
        <v>48</v>
      </c>
      <c r="D7" s="191">
        <v>1958</v>
      </c>
      <c r="E7" s="52" t="s">
        <v>20</v>
      </c>
      <c r="F7" s="217">
        <v>85</v>
      </c>
      <c r="G7" s="217">
        <v>89</v>
      </c>
      <c r="H7" s="95">
        <f t="shared" si="0"/>
        <v>174</v>
      </c>
    </row>
    <row r="8" spans="2:8" x14ac:dyDescent="0.25">
      <c r="B8" s="11" t="s">
        <v>16</v>
      </c>
      <c r="C8" s="5" t="s">
        <v>6</v>
      </c>
      <c r="D8" s="189">
        <v>1957</v>
      </c>
      <c r="E8" s="7" t="s">
        <v>7</v>
      </c>
      <c r="F8" s="30">
        <v>88</v>
      </c>
      <c r="G8" s="30">
        <v>86</v>
      </c>
      <c r="H8" s="32">
        <f t="shared" si="0"/>
        <v>174</v>
      </c>
    </row>
    <row r="9" spans="2:8" x14ac:dyDescent="0.25">
      <c r="B9" s="11" t="s">
        <v>18</v>
      </c>
      <c r="C9" s="54" t="s">
        <v>22</v>
      </c>
      <c r="D9" s="191">
        <v>1969</v>
      </c>
      <c r="E9" s="52" t="s">
        <v>20</v>
      </c>
      <c r="F9" s="53">
        <v>84</v>
      </c>
      <c r="G9" s="53">
        <v>89</v>
      </c>
      <c r="H9" s="95">
        <f t="shared" si="0"/>
        <v>173</v>
      </c>
    </row>
    <row r="10" spans="2:8" x14ac:dyDescent="0.25">
      <c r="B10" s="11" t="s">
        <v>21</v>
      </c>
      <c r="C10" s="5" t="s">
        <v>91</v>
      </c>
      <c r="D10" s="189"/>
      <c r="E10" s="7" t="s">
        <v>7</v>
      </c>
      <c r="F10" s="30">
        <v>84</v>
      </c>
      <c r="G10" s="30">
        <v>88</v>
      </c>
      <c r="H10" s="32">
        <f t="shared" si="0"/>
        <v>172</v>
      </c>
    </row>
    <row r="11" spans="2:8" x14ac:dyDescent="0.25">
      <c r="B11" s="11" t="s">
        <v>23</v>
      </c>
      <c r="C11" s="54" t="s">
        <v>36</v>
      </c>
      <c r="D11" s="191"/>
      <c r="E11" s="52" t="s">
        <v>20</v>
      </c>
      <c r="F11" s="53">
        <v>88</v>
      </c>
      <c r="G11" s="53">
        <v>84</v>
      </c>
      <c r="H11" s="95">
        <f t="shared" si="0"/>
        <v>172</v>
      </c>
    </row>
    <row r="12" spans="2:8" x14ac:dyDescent="0.25">
      <c r="B12" s="11" t="s">
        <v>26</v>
      </c>
      <c r="C12" s="5" t="s">
        <v>59</v>
      </c>
      <c r="D12" s="189">
        <v>1951</v>
      </c>
      <c r="E12" s="7" t="s">
        <v>7</v>
      </c>
      <c r="F12" s="30">
        <v>84</v>
      </c>
      <c r="G12" s="30">
        <v>87</v>
      </c>
      <c r="H12" s="32">
        <f t="shared" si="0"/>
        <v>171</v>
      </c>
    </row>
    <row r="13" spans="2:8" x14ac:dyDescent="0.25">
      <c r="B13" s="11" t="s">
        <v>28</v>
      </c>
      <c r="C13" s="5" t="s">
        <v>9</v>
      </c>
      <c r="D13" s="189">
        <v>1958</v>
      </c>
      <c r="E13" s="7" t="s">
        <v>10</v>
      </c>
      <c r="F13" s="34">
        <v>85</v>
      </c>
      <c r="G13" s="34">
        <v>86</v>
      </c>
      <c r="H13" s="32">
        <f t="shared" si="0"/>
        <v>171</v>
      </c>
    </row>
    <row r="14" spans="2:8" x14ac:dyDescent="0.25">
      <c r="B14" s="11" t="s">
        <v>31</v>
      </c>
      <c r="C14" s="54" t="s">
        <v>29</v>
      </c>
      <c r="D14" s="191">
        <v>1989</v>
      </c>
      <c r="E14" s="52" t="s">
        <v>30</v>
      </c>
      <c r="F14" s="57">
        <v>87</v>
      </c>
      <c r="G14" s="57">
        <v>84</v>
      </c>
      <c r="H14" s="32">
        <f t="shared" si="0"/>
        <v>171</v>
      </c>
    </row>
    <row r="15" spans="2:8" x14ac:dyDescent="0.25">
      <c r="B15" s="11" t="s">
        <v>33</v>
      </c>
      <c r="C15" s="54" t="s">
        <v>32</v>
      </c>
      <c r="D15" s="191">
        <v>1954</v>
      </c>
      <c r="E15" s="52" t="s">
        <v>20</v>
      </c>
      <c r="F15" s="217">
        <v>83</v>
      </c>
      <c r="G15" s="217">
        <v>87</v>
      </c>
      <c r="H15" s="32">
        <f t="shared" si="0"/>
        <v>170</v>
      </c>
    </row>
    <row r="16" spans="2:8" x14ac:dyDescent="0.25">
      <c r="B16" s="11" t="s">
        <v>35</v>
      </c>
      <c r="C16" s="5" t="s">
        <v>89</v>
      </c>
      <c r="D16" s="189"/>
      <c r="E16" s="7" t="s">
        <v>7</v>
      </c>
      <c r="F16" s="30">
        <v>85</v>
      </c>
      <c r="G16" s="30">
        <v>84</v>
      </c>
      <c r="H16" s="32">
        <f t="shared" si="0"/>
        <v>169</v>
      </c>
    </row>
    <row r="17" spans="2:8" x14ac:dyDescent="0.25">
      <c r="B17" s="11" t="s">
        <v>37</v>
      </c>
      <c r="C17" s="5" t="s">
        <v>105</v>
      </c>
      <c r="D17" s="189">
        <v>1960</v>
      </c>
      <c r="E17" s="7" t="s">
        <v>68</v>
      </c>
      <c r="F17" s="31">
        <v>81</v>
      </c>
      <c r="G17" s="31">
        <v>87</v>
      </c>
      <c r="H17" s="32">
        <f t="shared" si="0"/>
        <v>168</v>
      </c>
    </row>
    <row r="18" spans="2:8" x14ac:dyDescent="0.25">
      <c r="B18" s="11" t="s">
        <v>39</v>
      </c>
      <c r="C18" s="5" t="s">
        <v>52</v>
      </c>
      <c r="D18" s="189">
        <v>1965</v>
      </c>
      <c r="E18" s="7" t="s">
        <v>15</v>
      </c>
      <c r="F18" s="31">
        <v>81</v>
      </c>
      <c r="G18" s="31">
        <v>87</v>
      </c>
      <c r="H18" s="32">
        <f t="shared" si="0"/>
        <v>168</v>
      </c>
    </row>
    <row r="19" spans="2:8" x14ac:dyDescent="0.25">
      <c r="B19" s="11" t="s">
        <v>41</v>
      </c>
      <c r="C19" s="5" t="s">
        <v>50</v>
      </c>
      <c r="D19" s="189">
        <v>1963</v>
      </c>
      <c r="E19" s="7" t="s">
        <v>15</v>
      </c>
      <c r="F19" s="31">
        <v>81</v>
      </c>
      <c r="G19" s="31">
        <v>87</v>
      </c>
      <c r="H19" s="32">
        <f t="shared" si="0"/>
        <v>168</v>
      </c>
    </row>
    <row r="20" spans="2:8" x14ac:dyDescent="0.25">
      <c r="B20" s="11" t="s">
        <v>43</v>
      </c>
      <c r="C20" s="54" t="s">
        <v>44</v>
      </c>
      <c r="D20" s="191">
        <v>1961</v>
      </c>
      <c r="E20" s="52" t="s">
        <v>20</v>
      </c>
      <c r="F20" s="135">
        <v>83</v>
      </c>
      <c r="G20" s="135">
        <v>85</v>
      </c>
      <c r="H20" s="95">
        <f t="shared" si="0"/>
        <v>168</v>
      </c>
    </row>
    <row r="21" spans="2:8" x14ac:dyDescent="0.25">
      <c r="B21" s="11" t="s">
        <v>45</v>
      </c>
      <c r="C21" s="5" t="s">
        <v>34</v>
      </c>
      <c r="D21" s="189">
        <v>1967</v>
      </c>
      <c r="E21" s="7" t="s">
        <v>15</v>
      </c>
      <c r="F21" s="31">
        <v>85</v>
      </c>
      <c r="G21" s="31">
        <v>83</v>
      </c>
      <c r="H21" s="32">
        <f t="shared" si="0"/>
        <v>168</v>
      </c>
    </row>
    <row r="22" spans="2:8" x14ac:dyDescent="0.25">
      <c r="B22" s="11" t="s">
        <v>47</v>
      </c>
      <c r="C22" s="5" t="s">
        <v>38</v>
      </c>
      <c r="D22" s="189">
        <v>1968</v>
      </c>
      <c r="E22" s="7" t="s">
        <v>10</v>
      </c>
      <c r="F22" s="135">
        <v>84</v>
      </c>
      <c r="G22" s="135">
        <v>83</v>
      </c>
      <c r="H22" s="32">
        <f t="shared" si="0"/>
        <v>167</v>
      </c>
    </row>
    <row r="23" spans="2:8" x14ac:dyDescent="0.25">
      <c r="B23" s="11" t="s">
        <v>49</v>
      </c>
      <c r="C23" s="54" t="s">
        <v>63</v>
      </c>
      <c r="D23" s="191">
        <v>1993</v>
      </c>
      <c r="E23" s="52" t="s">
        <v>10</v>
      </c>
      <c r="F23" s="135">
        <v>80</v>
      </c>
      <c r="G23" s="135">
        <v>86</v>
      </c>
      <c r="H23" s="32">
        <f t="shared" si="0"/>
        <v>166</v>
      </c>
    </row>
    <row r="24" spans="2:8" x14ac:dyDescent="0.25">
      <c r="B24" s="11" t="s">
        <v>51</v>
      </c>
      <c r="C24" s="5" t="s">
        <v>193</v>
      </c>
      <c r="D24" s="189">
        <v>1960</v>
      </c>
      <c r="E24" s="7" t="s">
        <v>15</v>
      </c>
      <c r="F24" s="31">
        <v>84</v>
      </c>
      <c r="G24" s="31">
        <v>82</v>
      </c>
      <c r="H24" s="32">
        <f t="shared" si="0"/>
        <v>166</v>
      </c>
    </row>
    <row r="25" spans="2:8" x14ac:dyDescent="0.25">
      <c r="B25" s="11" t="s">
        <v>53</v>
      </c>
      <c r="C25" s="54" t="s">
        <v>40</v>
      </c>
      <c r="D25" s="191">
        <v>1967</v>
      </c>
      <c r="E25" s="52" t="s">
        <v>20</v>
      </c>
      <c r="F25" s="135">
        <v>82</v>
      </c>
      <c r="G25" s="135">
        <v>83</v>
      </c>
      <c r="H25" s="95">
        <f t="shared" si="0"/>
        <v>165</v>
      </c>
    </row>
    <row r="26" spans="2:8" x14ac:dyDescent="0.25">
      <c r="B26" s="11" t="s">
        <v>55</v>
      </c>
      <c r="C26" s="5" t="s">
        <v>42</v>
      </c>
      <c r="D26" s="189"/>
      <c r="E26" s="7" t="s">
        <v>15</v>
      </c>
      <c r="F26" s="31">
        <v>82</v>
      </c>
      <c r="G26" s="31">
        <v>83</v>
      </c>
      <c r="H26" s="32">
        <f t="shared" si="0"/>
        <v>165</v>
      </c>
    </row>
    <row r="27" spans="2:8" x14ac:dyDescent="0.25">
      <c r="B27" s="11" t="s">
        <v>58</v>
      </c>
      <c r="C27" s="54" t="s">
        <v>24</v>
      </c>
      <c r="D27" s="191">
        <v>1957</v>
      </c>
      <c r="E27" s="52" t="s">
        <v>25</v>
      </c>
      <c r="F27" s="30">
        <v>79</v>
      </c>
      <c r="G27" s="30">
        <v>85</v>
      </c>
      <c r="H27" s="32">
        <f t="shared" si="0"/>
        <v>164</v>
      </c>
    </row>
    <row r="28" spans="2:8" x14ac:dyDescent="0.25">
      <c r="B28" s="11" t="s">
        <v>60</v>
      </c>
      <c r="C28" s="5" t="s">
        <v>46</v>
      </c>
      <c r="D28" s="189"/>
      <c r="E28" s="7" t="s">
        <v>7</v>
      </c>
      <c r="F28" s="30">
        <v>81</v>
      </c>
      <c r="G28" s="30">
        <v>82</v>
      </c>
      <c r="H28" s="32">
        <f t="shared" si="0"/>
        <v>163</v>
      </c>
    </row>
    <row r="29" spans="2:8" x14ac:dyDescent="0.25">
      <c r="B29" s="11" t="s">
        <v>62</v>
      </c>
      <c r="C29" s="5" t="s">
        <v>67</v>
      </c>
      <c r="D29" s="189">
        <v>1967</v>
      </c>
      <c r="E29" s="7" t="s">
        <v>68</v>
      </c>
      <c r="F29" s="31">
        <v>87</v>
      </c>
      <c r="G29" s="31">
        <v>76</v>
      </c>
      <c r="H29" s="32">
        <f t="shared" si="0"/>
        <v>163</v>
      </c>
    </row>
    <row r="30" spans="2:8" x14ac:dyDescent="0.25">
      <c r="B30" s="11" t="s">
        <v>64</v>
      </c>
      <c r="C30" s="54" t="s">
        <v>70</v>
      </c>
      <c r="D30" s="191">
        <v>1954</v>
      </c>
      <c r="E30" s="52" t="s">
        <v>25</v>
      </c>
      <c r="F30" s="30">
        <v>78</v>
      </c>
      <c r="G30" s="30">
        <v>83</v>
      </c>
      <c r="H30" s="32">
        <f t="shared" si="0"/>
        <v>161</v>
      </c>
    </row>
    <row r="31" spans="2:8" x14ac:dyDescent="0.25">
      <c r="B31" s="11" t="s">
        <v>66</v>
      </c>
      <c r="C31" s="54" t="s">
        <v>61</v>
      </c>
      <c r="D31" s="191"/>
      <c r="E31" s="52" t="s">
        <v>30</v>
      </c>
      <c r="F31" s="31">
        <v>83</v>
      </c>
      <c r="G31" s="31">
        <v>78</v>
      </c>
      <c r="H31" s="32">
        <f t="shared" si="0"/>
        <v>161</v>
      </c>
    </row>
    <row r="32" spans="2:8" x14ac:dyDescent="0.25">
      <c r="B32" s="11" t="s">
        <v>69</v>
      </c>
      <c r="C32" s="54" t="s">
        <v>195</v>
      </c>
      <c r="D32" s="191">
        <v>1981</v>
      </c>
      <c r="E32" s="52" t="s">
        <v>57</v>
      </c>
      <c r="F32" s="135">
        <v>78</v>
      </c>
      <c r="G32" s="135">
        <v>79</v>
      </c>
      <c r="H32" s="32">
        <f t="shared" si="0"/>
        <v>157</v>
      </c>
    </row>
    <row r="33" spans="2:10" x14ac:dyDescent="0.25">
      <c r="B33" s="11" t="s">
        <v>73</v>
      </c>
      <c r="C33" s="5" t="s">
        <v>83</v>
      </c>
      <c r="D33" s="189">
        <v>1960</v>
      </c>
      <c r="E33" s="7" t="s">
        <v>68</v>
      </c>
      <c r="F33" s="31">
        <v>78</v>
      </c>
      <c r="G33" s="31">
        <v>75</v>
      </c>
      <c r="H33" s="32">
        <f t="shared" si="0"/>
        <v>153</v>
      </c>
    </row>
    <row r="34" spans="2:10" x14ac:dyDescent="0.25">
      <c r="B34" s="11" t="s">
        <v>66</v>
      </c>
      <c r="C34" s="5" t="s">
        <v>98</v>
      </c>
      <c r="D34" s="195"/>
      <c r="E34" s="7" t="s">
        <v>94</v>
      </c>
      <c r="F34" s="135">
        <v>79</v>
      </c>
      <c r="G34" s="135">
        <v>73</v>
      </c>
      <c r="H34" s="32">
        <f t="shared" si="0"/>
        <v>152</v>
      </c>
    </row>
    <row r="35" spans="2:10" x14ac:dyDescent="0.25">
      <c r="B35" s="270" t="s">
        <v>76</v>
      </c>
      <c r="C35" s="271" t="s">
        <v>87</v>
      </c>
      <c r="D35" s="272"/>
      <c r="E35" s="273" t="s">
        <v>7</v>
      </c>
      <c r="F35" s="274">
        <v>72</v>
      </c>
      <c r="G35" s="274">
        <v>78</v>
      </c>
      <c r="H35" s="275">
        <f t="shared" si="0"/>
        <v>150</v>
      </c>
      <c r="I35" s="276"/>
      <c r="J35" s="276"/>
    </row>
    <row r="36" spans="2:10" x14ac:dyDescent="0.25">
      <c r="B36" s="270" t="s">
        <v>86</v>
      </c>
      <c r="C36" s="271" t="s">
        <v>103</v>
      </c>
      <c r="D36" s="272">
        <v>1961</v>
      </c>
      <c r="E36" s="273" t="s">
        <v>68</v>
      </c>
      <c r="F36" s="277">
        <v>75</v>
      </c>
      <c r="G36" s="277">
        <v>72</v>
      </c>
      <c r="H36" s="275">
        <f t="shared" si="0"/>
        <v>147</v>
      </c>
      <c r="I36" s="276"/>
      <c r="J36" s="276"/>
    </row>
    <row r="37" spans="2:10" x14ac:dyDescent="0.25">
      <c r="B37" s="11" t="s">
        <v>84</v>
      </c>
      <c r="C37" s="5" t="s">
        <v>100</v>
      </c>
      <c r="D37" s="189">
        <v>1960</v>
      </c>
      <c r="E37" s="7" t="s">
        <v>101</v>
      </c>
      <c r="F37" s="31">
        <v>76</v>
      </c>
      <c r="G37" s="31">
        <v>69</v>
      </c>
      <c r="H37" s="32">
        <f t="shared" si="0"/>
        <v>145</v>
      </c>
    </row>
    <row r="38" spans="2:10" x14ac:dyDescent="0.25">
      <c r="B38" s="11" t="s">
        <v>88</v>
      </c>
      <c r="C38" s="54" t="s">
        <v>93</v>
      </c>
      <c r="D38" s="191">
        <v>1975</v>
      </c>
      <c r="E38" s="52" t="s">
        <v>94</v>
      </c>
      <c r="F38" s="135">
        <v>70</v>
      </c>
      <c r="G38" s="135">
        <v>74</v>
      </c>
      <c r="H38" s="32">
        <f t="shared" si="0"/>
        <v>144</v>
      </c>
    </row>
    <row r="39" spans="2:10" x14ac:dyDescent="0.25">
      <c r="B39" s="11" t="s">
        <v>80</v>
      </c>
      <c r="C39" s="5" t="s">
        <v>107</v>
      </c>
      <c r="D39" s="189">
        <v>1964</v>
      </c>
      <c r="E39" s="7" t="s">
        <v>68</v>
      </c>
      <c r="F39" s="31">
        <v>67</v>
      </c>
      <c r="G39" s="31">
        <v>71</v>
      </c>
      <c r="H39" s="32">
        <f t="shared" si="0"/>
        <v>138</v>
      </c>
    </row>
    <row r="40" spans="2:10" x14ac:dyDescent="0.25">
      <c r="B40" s="11" t="s">
        <v>90</v>
      </c>
      <c r="C40" s="54" t="s">
        <v>109</v>
      </c>
      <c r="D40" s="191">
        <v>1954</v>
      </c>
      <c r="E40" s="52" t="s">
        <v>94</v>
      </c>
      <c r="F40" s="135"/>
      <c r="G40" s="135"/>
      <c r="H40" s="32" t="s">
        <v>210</v>
      </c>
    </row>
    <row r="41" spans="2:10" x14ac:dyDescent="0.25">
      <c r="B41" s="270" t="s">
        <v>82</v>
      </c>
      <c r="C41" s="271" t="s">
        <v>180</v>
      </c>
      <c r="D41" s="272">
        <v>1999</v>
      </c>
      <c r="E41" s="273" t="s">
        <v>15</v>
      </c>
      <c r="F41" s="277"/>
      <c r="G41" s="277"/>
      <c r="H41" s="275" t="s">
        <v>210</v>
      </c>
      <c r="I41" s="276"/>
    </row>
    <row r="42" spans="2:10" x14ac:dyDescent="0.25">
      <c r="B42" s="270" t="s">
        <v>78</v>
      </c>
      <c r="C42" s="278" t="s">
        <v>54</v>
      </c>
      <c r="D42" s="279">
        <v>1959</v>
      </c>
      <c r="E42" s="280" t="s">
        <v>20</v>
      </c>
      <c r="F42" s="331"/>
      <c r="G42" s="331"/>
      <c r="H42" s="291" t="s">
        <v>210</v>
      </c>
      <c r="I42" s="276"/>
    </row>
    <row r="43" spans="2:10" x14ac:dyDescent="0.25">
      <c r="B43" s="17"/>
      <c r="C43" s="18"/>
      <c r="D43" s="196"/>
      <c r="E43" s="20"/>
      <c r="F43" s="20"/>
      <c r="G43" s="20"/>
      <c r="H43" s="20"/>
    </row>
    <row r="44" spans="2:10" x14ac:dyDescent="0.25">
      <c r="B44" s="3" t="s">
        <v>5</v>
      </c>
      <c r="C44" s="54" t="s">
        <v>120</v>
      </c>
      <c r="D44" s="188">
        <v>2000</v>
      </c>
      <c r="E44" s="52" t="s">
        <v>10</v>
      </c>
      <c r="F44" s="135">
        <v>94</v>
      </c>
      <c r="G44" s="135">
        <v>89</v>
      </c>
      <c r="H44" s="32">
        <f t="shared" ref="H44:H54" si="1">SUM(F44:G44)</f>
        <v>183</v>
      </c>
    </row>
    <row r="45" spans="2:10" x14ac:dyDescent="0.25">
      <c r="B45" s="8" t="s">
        <v>8</v>
      </c>
      <c r="C45" s="142" t="s">
        <v>119</v>
      </c>
      <c r="D45" s="192">
        <v>1978</v>
      </c>
      <c r="E45" s="142" t="s">
        <v>30</v>
      </c>
      <c r="F45" s="31">
        <v>88</v>
      </c>
      <c r="G45" s="31">
        <v>83</v>
      </c>
      <c r="H45" s="32">
        <f t="shared" si="1"/>
        <v>171</v>
      </c>
    </row>
    <row r="46" spans="2:10" x14ac:dyDescent="0.25">
      <c r="B46" s="10" t="s">
        <v>11</v>
      </c>
      <c r="C46" s="5" t="s">
        <v>124</v>
      </c>
      <c r="D46" s="189"/>
      <c r="E46" s="7" t="s">
        <v>7</v>
      </c>
      <c r="F46" s="30">
        <v>84</v>
      </c>
      <c r="G46" s="30">
        <v>83</v>
      </c>
      <c r="H46" s="32">
        <f t="shared" si="1"/>
        <v>167</v>
      </c>
    </row>
    <row r="47" spans="2:10" x14ac:dyDescent="0.25">
      <c r="B47" s="11" t="s">
        <v>21</v>
      </c>
      <c r="C47" s="142" t="s">
        <v>127</v>
      </c>
      <c r="D47" s="192">
        <v>1960</v>
      </c>
      <c r="E47" s="142" t="s">
        <v>30</v>
      </c>
      <c r="F47" s="53">
        <v>70</v>
      </c>
      <c r="G47" s="53">
        <v>88</v>
      </c>
      <c r="H47" s="32">
        <f t="shared" si="1"/>
        <v>158</v>
      </c>
    </row>
    <row r="48" spans="2:10" x14ac:dyDescent="0.25">
      <c r="B48" s="11" t="s">
        <v>13</v>
      </c>
      <c r="C48" s="142" t="s">
        <v>125</v>
      </c>
      <c r="D48" s="192">
        <v>1959</v>
      </c>
      <c r="E48" s="142" t="s">
        <v>30</v>
      </c>
      <c r="F48" s="217">
        <v>80</v>
      </c>
      <c r="G48" s="217">
        <v>77</v>
      </c>
      <c r="H48" s="32">
        <f t="shared" si="1"/>
        <v>157</v>
      </c>
    </row>
    <row r="49" spans="2:16" x14ac:dyDescent="0.25">
      <c r="B49" s="11" t="s">
        <v>16</v>
      </c>
      <c r="C49" s="5" t="s">
        <v>129</v>
      </c>
      <c r="D49" s="189"/>
      <c r="E49" s="7" t="s">
        <v>25</v>
      </c>
      <c r="F49" s="30">
        <v>77</v>
      </c>
      <c r="G49" s="30">
        <v>76</v>
      </c>
      <c r="H49" s="32">
        <f t="shared" si="1"/>
        <v>153</v>
      </c>
    </row>
    <row r="50" spans="2:16" x14ac:dyDescent="0.25">
      <c r="B50" s="11" t="s">
        <v>18</v>
      </c>
      <c r="C50" s="5" t="s">
        <v>121</v>
      </c>
      <c r="D50" s="189"/>
      <c r="E50" s="7" t="s">
        <v>122</v>
      </c>
      <c r="F50" s="30">
        <v>75</v>
      </c>
      <c r="G50" s="30">
        <v>74</v>
      </c>
      <c r="H50" s="32">
        <f t="shared" si="1"/>
        <v>149</v>
      </c>
    </row>
    <row r="51" spans="2:16" x14ac:dyDescent="0.25">
      <c r="B51" s="11" t="s">
        <v>26</v>
      </c>
      <c r="C51" s="54" t="s">
        <v>126</v>
      </c>
      <c r="D51" s="191">
        <v>1951</v>
      </c>
      <c r="E51" s="52" t="s">
        <v>25</v>
      </c>
      <c r="F51" s="30">
        <v>76</v>
      </c>
      <c r="G51" s="30">
        <v>72</v>
      </c>
      <c r="H51" s="32">
        <f t="shared" si="1"/>
        <v>148</v>
      </c>
    </row>
    <row r="52" spans="2:16" x14ac:dyDescent="0.25">
      <c r="B52" s="270" t="s">
        <v>23</v>
      </c>
      <c r="C52" s="271" t="s">
        <v>128</v>
      </c>
      <c r="D52" s="272"/>
      <c r="E52" s="273" t="s">
        <v>25</v>
      </c>
      <c r="F52" s="274">
        <v>75</v>
      </c>
      <c r="G52" s="274">
        <v>71</v>
      </c>
      <c r="H52" s="275">
        <f t="shared" si="1"/>
        <v>146</v>
      </c>
      <c r="I52" s="276"/>
    </row>
    <row r="53" spans="2:16" x14ac:dyDescent="0.25">
      <c r="B53" s="270" t="s">
        <v>33</v>
      </c>
      <c r="C53" s="278" t="s">
        <v>123</v>
      </c>
      <c r="D53" s="279">
        <v>1963</v>
      </c>
      <c r="E53" s="280" t="s">
        <v>57</v>
      </c>
      <c r="F53" s="281">
        <v>67</v>
      </c>
      <c r="G53" s="281">
        <v>72</v>
      </c>
      <c r="H53" s="275">
        <f t="shared" si="1"/>
        <v>139</v>
      </c>
      <c r="I53" s="276"/>
    </row>
    <row r="54" spans="2:16" x14ac:dyDescent="0.25">
      <c r="B54" s="11" t="s">
        <v>31</v>
      </c>
      <c r="C54" s="142" t="s">
        <v>130</v>
      </c>
      <c r="D54" s="192">
        <v>1960</v>
      </c>
      <c r="E54" s="142" t="s">
        <v>30</v>
      </c>
      <c r="F54" s="31">
        <v>65</v>
      </c>
      <c r="G54" s="31">
        <v>58</v>
      </c>
      <c r="H54" s="32">
        <f t="shared" si="1"/>
        <v>123</v>
      </c>
    </row>
    <row r="55" spans="2:16" x14ac:dyDescent="0.25">
      <c r="B55" s="11" t="s">
        <v>28</v>
      </c>
      <c r="C55" s="142" t="s">
        <v>131</v>
      </c>
      <c r="D55" s="192">
        <v>1960</v>
      </c>
      <c r="E55" s="142" t="s">
        <v>30</v>
      </c>
      <c r="F55" s="30"/>
      <c r="G55" s="30"/>
      <c r="H55" s="32" t="s">
        <v>210</v>
      </c>
    </row>
    <row r="56" spans="2:16" x14ac:dyDescent="0.25">
      <c r="B56" s="18"/>
      <c r="C56" s="18"/>
      <c r="D56" s="196"/>
      <c r="E56" s="20"/>
      <c r="F56" s="20"/>
      <c r="G56" s="20"/>
      <c r="H56" s="20"/>
      <c r="J56" s="5"/>
      <c r="K56" s="24"/>
      <c r="L56" s="134"/>
      <c r="M56" s="134"/>
      <c r="N56" s="134"/>
    </row>
    <row r="57" spans="2:16" x14ac:dyDescent="0.25">
      <c r="B57" s="37" t="s">
        <v>5</v>
      </c>
      <c r="C57" s="41" t="s">
        <v>134</v>
      </c>
      <c r="D57" s="197"/>
      <c r="E57" s="43"/>
      <c r="F57" s="46"/>
      <c r="G57" s="46"/>
      <c r="H57" s="47">
        <f>SUM(H58:H60)</f>
        <v>541</v>
      </c>
      <c r="J57" s="5"/>
      <c r="K57" s="23"/>
      <c r="L57" s="21"/>
      <c r="M57" s="24"/>
      <c r="N57" s="134"/>
      <c r="O57" s="134"/>
      <c r="P57" s="32"/>
    </row>
    <row r="58" spans="2:16" x14ac:dyDescent="0.25">
      <c r="B58" s="12"/>
      <c r="C58" s="23" t="s">
        <v>12</v>
      </c>
      <c r="D58" s="21">
        <v>1986</v>
      </c>
      <c r="E58" s="24" t="s">
        <v>10</v>
      </c>
      <c r="F58" s="140">
        <v>91</v>
      </c>
      <c r="G58" s="140">
        <v>92</v>
      </c>
      <c r="H58" s="138">
        <f>SUM(F58:G58)</f>
        <v>183</v>
      </c>
      <c r="J58" s="5"/>
      <c r="K58" s="23"/>
      <c r="L58" s="21"/>
      <c r="M58" s="24"/>
      <c r="N58" s="134"/>
      <c r="O58" s="134"/>
      <c r="P58" s="32"/>
    </row>
    <row r="59" spans="2:16" x14ac:dyDescent="0.25">
      <c r="B59" s="12"/>
      <c r="C59" s="295" t="s">
        <v>120</v>
      </c>
      <c r="D59" s="140">
        <v>2000</v>
      </c>
      <c r="E59" s="26" t="s">
        <v>10</v>
      </c>
      <c r="F59" s="140">
        <v>94</v>
      </c>
      <c r="G59" s="140">
        <v>89</v>
      </c>
      <c r="H59" s="138">
        <f>SUM(F59:G59)</f>
        <v>183</v>
      </c>
      <c r="J59" s="5"/>
      <c r="K59" s="292"/>
      <c r="L59" s="21"/>
      <c r="M59" s="24"/>
      <c r="N59" s="134"/>
      <c r="O59" s="134"/>
      <c r="P59" s="32"/>
    </row>
    <row r="60" spans="2:16" x14ac:dyDescent="0.25">
      <c r="B60" s="12"/>
      <c r="C60" s="25" t="s">
        <v>27</v>
      </c>
      <c r="D60" s="13"/>
      <c r="E60" s="26" t="s">
        <v>57</v>
      </c>
      <c r="F60" s="13">
        <v>87</v>
      </c>
      <c r="G60" s="13">
        <v>88</v>
      </c>
      <c r="H60" s="138">
        <f>SUM(F60:G60)</f>
        <v>175</v>
      </c>
      <c r="J60" s="5"/>
      <c r="K60" s="292"/>
      <c r="L60" s="293"/>
      <c r="M60" s="294"/>
      <c r="N60" s="284"/>
      <c r="O60" s="284"/>
      <c r="P60" s="275"/>
    </row>
    <row r="61" spans="2:16" x14ac:dyDescent="0.25">
      <c r="B61" s="27"/>
      <c r="C61" s="5"/>
      <c r="D61" s="195"/>
      <c r="E61" s="7"/>
      <c r="F61" s="31"/>
      <c r="G61" s="31"/>
      <c r="H61" s="32"/>
      <c r="J61" s="243"/>
      <c r="K61" s="292"/>
      <c r="L61" s="21"/>
      <c r="M61" s="24"/>
      <c r="N61" s="134"/>
      <c r="O61" s="134"/>
      <c r="P61" s="32"/>
    </row>
    <row r="62" spans="2:16" x14ac:dyDescent="0.25">
      <c r="B62" s="37" t="s">
        <v>8</v>
      </c>
      <c r="C62" s="41" t="s">
        <v>136</v>
      </c>
      <c r="D62" s="197"/>
      <c r="E62" s="43"/>
      <c r="F62" s="46"/>
      <c r="G62" s="46"/>
      <c r="H62" s="47">
        <f>SUM(H63:H65)</f>
        <v>526</v>
      </c>
      <c r="J62" s="243"/>
      <c r="K62" s="292"/>
      <c r="L62" s="21"/>
      <c r="M62" s="24"/>
      <c r="N62" s="134"/>
      <c r="O62" s="134"/>
      <c r="P62" s="32"/>
    </row>
    <row r="63" spans="2:16" x14ac:dyDescent="0.25">
      <c r="B63" s="12"/>
      <c r="C63" s="25" t="s">
        <v>19</v>
      </c>
      <c r="D63" s="13">
        <v>1956</v>
      </c>
      <c r="E63" s="26" t="s">
        <v>20</v>
      </c>
      <c r="F63" s="13">
        <v>90</v>
      </c>
      <c r="G63" s="13">
        <v>89</v>
      </c>
      <c r="H63" s="44">
        <f t="shared" ref="H63:H65" si="2">SUM(F63:G63)</f>
        <v>179</v>
      </c>
      <c r="J63" s="5"/>
      <c r="K63" s="23"/>
      <c r="L63" s="21"/>
      <c r="M63" s="24"/>
      <c r="N63" s="134"/>
      <c r="O63" s="134"/>
      <c r="P63" s="32"/>
    </row>
    <row r="64" spans="2:16" x14ac:dyDescent="0.25">
      <c r="B64" s="12"/>
      <c r="C64" s="25" t="s">
        <v>48</v>
      </c>
      <c r="D64" s="13">
        <v>1958</v>
      </c>
      <c r="E64" s="26" t="s">
        <v>20</v>
      </c>
      <c r="F64" s="218">
        <v>85</v>
      </c>
      <c r="G64" s="218">
        <v>89</v>
      </c>
      <c r="H64" s="44">
        <f t="shared" si="2"/>
        <v>174</v>
      </c>
      <c r="J64" s="5"/>
      <c r="K64" s="23"/>
      <c r="L64" s="21"/>
      <c r="M64" s="24"/>
      <c r="N64" s="134"/>
      <c r="O64" s="134"/>
      <c r="P64" s="32"/>
    </row>
    <row r="65" spans="2:16" x14ac:dyDescent="0.25">
      <c r="B65" s="12"/>
      <c r="C65" s="25" t="s">
        <v>22</v>
      </c>
      <c r="D65" s="13">
        <v>1969</v>
      </c>
      <c r="E65" s="26" t="s">
        <v>20</v>
      </c>
      <c r="F65" s="13">
        <v>84</v>
      </c>
      <c r="G65" s="13">
        <v>89</v>
      </c>
      <c r="H65" s="44">
        <f t="shared" si="2"/>
        <v>173</v>
      </c>
      <c r="J65" s="5"/>
      <c r="K65" s="23"/>
      <c r="L65" s="21"/>
      <c r="M65" s="24"/>
      <c r="N65" s="134"/>
      <c r="O65" s="134"/>
      <c r="P65" s="32"/>
    </row>
    <row r="66" spans="2:16" x14ac:dyDescent="0.25">
      <c r="B66" s="27"/>
      <c r="C66" s="5"/>
      <c r="D66" s="195"/>
      <c r="E66" s="7"/>
      <c r="F66" s="31"/>
      <c r="G66" s="31"/>
      <c r="H66" s="32"/>
      <c r="J66" s="5"/>
      <c r="K66" s="23"/>
      <c r="L66" s="21"/>
      <c r="M66" s="24"/>
      <c r="N66" s="134"/>
      <c r="O66" s="134"/>
      <c r="P66" s="32"/>
    </row>
    <row r="67" spans="2:16" x14ac:dyDescent="0.25">
      <c r="B67" s="37" t="s">
        <v>11</v>
      </c>
      <c r="C67" s="41" t="s">
        <v>137</v>
      </c>
      <c r="D67" s="197"/>
      <c r="E67" s="43"/>
      <c r="F67" s="46"/>
      <c r="G67" s="46"/>
      <c r="H67" s="47">
        <f>SUM(H68:H70)</f>
        <v>517</v>
      </c>
      <c r="J67" s="5"/>
      <c r="K67" s="23"/>
      <c r="L67" s="21"/>
      <c r="M67" s="24"/>
      <c r="N67" s="134"/>
      <c r="O67" s="134"/>
      <c r="P67" s="32"/>
    </row>
    <row r="68" spans="2:16" x14ac:dyDescent="0.25">
      <c r="B68" s="12"/>
      <c r="C68" s="23" t="s">
        <v>6</v>
      </c>
      <c r="D68" s="21">
        <v>1957</v>
      </c>
      <c r="E68" s="24" t="s">
        <v>7</v>
      </c>
      <c r="F68" s="36">
        <v>88</v>
      </c>
      <c r="G68" s="36">
        <v>86</v>
      </c>
      <c r="H68" s="44">
        <f t="shared" ref="H68:H70" si="3">SUM(F68:G68)</f>
        <v>174</v>
      </c>
      <c r="J68" s="5"/>
    </row>
    <row r="69" spans="2:16" x14ac:dyDescent="0.25">
      <c r="B69" s="12"/>
      <c r="C69" s="23" t="s">
        <v>91</v>
      </c>
      <c r="D69" s="21"/>
      <c r="E69" s="24" t="s">
        <v>7</v>
      </c>
      <c r="F69" s="36">
        <v>84</v>
      </c>
      <c r="G69" s="36">
        <v>88</v>
      </c>
      <c r="H69" s="44">
        <f t="shared" si="3"/>
        <v>172</v>
      </c>
      <c r="J69" s="5"/>
    </row>
    <row r="70" spans="2:16" x14ac:dyDescent="0.25">
      <c r="B70" s="12"/>
      <c r="C70" s="23" t="s">
        <v>59</v>
      </c>
      <c r="D70" s="21">
        <v>1951</v>
      </c>
      <c r="E70" s="24" t="s">
        <v>7</v>
      </c>
      <c r="F70" s="36">
        <v>84</v>
      </c>
      <c r="G70" s="36">
        <v>87</v>
      </c>
      <c r="H70" s="44">
        <f t="shared" si="3"/>
        <v>171</v>
      </c>
      <c r="J70" s="243"/>
    </row>
    <row r="71" spans="2:16" x14ac:dyDescent="0.25">
      <c r="B71" s="12"/>
      <c r="C71" s="29"/>
      <c r="D71" s="195"/>
      <c r="E71" s="7"/>
      <c r="F71" s="31"/>
      <c r="G71" s="31"/>
      <c r="H71" s="32"/>
      <c r="J71" s="243"/>
    </row>
    <row r="72" spans="2:16" x14ac:dyDescent="0.25">
      <c r="B72" s="37" t="s">
        <v>13</v>
      </c>
      <c r="C72" s="41" t="s">
        <v>138</v>
      </c>
      <c r="D72" s="197"/>
      <c r="E72" s="43"/>
      <c r="F72" s="46"/>
      <c r="G72" s="46"/>
      <c r="H72" s="47">
        <f>SUM(H73:H75)</f>
        <v>514</v>
      </c>
      <c r="J72" s="243"/>
      <c r="K72" s="23"/>
      <c r="L72" s="21"/>
      <c r="M72" s="24"/>
      <c r="N72" s="140"/>
      <c r="O72" s="140"/>
      <c r="P72" s="32"/>
    </row>
    <row r="73" spans="2:16" x14ac:dyDescent="0.25">
      <c r="B73" s="12"/>
      <c r="C73" s="25" t="s">
        <v>36</v>
      </c>
      <c r="D73" s="13"/>
      <c r="E73" s="26" t="s">
        <v>20</v>
      </c>
      <c r="F73" s="13">
        <v>88</v>
      </c>
      <c r="G73" s="13">
        <v>84</v>
      </c>
      <c r="H73" s="44">
        <f>SUM(F73:G73)</f>
        <v>172</v>
      </c>
      <c r="J73" s="54"/>
      <c r="K73" s="25"/>
      <c r="L73" s="13"/>
      <c r="M73" s="26"/>
      <c r="N73" s="140"/>
      <c r="O73" s="140"/>
      <c r="P73" s="32"/>
    </row>
    <row r="74" spans="2:16" x14ac:dyDescent="0.25">
      <c r="B74" s="12"/>
      <c r="C74" s="25" t="s">
        <v>29</v>
      </c>
      <c r="D74" s="13">
        <v>1989</v>
      </c>
      <c r="E74" s="26" t="s">
        <v>30</v>
      </c>
      <c r="F74" s="58">
        <v>87</v>
      </c>
      <c r="G74" s="58">
        <v>84</v>
      </c>
      <c r="H74" s="187">
        <f>SUM(F74:G74)</f>
        <v>171</v>
      </c>
      <c r="J74" s="54"/>
      <c r="K74" s="295"/>
      <c r="L74" s="13"/>
      <c r="M74" s="26"/>
      <c r="N74" s="140"/>
      <c r="O74" s="140"/>
      <c r="P74" s="32"/>
    </row>
    <row r="75" spans="2:16" x14ac:dyDescent="0.25">
      <c r="B75" s="12"/>
      <c r="C75" s="299" t="s">
        <v>119</v>
      </c>
      <c r="D75" s="61">
        <v>1978</v>
      </c>
      <c r="E75" s="60" t="s">
        <v>30</v>
      </c>
      <c r="F75" s="134">
        <v>88</v>
      </c>
      <c r="G75" s="134">
        <v>83</v>
      </c>
      <c r="H75" s="44">
        <f>SUM(F75:G75)</f>
        <v>171</v>
      </c>
      <c r="J75" s="54"/>
      <c r="K75" s="295"/>
      <c r="L75" s="296"/>
      <c r="M75" s="297"/>
      <c r="N75" s="293"/>
      <c r="O75" s="293"/>
      <c r="P75" s="275"/>
    </row>
    <row r="76" spans="2:16" x14ac:dyDescent="0.25">
      <c r="J76" s="5"/>
    </row>
    <row r="77" spans="2:16" x14ac:dyDescent="0.25">
      <c r="B77" s="37" t="s">
        <v>16</v>
      </c>
      <c r="C77" s="41" t="s">
        <v>135</v>
      </c>
      <c r="D77" s="197"/>
      <c r="E77" s="43"/>
      <c r="F77" s="46"/>
      <c r="G77" s="313">
        <f>SUM(G78:G80)</f>
        <v>257</v>
      </c>
      <c r="H77" s="47">
        <f>SUM(H78:H80)</f>
        <v>504</v>
      </c>
      <c r="J77" s="5"/>
    </row>
    <row r="78" spans="2:16" x14ac:dyDescent="0.25">
      <c r="B78" s="12"/>
      <c r="C78" s="23" t="s">
        <v>52</v>
      </c>
      <c r="D78" s="21">
        <v>1965</v>
      </c>
      <c r="E78" s="24" t="s">
        <v>15</v>
      </c>
      <c r="F78" s="134">
        <v>81</v>
      </c>
      <c r="G78" s="134">
        <v>87</v>
      </c>
      <c r="H78" s="44">
        <f>SUM(F78:G78)</f>
        <v>168</v>
      </c>
      <c r="J78" s="253"/>
    </row>
    <row r="79" spans="2:16" x14ac:dyDescent="0.25">
      <c r="B79" s="12"/>
      <c r="C79" s="23" t="s">
        <v>50</v>
      </c>
      <c r="D79" s="21">
        <v>1963</v>
      </c>
      <c r="E79" s="24" t="s">
        <v>15</v>
      </c>
      <c r="F79" s="134">
        <v>81</v>
      </c>
      <c r="G79" s="134">
        <v>87</v>
      </c>
      <c r="H79" s="44">
        <f>SUM(F79:G79)</f>
        <v>168</v>
      </c>
      <c r="J79" s="253"/>
    </row>
    <row r="80" spans="2:16" x14ac:dyDescent="0.25">
      <c r="B80" s="12"/>
      <c r="C80" s="23" t="s">
        <v>34</v>
      </c>
      <c r="D80" s="21">
        <v>1967</v>
      </c>
      <c r="E80" s="24" t="s">
        <v>15</v>
      </c>
      <c r="F80" s="134">
        <v>85</v>
      </c>
      <c r="G80" s="134">
        <v>83</v>
      </c>
      <c r="H80" s="44">
        <f>SUM(F80:G80)</f>
        <v>168</v>
      </c>
      <c r="J80" s="106"/>
      <c r="K80" s="25"/>
      <c r="L80" s="13"/>
      <c r="M80" s="26"/>
      <c r="N80" s="36"/>
      <c r="O80" s="36"/>
      <c r="P80" s="32"/>
    </row>
    <row r="81" spans="2:16" x14ac:dyDescent="0.25">
      <c r="B81" s="12"/>
      <c r="C81" s="29"/>
      <c r="D81" s="195"/>
      <c r="E81" s="7"/>
      <c r="F81" s="31"/>
      <c r="G81" s="31"/>
      <c r="H81" s="32"/>
      <c r="J81" s="243"/>
      <c r="K81" s="292"/>
      <c r="L81" s="293"/>
      <c r="M81" s="294"/>
      <c r="N81" s="298"/>
      <c r="O81" s="298"/>
      <c r="P81" s="275"/>
    </row>
    <row r="82" spans="2:16" x14ac:dyDescent="0.25">
      <c r="B82" s="37" t="s">
        <v>18</v>
      </c>
      <c r="C82" s="41" t="s">
        <v>139</v>
      </c>
      <c r="D82" s="197"/>
      <c r="E82" s="43"/>
      <c r="F82" s="46"/>
      <c r="G82" s="313">
        <f>SUM(G83:G85)</f>
        <v>255</v>
      </c>
      <c r="H82" s="47">
        <f>SUM(H83:H85)</f>
        <v>504</v>
      </c>
      <c r="J82" s="54"/>
      <c r="K82" s="292"/>
      <c r="L82" s="24"/>
      <c r="M82" s="24"/>
      <c r="N82" s="140"/>
      <c r="O82" s="140"/>
      <c r="P82" s="32"/>
    </row>
    <row r="83" spans="2:16" x14ac:dyDescent="0.25">
      <c r="B83" s="12"/>
      <c r="C83" s="23" t="s">
        <v>9</v>
      </c>
      <c r="D83" s="21">
        <v>1958</v>
      </c>
      <c r="E83" s="24" t="s">
        <v>10</v>
      </c>
      <c r="F83" s="21">
        <v>85</v>
      </c>
      <c r="G83" s="21">
        <v>86</v>
      </c>
      <c r="H83" s="138">
        <f>SUM(F83:G83)</f>
        <v>171</v>
      </c>
      <c r="J83" s="54"/>
      <c r="K83" s="295"/>
      <c r="L83" s="13"/>
      <c r="M83" s="26"/>
      <c r="N83" s="140"/>
      <c r="O83" s="140"/>
      <c r="P83" s="32"/>
    </row>
    <row r="84" spans="2:16" x14ac:dyDescent="0.25">
      <c r="B84" s="12"/>
      <c r="C84" s="23" t="s">
        <v>38</v>
      </c>
      <c r="D84" s="21">
        <v>1968</v>
      </c>
      <c r="E84" s="24" t="s">
        <v>10</v>
      </c>
      <c r="F84" s="140">
        <v>84</v>
      </c>
      <c r="G84" s="140">
        <v>83</v>
      </c>
      <c r="H84" s="138">
        <f>SUM(F84:G84)</f>
        <v>167</v>
      </c>
      <c r="J84" s="5"/>
      <c r="K84" s="23"/>
      <c r="L84" s="21"/>
      <c r="M84" s="24"/>
      <c r="N84" s="36"/>
      <c r="O84" s="36"/>
      <c r="P84" s="32"/>
    </row>
    <row r="85" spans="2:16" x14ac:dyDescent="0.25">
      <c r="B85" s="12"/>
      <c r="C85" s="25" t="s">
        <v>63</v>
      </c>
      <c r="D85" s="13">
        <v>1993</v>
      </c>
      <c r="E85" s="26" t="s">
        <v>10</v>
      </c>
      <c r="F85" s="140">
        <v>80</v>
      </c>
      <c r="G85" s="140">
        <v>86</v>
      </c>
      <c r="H85" s="138">
        <f>SUM(F85:G85)</f>
        <v>166</v>
      </c>
      <c r="J85" s="278"/>
      <c r="K85" s="23"/>
      <c r="L85" s="21"/>
      <c r="M85" s="24"/>
      <c r="N85" s="36"/>
      <c r="O85" s="36"/>
      <c r="P85" s="32"/>
    </row>
    <row r="86" spans="2:16" x14ac:dyDescent="0.25">
      <c r="B86" s="12"/>
      <c r="C86" s="29"/>
      <c r="D86" s="195"/>
      <c r="E86" s="7"/>
      <c r="F86" s="31"/>
      <c r="G86" s="31"/>
      <c r="H86" s="32"/>
      <c r="J86" s="271"/>
      <c r="K86" s="23"/>
      <c r="L86" s="21"/>
      <c r="M86" s="24"/>
      <c r="N86" s="36"/>
      <c r="O86" s="36"/>
      <c r="P86" s="32"/>
    </row>
    <row r="87" spans="2:16" x14ac:dyDescent="0.25">
      <c r="B87" s="37" t="s">
        <v>21</v>
      </c>
      <c r="C87" s="41" t="s">
        <v>140</v>
      </c>
      <c r="D87" s="197"/>
      <c r="E87" s="43"/>
      <c r="F87" s="46"/>
      <c r="G87" s="46"/>
      <c r="H87" s="47">
        <f>SUM(H88:H90)</f>
        <v>503</v>
      </c>
      <c r="J87" s="289"/>
      <c r="K87" s="292"/>
      <c r="L87" s="21"/>
      <c r="M87" s="24"/>
      <c r="N87" s="36"/>
      <c r="O87" s="36"/>
      <c r="P87" s="32"/>
    </row>
    <row r="88" spans="2:16" x14ac:dyDescent="0.25">
      <c r="B88" s="12"/>
      <c r="C88" s="25" t="s">
        <v>32</v>
      </c>
      <c r="D88" s="13">
        <v>1954</v>
      </c>
      <c r="E88" s="26" t="s">
        <v>20</v>
      </c>
      <c r="F88" s="218">
        <v>83</v>
      </c>
      <c r="G88" s="218">
        <v>87</v>
      </c>
      <c r="H88" s="187">
        <f>SUM(F88:G88)</f>
        <v>170</v>
      </c>
      <c r="J88" s="271"/>
      <c r="K88" s="23"/>
      <c r="L88" s="21"/>
      <c r="M88" s="24"/>
      <c r="N88" s="36"/>
      <c r="O88" s="36"/>
      <c r="P88" s="32"/>
    </row>
    <row r="89" spans="2:16" x14ac:dyDescent="0.25">
      <c r="B89" s="12"/>
      <c r="C89" s="25" t="s">
        <v>44</v>
      </c>
      <c r="D89" s="13">
        <v>1961</v>
      </c>
      <c r="E89" s="26" t="s">
        <v>20</v>
      </c>
      <c r="F89" s="140">
        <v>83</v>
      </c>
      <c r="G89" s="140">
        <v>85</v>
      </c>
      <c r="H89" s="187">
        <f>SUM(F89:G89)</f>
        <v>168</v>
      </c>
      <c r="J89" s="290"/>
      <c r="K89" s="292"/>
      <c r="L89" s="293"/>
      <c r="M89" s="294"/>
      <c r="N89" s="298"/>
      <c r="O89" s="298"/>
      <c r="P89" s="275"/>
    </row>
    <row r="90" spans="2:16" x14ac:dyDescent="0.25">
      <c r="B90" s="12"/>
      <c r="C90" s="25" t="s">
        <v>40</v>
      </c>
      <c r="D90" s="13">
        <v>1967</v>
      </c>
      <c r="E90" s="26" t="s">
        <v>20</v>
      </c>
      <c r="F90" s="140">
        <v>82</v>
      </c>
      <c r="G90" s="140">
        <v>83</v>
      </c>
      <c r="H90" s="44">
        <f>SUM(F90:G90)</f>
        <v>165</v>
      </c>
      <c r="J90" s="289"/>
      <c r="K90" s="25"/>
      <c r="L90" s="13"/>
      <c r="M90" s="26"/>
      <c r="N90" s="13"/>
      <c r="O90" s="13"/>
      <c r="P90" s="95"/>
    </row>
    <row r="91" spans="2:16" x14ac:dyDescent="0.25">
      <c r="J91" s="278"/>
      <c r="K91" s="299"/>
      <c r="L91" s="61"/>
      <c r="M91" s="60"/>
      <c r="N91" s="134"/>
      <c r="O91" s="134"/>
      <c r="P91" s="32"/>
    </row>
    <row r="92" spans="2:16" x14ac:dyDescent="0.25">
      <c r="B92" s="37" t="s">
        <v>23</v>
      </c>
      <c r="C92" s="41" t="s">
        <v>147</v>
      </c>
      <c r="D92" s="197"/>
      <c r="E92" s="43"/>
      <c r="F92" s="46"/>
      <c r="G92" s="46"/>
      <c r="H92" s="47">
        <f>SUM(H93:H95)</f>
        <v>499</v>
      </c>
      <c r="J92" s="251"/>
      <c r="K92" s="25"/>
      <c r="L92" s="13"/>
      <c r="M92" s="26"/>
      <c r="N92" s="218"/>
      <c r="O92" s="218"/>
      <c r="P92" s="32"/>
    </row>
    <row r="93" spans="2:16" x14ac:dyDescent="0.25">
      <c r="B93" s="12"/>
      <c r="C93" s="23" t="s">
        <v>89</v>
      </c>
      <c r="D93" s="21"/>
      <c r="E93" s="24" t="s">
        <v>7</v>
      </c>
      <c r="F93" s="36">
        <v>85</v>
      </c>
      <c r="G93" s="36">
        <v>84</v>
      </c>
      <c r="H93" s="44">
        <f t="shared" ref="H93" si="4">SUM(F93:G93)</f>
        <v>169</v>
      </c>
      <c r="J93" s="5"/>
      <c r="K93" s="25"/>
      <c r="L93" s="13"/>
      <c r="M93" s="26"/>
      <c r="N93" s="140"/>
      <c r="O93" s="140"/>
      <c r="P93" s="95"/>
    </row>
    <row r="94" spans="2:16" x14ac:dyDescent="0.25">
      <c r="B94" s="12"/>
      <c r="C94" s="292" t="s">
        <v>124</v>
      </c>
      <c r="D94" s="21"/>
      <c r="E94" s="24" t="s">
        <v>7</v>
      </c>
      <c r="F94" s="36">
        <v>84</v>
      </c>
      <c r="G94" s="36">
        <v>83</v>
      </c>
      <c r="H94" s="44">
        <f>SUM(F94:G94)</f>
        <v>167</v>
      </c>
      <c r="J94" s="5"/>
      <c r="K94" s="25"/>
      <c r="L94" s="13"/>
      <c r="M94" s="26"/>
      <c r="N94" s="140"/>
      <c r="O94" s="140"/>
      <c r="P94" s="95"/>
    </row>
    <row r="95" spans="2:16" x14ac:dyDescent="0.25">
      <c r="B95" s="12"/>
      <c r="C95" s="23" t="s">
        <v>46</v>
      </c>
      <c r="D95" s="21"/>
      <c r="E95" s="24" t="s">
        <v>7</v>
      </c>
      <c r="F95" s="36">
        <v>81</v>
      </c>
      <c r="G95" s="36">
        <v>82</v>
      </c>
      <c r="H95" s="44">
        <f>SUM(F95:G95)</f>
        <v>163</v>
      </c>
      <c r="J95" s="5"/>
      <c r="K95" s="25"/>
      <c r="L95" s="13"/>
      <c r="M95" s="26"/>
      <c r="N95" s="134"/>
      <c r="O95" s="134"/>
      <c r="P95" s="32"/>
    </row>
    <row r="96" spans="2:16" x14ac:dyDescent="0.25">
      <c r="B96" s="12"/>
      <c r="C96" s="29"/>
      <c r="D96" s="195"/>
      <c r="E96" s="7"/>
      <c r="F96" s="31"/>
      <c r="G96" s="31"/>
      <c r="H96" s="32"/>
      <c r="J96" s="5"/>
      <c r="K96" s="299"/>
      <c r="L96" s="61"/>
      <c r="M96" s="60"/>
      <c r="N96" s="13"/>
      <c r="O96" s="13"/>
      <c r="P96" s="32"/>
    </row>
    <row r="97" spans="1:17" x14ac:dyDescent="0.25">
      <c r="B97" s="37" t="s">
        <v>26</v>
      </c>
      <c r="C97" s="41" t="s">
        <v>146</v>
      </c>
      <c r="D97" s="197"/>
      <c r="E97" s="43"/>
      <c r="F97" s="46"/>
      <c r="G97" s="133"/>
      <c r="H97" s="47">
        <f>SUM(H98:H100)</f>
        <v>484</v>
      </c>
      <c r="J97" s="5"/>
      <c r="K97" s="60"/>
      <c r="L97" s="61"/>
      <c r="M97" s="60"/>
      <c r="N97" s="218"/>
      <c r="O97" s="218"/>
      <c r="P97" s="32"/>
    </row>
    <row r="98" spans="1:17" x14ac:dyDescent="0.25">
      <c r="B98" s="12"/>
      <c r="C98" s="23" t="s">
        <v>105</v>
      </c>
      <c r="D98" s="21">
        <v>1960</v>
      </c>
      <c r="E98" s="24" t="s">
        <v>68</v>
      </c>
      <c r="F98" s="134">
        <v>81</v>
      </c>
      <c r="G98" s="134">
        <v>87</v>
      </c>
      <c r="H98" s="44">
        <f>SUM(F98:G98)</f>
        <v>168</v>
      </c>
      <c r="J98" s="5"/>
      <c r="K98" s="60"/>
      <c r="L98" s="61"/>
      <c r="M98" s="60"/>
      <c r="N98" s="134"/>
      <c r="O98" s="134"/>
      <c r="P98" s="32"/>
    </row>
    <row r="99" spans="1:17" x14ac:dyDescent="0.25">
      <c r="B99" s="12"/>
      <c r="C99" s="23" t="s">
        <v>67</v>
      </c>
      <c r="D99" s="21">
        <v>1967</v>
      </c>
      <c r="E99" s="24" t="s">
        <v>68</v>
      </c>
      <c r="F99" s="134">
        <v>87</v>
      </c>
      <c r="G99" s="134">
        <v>76</v>
      </c>
      <c r="H99" s="44">
        <f>SUM(F99:G99)</f>
        <v>163</v>
      </c>
      <c r="J99" s="5"/>
      <c r="K99" s="24"/>
      <c r="L99" s="36"/>
      <c r="M99" s="36"/>
      <c r="N99" s="134"/>
    </row>
    <row r="100" spans="1:17" x14ac:dyDescent="0.25">
      <c r="B100" s="12"/>
      <c r="C100" s="23" t="s">
        <v>83</v>
      </c>
      <c r="D100" s="21">
        <v>1960</v>
      </c>
      <c r="E100" s="24" t="s">
        <v>68</v>
      </c>
      <c r="F100" s="134">
        <v>78</v>
      </c>
      <c r="G100" s="134">
        <v>75</v>
      </c>
      <c r="H100" s="44">
        <f>SUM(F100:G100)</f>
        <v>153</v>
      </c>
      <c r="J100" s="243"/>
      <c r="K100" s="300"/>
      <c r="L100" s="36"/>
      <c r="M100" s="36"/>
      <c r="N100" s="134"/>
    </row>
    <row r="101" spans="1:17" x14ac:dyDescent="0.25">
      <c r="B101" s="12"/>
      <c r="C101" s="29"/>
      <c r="D101" s="195"/>
      <c r="E101" s="7"/>
      <c r="F101" s="31"/>
      <c r="G101" s="31"/>
      <c r="H101" s="32"/>
      <c r="J101" s="243"/>
      <c r="K101" s="300"/>
      <c r="L101" s="36"/>
      <c r="M101" s="36"/>
      <c r="N101" s="134"/>
    </row>
    <row r="102" spans="1:17" s="315" customFormat="1" x14ac:dyDescent="0.25">
      <c r="A102" s="314"/>
      <c r="B102" s="37" t="s">
        <v>28</v>
      </c>
      <c r="C102" s="143" t="s">
        <v>142</v>
      </c>
      <c r="D102" s="197"/>
      <c r="E102" s="43"/>
      <c r="F102" s="46"/>
      <c r="G102" s="46"/>
      <c r="H102" s="47">
        <f>SUM(H103:H105)</f>
        <v>478</v>
      </c>
      <c r="J102" s="316"/>
      <c r="K102" s="317"/>
      <c r="L102" s="318"/>
      <c r="M102" s="318"/>
      <c r="N102" s="319"/>
      <c r="O102" s="320"/>
    </row>
    <row r="103" spans="1:17" s="315" customFormat="1" x14ac:dyDescent="0.25">
      <c r="A103" s="314"/>
      <c r="B103" s="12"/>
      <c r="C103" s="25" t="s">
        <v>24</v>
      </c>
      <c r="D103" s="13">
        <v>1957</v>
      </c>
      <c r="E103" s="26" t="s">
        <v>25</v>
      </c>
      <c r="F103" s="36">
        <v>79</v>
      </c>
      <c r="G103" s="36">
        <v>85</v>
      </c>
      <c r="H103" s="138">
        <f>SUM(F103:G103)</f>
        <v>164</v>
      </c>
      <c r="J103" s="322"/>
      <c r="K103" s="323"/>
      <c r="L103" s="324"/>
      <c r="M103" s="324"/>
      <c r="N103" s="321"/>
      <c r="O103" s="320"/>
    </row>
    <row r="104" spans="1:17" s="315" customFormat="1" x14ac:dyDescent="0.25">
      <c r="A104" s="314"/>
      <c r="B104" s="12"/>
      <c r="C104" s="25" t="s">
        <v>70</v>
      </c>
      <c r="D104" s="13">
        <v>1954</v>
      </c>
      <c r="E104" s="26" t="s">
        <v>25</v>
      </c>
      <c r="F104" s="36">
        <v>78</v>
      </c>
      <c r="G104" s="36">
        <v>83</v>
      </c>
      <c r="H104" s="138">
        <f>SUM(F104:G104)</f>
        <v>161</v>
      </c>
      <c r="J104" s="322"/>
      <c r="K104" s="323"/>
      <c r="L104" s="325"/>
      <c r="M104" s="325"/>
      <c r="N104" s="321"/>
      <c r="O104" s="320"/>
    </row>
    <row r="105" spans="1:17" s="315" customFormat="1" x14ac:dyDescent="0.25">
      <c r="A105" s="314"/>
      <c r="B105" s="12"/>
      <c r="C105" s="23" t="s">
        <v>129</v>
      </c>
      <c r="D105" s="21"/>
      <c r="E105" s="24" t="s">
        <v>25</v>
      </c>
      <c r="F105" s="36">
        <v>77</v>
      </c>
      <c r="G105" s="36">
        <v>76</v>
      </c>
      <c r="H105" s="134">
        <f>SUM(F105:G105)</f>
        <v>153</v>
      </c>
      <c r="J105" s="322"/>
      <c r="K105" s="323"/>
      <c r="L105" s="324"/>
      <c r="M105" s="324"/>
      <c r="N105" s="321"/>
      <c r="O105" s="320"/>
    </row>
    <row r="106" spans="1:17" s="315" customFormat="1" x14ac:dyDescent="0.25">
      <c r="A106" s="314"/>
      <c r="D106" s="326"/>
      <c r="J106" s="322"/>
      <c r="K106" s="323"/>
      <c r="L106" s="324"/>
      <c r="M106" s="324"/>
      <c r="N106" s="321"/>
      <c r="O106" s="320"/>
    </row>
    <row r="107" spans="1:17" s="315" customFormat="1" x14ac:dyDescent="0.25">
      <c r="A107" s="314"/>
      <c r="B107" s="37" t="s">
        <v>31</v>
      </c>
      <c r="C107" s="41" t="s">
        <v>143</v>
      </c>
      <c r="D107" s="197"/>
      <c r="E107" s="43"/>
      <c r="F107" s="46"/>
      <c r="G107" s="133"/>
      <c r="H107" s="47">
        <f>SUM(H108:H110)</f>
        <v>476</v>
      </c>
      <c r="J107" s="322"/>
      <c r="K107" s="323"/>
      <c r="L107" s="327"/>
      <c r="M107" s="327"/>
      <c r="N107" s="319"/>
      <c r="O107" s="320"/>
    </row>
    <row r="108" spans="1:17" s="315" customFormat="1" x14ac:dyDescent="0.25">
      <c r="A108" s="314"/>
      <c r="B108" s="12"/>
      <c r="C108" s="25" t="s">
        <v>61</v>
      </c>
      <c r="D108" s="13"/>
      <c r="E108" s="26" t="s">
        <v>30</v>
      </c>
      <c r="F108" s="134">
        <v>83</v>
      </c>
      <c r="G108" s="134">
        <v>78</v>
      </c>
      <c r="H108" s="187">
        <f>SUM(F108:G108)</f>
        <v>161</v>
      </c>
      <c r="J108" s="328"/>
      <c r="K108" s="329"/>
      <c r="L108" s="319"/>
      <c r="M108" s="319"/>
      <c r="N108" s="319"/>
      <c r="O108" s="320"/>
    </row>
    <row r="109" spans="1:17" s="315" customFormat="1" x14ac:dyDescent="0.25">
      <c r="A109" s="314"/>
      <c r="B109" s="12"/>
      <c r="C109" s="299" t="s">
        <v>127</v>
      </c>
      <c r="D109" s="61">
        <v>1960</v>
      </c>
      <c r="E109" s="60" t="s">
        <v>30</v>
      </c>
      <c r="F109" s="13">
        <v>70</v>
      </c>
      <c r="G109" s="13">
        <v>88</v>
      </c>
      <c r="H109" s="44">
        <f>SUM(F109:G109)</f>
        <v>158</v>
      </c>
      <c r="J109" s="322"/>
      <c r="K109" s="323"/>
      <c r="L109" s="325"/>
      <c r="M109" s="325"/>
      <c r="N109" s="319"/>
      <c r="O109" s="320"/>
    </row>
    <row r="110" spans="1:17" s="315" customFormat="1" x14ac:dyDescent="0.25">
      <c r="A110" s="314"/>
      <c r="B110" s="12"/>
      <c r="C110" s="60" t="s">
        <v>125</v>
      </c>
      <c r="D110" s="61">
        <v>1959</v>
      </c>
      <c r="E110" s="60" t="s">
        <v>30</v>
      </c>
      <c r="F110" s="218">
        <v>80</v>
      </c>
      <c r="G110" s="218">
        <v>77</v>
      </c>
      <c r="H110" s="44">
        <f>SUM(F110:G110)</f>
        <v>157</v>
      </c>
      <c r="J110" s="322"/>
      <c r="K110" s="323"/>
      <c r="L110" s="330"/>
      <c r="M110" s="330"/>
      <c r="N110" s="321"/>
      <c r="O110" s="320"/>
    </row>
    <row r="111" spans="1:17" s="315" customFormat="1" x14ac:dyDescent="0.25">
      <c r="A111" s="314"/>
      <c r="D111" s="326"/>
      <c r="J111" s="322"/>
      <c r="K111" s="323"/>
      <c r="L111" s="330"/>
      <c r="M111" s="330"/>
      <c r="N111" s="321"/>
      <c r="O111" s="320"/>
    </row>
    <row r="112" spans="1:17" s="315" customFormat="1" x14ac:dyDescent="0.25">
      <c r="A112" s="314"/>
      <c r="B112" s="37" t="s">
        <v>33</v>
      </c>
      <c r="C112" s="143" t="s">
        <v>145</v>
      </c>
      <c r="D112" s="197"/>
      <c r="E112" s="43"/>
      <c r="F112" s="46"/>
      <c r="G112" s="46"/>
      <c r="H112" s="47">
        <f>SUM(H113:H115)</f>
        <v>443</v>
      </c>
      <c r="J112" s="301"/>
      <c r="K112" s="302"/>
      <c r="L112" s="303"/>
      <c r="M112" s="303"/>
      <c r="N112" s="303"/>
      <c r="O112" s="304"/>
      <c r="P112" s="305"/>
      <c r="Q112" s="305"/>
    </row>
    <row r="113" spans="2:17" x14ac:dyDescent="0.25">
      <c r="B113" s="12"/>
      <c r="C113" s="23" t="s">
        <v>121</v>
      </c>
      <c r="D113" s="21"/>
      <c r="E113" s="24" t="s">
        <v>122</v>
      </c>
      <c r="F113" s="36">
        <v>75</v>
      </c>
      <c r="G113" s="36">
        <v>74</v>
      </c>
      <c r="H113" s="138">
        <f>SUM(F113:G113)</f>
        <v>149</v>
      </c>
      <c r="J113" s="306"/>
      <c r="K113" s="307"/>
      <c r="L113" s="308"/>
      <c r="M113" s="308"/>
      <c r="N113" s="303"/>
      <c r="O113" s="304"/>
      <c r="P113" s="305"/>
      <c r="Q113" s="305"/>
    </row>
    <row r="114" spans="2:17" x14ac:dyDescent="0.25">
      <c r="B114" s="12"/>
      <c r="C114" s="25" t="s">
        <v>126</v>
      </c>
      <c r="D114" s="13">
        <v>1951</v>
      </c>
      <c r="E114" s="26" t="s">
        <v>25</v>
      </c>
      <c r="F114" s="36">
        <v>76</v>
      </c>
      <c r="G114" s="36">
        <v>72</v>
      </c>
      <c r="H114" s="138">
        <f>SUM(F114:G114)</f>
        <v>148</v>
      </c>
      <c r="J114" s="306"/>
      <c r="K114" s="307"/>
      <c r="L114" s="309"/>
      <c r="M114" s="309"/>
      <c r="N114" s="303"/>
      <c r="O114" s="304"/>
      <c r="P114" s="305"/>
      <c r="Q114" s="305"/>
    </row>
    <row r="115" spans="2:17" x14ac:dyDescent="0.25">
      <c r="B115" s="12"/>
      <c r="C115" s="292" t="s">
        <v>128</v>
      </c>
      <c r="D115" s="293"/>
      <c r="E115" s="294" t="s">
        <v>25</v>
      </c>
      <c r="F115" s="298">
        <v>75</v>
      </c>
      <c r="G115" s="298">
        <v>71</v>
      </c>
      <c r="H115" s="134">
        <f>SUM(F115:G115)</f>
        <v>146</v>
      </c>
      <c r="J115" s="306"/>
      <c r="K115" s="307"/>
      <c r="L115" s="303"/>
      <c r="M115" s="303"/>
      <c r="N115" s="303"/>
      <c r="O115" s="304"/>
      <c r="P115" s="305"/>
      <c r="Q115" s="305"/>
    </row>
    <row r="116" spans="2:17" x14ac:dyDescent="0.25">
      <c r="B116" s="12"/>
      <c r="C116" s="29"/>
      <c r="D116" s="195"/>
      <c r="E116" s="7"/>
      <c r="F116" s="31"/>
      <c r="G116" s="31"/>
      <c r="H116" s="32"/>
      <c r="J116" s="301"/>
      <c r="K116" s="302"/>
      <c r="L116" s="308"/>
      <c r="M116" s="308"/>
      <c r="N116" s="310"/>
      <c r="O116" s="304"/>
      <c r="P116" s="305"/>
      <c r="Q116" s="305"/>
    </row>
    <row r="117" spans="2:17" x14ac:dyDescent="0.25">
      <c r="B117" s="226" t="s">
        <v>35</v>
      </c>
      <c r="C117" s="41" t="s">
        <v>152</v>
      </c>
      <c r="D117" s="197"/>
      <c r="E117" s="43"/>
      <c r="F117" s="46"/>
      <c r="G117" s="46"/>
      <c r="H117" s="47">
        <f>SUM(H118:H120)</f>
        <v>430</v>
      </c>
      <c r="J117" s="311"/>
      <c r="K117" s="312"/>
      <c r="L117" s="312"/>
      <c r="M117" s="312"/>
      <c r="N117" s="312"/>
      <c r="O117" s="304"/>
      <c r="P117" s="305"/>
      <c r="Q117" s="305"/>
    </row>
    <row r="118" spans="2:17" x14ac:dyDescent="0.25">
      <c r="C118" s="292" t="s">
        <v>103</v>
      </c>
      <c r="D118" s="293">
        <v>1961</v>
      </c>
      <c r="E118" s="294" t="s">
        <v>68</v>
      </c>
      <c r="F118" s="284">
        <v>75</v>
      </c>
      <c r="G118" s="284">
        <v>72</v>
      </c>
      <c r="H118" s="44">
        <f>SUM(F118:G118)</f>
        <v>147</v>
      </c>
      <c r="J118" s="305"/>
      <c r="K118" s="304"/>
      <c r="L118" s="304"/>
      <c r="M118" s="304"/>
      <c r="N118" s="304"/>
      <c r="O118" s="304"/>
      <c r="P118" s="305"/>
      <c r="Q118" s="305"/>
    </row>
    <row r="119" spans="2:17" x14ac:dyDescent="0.25">
      <c r="C119" s="292" t="s">
        <v>100</v>
      </c>
      <c r="D119" s="21">
        <v>1960</v>
      </c>
      <c r="E119" s="24" t="s">
        <v>101</v>
      </c>
      <c r="F119" s="134">
        <v>76</v>
      </c>
      <c r="G119" s="134">
        <v>69</v>
      </c>
      <c r="H119" s="44">
        <f>SUM(F119:G119)</f>
        <v>145</v>
      </c>
      <c r="J119" s="305"/>
      <c r="K119" s="304"/>
      <c r="L119" s="304"/>
      <c r="M119" s="304"/>
      <c r="N119" s="304"/>
      <c r="O119" s="304"/>
      <c r="P119" s="305"/>
      <c r="Q119" s="305"/>
    </row>
    <row r="120" spans="2:17" x14ac:dyDescent="0.25">
      <c r="C120" s="292" t="s">
        <v>107</v>
      </c>
      <c r="D120" s="21">
        <v>1964</v>
      </c>
      <c r="E120" s="24" t="s">
        <v>68</v>
      </c>
      <c r="F120" s="134">
        <v>67</v>
      </c>
      <c r="G120" s="134">
        <v>71</v>
      </c>
      <c r="H120" s="44">
        <f>SUM(F120:G120)</f>
        <v>138</v>
      </c>
      <c r="J120" s="305"/>
      <c r="K120" s="304"/>
      <c r="L120" s="304"/>
      <c r="M120" s="304"/>
      <c r="N120" s="304"/>
      <c r="O120" s="304"/>
      <c r="P120" s="305"/>
      <c r="Q120" s="305"/>
    </row>
    <row r="121" spans="2:17" x14ac:dyDescent="0.25">
      <c r="B121" s="12"/>
      <c r="C121" s="29"/>
      <c r="D121" s="195"/>
      <c r="E121" s="7"/>
      <c r="F121" s="31"/>
      <c r="G121" s="31"/>
      <c r="H121" s="32"/>
      <c r="J121" s="305"/>
      <c r="K121" s="304"/>
      <c r="L121" s="304"/>
      <c r="M121" s="304"/>
      <c r="N121" s="304"/>
      <c r="O121" s="304"/>
      <c r="P121" s="305"/>
      <c r="Q121" s="305"/>
    </row>
    <row r="124" spans="2:17" x14ac:dyDescent="0.25">
      <c r="B124" s="11"/>
      <c r="C124" s="29"/>
      <c r="D124" s="195"/>
      <c r="E124" s="7"/>
      <c r="F124" s="31"/>
      <c r="G124" s="31"/>
      <c r="H124" s="32"/>
    </row>
  </sheetData>
  <sortState xmlns:xlrd2="http://schemas.microsoft.com/office/spreadsheetml/2017/richdata2" ref="K90:P98">
    <sortCondition descending="1" ref="P90:P98"/>
  </sortState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Skupaj</vt:lpstr>
      <vt:lpstr>1. krog</vt:lpstr>
      <vt:lpstr>2. krog</vt:lpstr>
      <vt:lpstr>3. krog</vt:lpstr>
      <vt:lpstr>4. krog</vt:lpstr>
      <vt:lpstr>5. krog</vt:lpstr>
      <vt:lpstr>6. krog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 Sečen</dc:creator>
  <cp:lastModifiedBy>Ernest Sečen</cp:lastModifiedBy>
  <cp:lastPrinted>2024-04-13T13:24:54Z</cp:lastPrinted>
  <dcterms:created xsi:type="dcterms:W3CDTF">2023-12-09T19:52:28Z</dcterms:created>
  <dcterms:modified xsi:type="dcterms:W3CDTF">2024-04-13T13:31:13Z</dcterms:modified>
</cp:coreProperties>
</file>