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 Strelstvo\5 Tekmovanja\05 Regijska tekmovanja\04 Regijska rekreativna liga odraslih\"/>
    </mc:Choice>
  </mc:AlternateContent>
  <xr:revisionPtr revIDLastSave="0" documentId="13_ncr:1_{A4CED9B1-A1A1-438F-B0B3-1302DD5BD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upaj" sheetId="2" r:id="rId1"/>
    <sheet name="1. krog" sheetId="3" r:id="rId2"/>
    <sheet name="2. krog" sheetId="1" r:id="rId3"/>
    <sheet name="3. krog" sheetId="4" r:id="rId4"/>
    <sheet name="4. krog" sheetId="5" r:id="rId5"/>
    <sheet name="5. krog" sheetId="6" r:id="rId6"/>
    <sheet name="6. krog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8" i="2" l="1"/>
  <c r="Q73" i="2"/>
  <c r="Q27" i="2"/>
  <c r="I140" i="5"/>
  <c r="I139" i="5"/>
  <c r="I138" i="5"/>
  <c r="I137" i="5" s="1"/>
  <c r="I38" i="5"/>
  <c r="H117" i="5"/>
  <c r="H112" i="5"/>
  <c r="I50" i="5" l="1"/>
  <c r="I51" i="5"/>
  <c r="I53" i="5"/>
  <c r="I15" i="5"/>
  <c r="I155" i="5"/>
  <c r="I154" i="5"/>
  <c r="I153" i="5"/>
  <c r="I145" i="5"/>
  <c r="I144" i="5"/>
  <c r="I143" i="5"/>
  <c r="I150" i="5"/>
  <c r="I149" i="5"/>
  <c r="I148" i="5"/>
  <c r="I135" i="5"/>
  <c r="I134" i="5"/>
  <c r="I133" i="5"/>
  <c r="I130" i="5"/>
  <c r="I129" i="5"/>
  <c r="I128" i="5"/>
  <c r="I125" i="5"/>
  <c r="I124" i="5"/>
  <c r="I123" i="5"/>
  <c r="I120" i="5"/>
  <c r="I119" i="5"/>
  <c r="I118" i="5"/>
  <c r="I115" i="5"/>
  <c r="I114" i="5"/>
  <c r="I113" i="5"/>
  <c r="I105" i="5"/>
  <c r="I104" i="5"/>
  <c r="I103" i="5"/>
  <c r="I110" i="5"/>
  <c r="I109" i="5"/>
  <c r="I108" i="5"/>
  <c r="I95" i="5"/>
  <c r="I94" i="5"/>
  <c r="I93" i="5"/>
  <c r="I100" i="5"/>
  <c r="I99" i="5"/>
  <c r="I98" i="5"/>
  <c r="I90" i="5"/>
  <c r="I89" i="5"/>
  <c r="I88" i="5"/>
  <c r="I80" i="5"/>
  <c r="I79" i="5"/>
  <c r="I78" i="5"/>
  <c r="I75" i="5"/>
  <c r="I74" i="5"/>
  <c r="I73" i="5"/>
  <c r="I85" i="5"/>
  <c r="I84" i="5"/>
  <c r="I83" i="5"/>
  <c r="I67" i="5"/>
  <c r="I65" i="5"/>
  <c r="I68" i="5"/>
  <c r="I66" i="5"/>
  <c r="I64" i="5"/>
  <c r="I62" i="5"/>
  <c r="I61" i="5"/>
  <c r="I69" i="5"/>
  <c r="I58" i="5"/>
  <c r="I60" i="5"/>
  <c r="I59" i="5"/>
  <c r="I70" i="5"/>
  <c r="I63" i="5"/>
  <c r="I55" i="5"/>
  <c r="I57" i="5"/>
  <c r="I56" i="5"/>
  <c r="I19" i="5"/>
  <c r="I42" i="5"/>
  <c r="I44" i="5"/>
  <c r="I47" i="5"/>
  <c r="I45" i="5"/>
  <c r="I49" i="5"/>
  <c r="I37" i="5"/>
  <c r="I39" i="5"/>
  <c r="I35" i="5"/>
  <c r="I34" i="5"/>
  <c r="I33" i="5"/>
  <c r="I48" i="5"/>
  <c r="I30" i="5"/>
  <c r="I36" i="5"/>
  <c r="I43" i="5"/>
  <c r="I40" i="5"/>
  <c r="I52" i="5"/>
  <c r="I27" i="5"/>
  <c r="I18" i="5"/>
  <c r="I46" i="5"/>
  <c r="I17" i="5"/>
  <c r="I11" i="5"/>
  <c r="I31" i="5"/>
  <c r="I41" i="5"/>
  <c r="I14" i="5"/>
  <c r="I28" i="5"/>
  <c r="I25" i="5"/>
  <c r="I22" i="5"/>
  <c r="I21" i="5"/>
  <c r="I10" i="5"/>
  <c r="I8" i="5"/>
  <c r="I24" i="5"/>
  <c r="I23" i="5"/>
  <c r="I5" i="5"/>
  <c r="I26" i="5"/>
  <c r="I12" i="5"/>
  <c r="I16" i="5"/>
  <c r="I32" i="5"/>
  <c r="I7" i="5"/>
  <c r="I6" i="5"/>
  <c r="I29" i="5"/>
  <c r="I4" i="5"/>
  <c r="I20" i="5"/>
  <c r="I9" i="5"/>
  <c r="I13" i="5"/>
  <c r="Q77" i="2"/>
  <c r="I144" i="4"/>
  <c r="I143" i="4"/>
  <c r="I142" i="4"/>
  <c r="I52" i="4"/>
  <c r="I46" i="4"/>
  <c r="I164" i="4"/>
  <c r="I163" i="4"/>
  <c r="I162" i="4"/>
  <c r="I154" i="4"/>
  <c r="I153" i="4"/>
  <c r="I152" i="4"/>
  <c r="I159" i="4"/>
  <c r="I158" i="4"/>
  <c r="I157" i="4"/>
  <c r="I139" i="4"/>
  <c r="I138" i="4"/>
  <c r="I137" i="4"/>
  <c r="I134" i="4"/>
  <c r="I133" i="4"/>
  <c r="I132" i="4"/>
  <c r="I129" i="4"/>
  <c r="I128" i="4"/>
  <c r="I127" i="4"/>
  <c r="I149" i="4"/>
  <c r="I148" i="4"/>
  <c r="I147" i="4"/>
  <c r="I124" i="4"/>
  <c r="I123" i="4"/>
  <c r="I122" i="4"/>
  <c r="I119" i="4"/>
  <c r="I118" i="4"/>
  <c r="I117" i="4"/>
  <c r="I104" i="4"/>
  <c r="I103" i="4"/>
  <c r="I102" i="4"/>
  <c r="I114" i="4"/>
  <c r="I113" i="4"/>
  <c r="I112" i="4"/>
  <c r="I99" i="4"/>
  <c r="I98" i="4"/>
  <c r="I97" i="4"/>
  <c r="I94" i="4"/>
  <c r="I93" i="4"/>
  <c r="I92" i="4"/>
  <c r="I109" i="4"/>
  <c r="I108" i="4"/>
  <c r="I107" i="4"/>
  <c r="I89" i="4"/>
  <c r="I88" i="4"/>
  <c r="I87" i="4"/>
  <c r="I84" i="4"/>
  <c r="I83" i="4"/>
  <c r="I82" i="4"/>
  <c r="I81" i="4" s="1"/>
  <c r="I74" i="4"/>
  <c r="I73" i="4"/>
  <c r="I72" i="4"/>
  <c r="I79" i="4"/>
  <c r="I78" i="4"/>
  <c r="I77" i="4"/>
  <c r="I68" i="4"/>
  <c r="I65" i="4"/>
  <c r="I69" i="4"/>
  <c r="I64" i="4"/>
  <c r="I67" i="4"/>
  <c r="I66" i="4"/>
  <c r="I62" i="4"/>
  <c r="I57" i="4"/>
  <c r="I61" i="4"/>
  <c r="I63" i="4"/>
  <c r="I60" i="4"/>
  <c r="I59" i="4"/>
  <c r="I54" i="4"/>
  <c r="I56" i="4"/>
  <c r="I55" i="4"/>
  <c r="I58" i="4"/>
  <c r="I40" i="4"/>
  <c r="I45" i="4"/>
  <c r="I44" i="4"/>
  <c r="I34" i="4"/>
  <c r="I47" i="4"/>
  <c r="I42" i="4"/>
  <c r="I43" i="4"/>
  <c r="I31" i="4"/>
  <c r="I29" i="4"/>
  <c r="I32" i="4"/>
  <c r="I35" i="4"/>
  <c r="I24" i="4"/>
  <c r="I41" i="4"/>
  <c r="I37" i="4"/>
  <c r="I14" i="4"/>
  <c r="I26" i="4"/>
  <c r="I30" i="4"/>
  <c r="I33" i="4"/>
  <c r="I38" i="4"/>
  <c r="I19" i="4"/>
  <c r="I36" i="4"/>
  <c r="I8" i="4"/>
  <c r="I11" i="4"/>
  <c r="I23" i="4"/>
  <c r="I12" i="4"/>
  <c r="I22" i="4"/>
  <c r="I16" i="4"/>
  <c r="I21" i="4"/>
  <c r="I10" i="4"/>
  <c r="I28" i="4"/>
  <c r="I5" i="4"/>
  <c r="I4" i="4"/>
  <c r="I18" i="4"/>
  <c r="I9" i="4"/>
  <c r="I20" i="4"/>
  <c r="I25" i="4"/>
  <c r="I17" i="4"/>
  <c r="I15" i="4"/>
  <c r="I27" i="4"/>
  <c r="I39" i="4"/>
  <c r="I13" i="4"/>
  <c r="I6" i="4"/>
  <c r="I7" i="4"/>
  <c r="Q24" i="2"/>
  <c r="I162" i="1"/>
  <c r="I161" i="1"/>
  <c r="I160" i="1"/>
  <c r="I159" i="1"/>
  <c r="Q95" i="2"/>
  <c r="I61" i="1"/>
  <c r="Q92" i="2"/>
  <c r="I61" i="3"/>
  <c r="I67" i="1"/>
  <c r="Q41" i="2"/>
  <c r="Q48" i="2"/>
  <c r="Q61" i="2"/>
  <c r="H129" i="1"/>
  <c r="H124" i="1"/>
  <c r="I59" i="1"/>
  <c r="I19" i="1"/>
  <c r="I45" i="1"/>
  <c r="I40" i="1"/>
  <c r="I32" i="1"/>
  <c r="I20" i="1"/>
  <c r="I8" i="1"/>
  <c r="I157" i="1"/>
  <c r="I156" i="1"/>
  <c r="I155" i="1"/>
  <c r="I152" i="1"/>
  <c r="I151" i="1"/>
  <c r="I150" i="1"/>
  <c r="I127" i="1"/>
  <c r="I126" i="1"/>
  <c r="I125" i="1"/>
  <c r="I132" i="1"/>
  <c r="I131" i="1"/>
  <c r="I130" i="1"/>
  <c r="I147" i="1"/>
  <c r="I146" i="1"/>
  <c r="I145" i="1"/>
  <c r="I137" i="1"/>
  <c r="I136" i="1"/>
  <c r="I135" i="1"/>
  <c r="I117" i="1"/>
  <c r="I116" i="1"/>
  <c r="I115" i="1"/>
  <c r="I122" i="1"/>
  <c r="I121" i="1"/>
  <c r="I120" i="1"/>
  <c r="I142" i="1"/>
  <c r="I141" i="1"/>
  <c r="I140" i="1"/>
  <c r="I107" i="1"/>
  <c r="I106" i="1"/>
  <c r="I105" i="1"/>
  <c r="I112" i="1"/>
  <c r="I111" i="1"/>
  <c r="I110" i="1"/>
  <c r="I102" i="1"/>
  <c r="I101" i="1"/>
  <c r="I100" i="1"/>
  <c r="I97" i="1"/>
  <c r="I96" i="1"/>
  <c r="I95" i="1"/>
  <c r="I92" i="1"/>
  <c r="I91" i="1"/>
  <c r="I90" i="1"/>
  <c r="I87" i="1"/>
  <c r="I86" i="1"/>
  <c r="I85" i="1"/>
  <c r="I82" i="1"/>
  <c r="I81" i="1"/>
  <c r="I80" i="1"/>
  <c r="I77" i="1"/>
  <c r="I76" i="1"/>
  <c r="I75" i="1"/>
  <c r="I72" i="1"/>
  <c r="I71" i="1"/>
  <c r="I70" i="1"/>
  <c r="I65" i="1"/>
  <c r="I66" i="1"/>
  <c r="I62" i="1"/>
  <c r="I63" i="1"/>
  <c r="I64" i="1"/>
  <c r="I56" i="1"/>
  <c r="I60" i="1"/>
  <c r="I58" i="1"/>
  <c r="I53" i="1"/>
  <c r="I57" i="1"/>
  <c r="I54" i="1"/>
  <c r="I55" i="1"/>
  <c r="I52" i="1"/>
  <c r="I25" i="1"/>
  <c r="I26" i="1"/>
  <c r="I12" i="1"/>
  <c r="I10" i="1"/>
  <c r="I50" i="1"/>
  <c r="I5" i="1"/>
  <c r="I35" i="1"/>
  <c r="I7" i="1"/>
  <c r="I38" i="1"/>
  <c r="I4" i="1"/>
  <c r="I49" i="1"/>
  <c r="I30" i="1"/>
  <c r="I48" i="1"/>
  <c r="I31" i="1"/>
  <c r="I28" i="1"/>
  <c r="I6" i="1"/>
  <c r="I27" i="1"/>
  <c r="I14" i="1"/>
  <c r="I21" i="1"/>
  <c r="I37" i="1"/>
  <c r="I17" i="1"/>
  <c r="I33" i="1"/>
  <c r="I23" i="1"/>
  <c r="I13" i="1"/>
  <c r="I22" i="1"/>
  <c r="I39" i="1"/>
  <c r="I24" i="1"/>
  <c r="I9" i="1"/>
  <c r="I16" i="1"/>
  <c r="I36" i="1"/>
  <c r="I29" i="1"/>
  <c r="I42" i="1"/>
  <c r="I34" i="1"/>
  <c r="I15" i="1"/>
  <c r="I18" i="1"/>
  <c r="I41" i="1"/>
  <c r="I47" i="1"/>
  <c r="I11" i="1"/>
  <c r="I43" i="1"/>
  <c r="I44" i="1"/>
  <c r="I46" i="1"/>
  <c r="Q81" i="2"/>
  <c r="Q87" i="2"/>
  <c r="Q86" i="2"/>
  <c r="Q69" i="2"/>
  <c r="Q64" i="2"/>
  <c r="Q65" i="2"/>
  <c r="Q76" i="2"/>
  <c r="Q63" i="2"/>
  <c r="Q47" i="2"/>
  <c r="Q43" i="2"/>
  <c r="H85" i="3"/>
  <c r="H90" i="3"/>
  <c r="H70" i="3"/>
  <c r="H75" i="3"/>
  <c r="I59" i="3"/>
  <c r="I43" i="3"/>
  <c r="I30" i="3"/>
  <c r="I31" i="3"/>
  <c r="I25" i="3"/>
  <c r="I21" i="3"/>
  <c r="I97" i="5" l="1"/>
  <c r="I142" i="5"/>
  <c r="I122" i="5"/>
  <c r="I132" i="5"/>
  <c r="I102" i="5"/>
  <c r="I147" i="5"/>
  <c r="I87" i="5"/>
  <c r="I72" i="5"/>
  <c r="I92" i="5"/>
  <c r="I82" i="5"/>
  <c r="I117" i="5"/>
  <c r="I77" i="5"/>
  <c r="I107" i="5"/>
  <c r="I112" i="5"/>
  <c r="I152" i="5"/>
  <c r="I127" i="5"/>
  <c r="I76" i="4"/>
  <c r="I116" i="4"/>
  <c r="I111" i="4"/>
  <c r="I106" i="4"/>
  <c r="I136" i="4"/>
  <c r="I151" i="4"/>
  <c r="I96" i="4"/>
  <c r="I131" i="4"/>
  <c r="I101" i="4"/>
  <c r="I86" i="4"/>
  <c r="I156" i="4"/>
  <c r="I161" i="4"/>
  <c r="I146" i="4"/>
  <c r="I71" i="4"/>
  <c r="I121" i="4"/>
  <c r="I126" i="4"/>
  <c r="I91" i="4"/>
  <c r="I141" i="4"/>
  <c r="I154" i="1"/>
  <c r="I79" i="1"/>
  <c r="I134" i="1"/>
  <c r="I129" i="1"/>
  <c r="I124" i="1"/>
  <c r="I144" i="1"/>
  <c r="I84" i="1"/>
  <c r="I139" i="1"/>
  <c r="I89" i="1"/>
  <c r="I114" i="1"/>
  <c r="I69" i="1"/>
  <c r="I99" i="1"/>
  <c r="I104" i="1"/>
  <c r="I94" i="1"/>
  <c r="I149" i="1"/>
  <c r="I119" i="1"/>
  <c r="I109" i="1"/>
  <c r="I74" i="1"/>
  <c r="I32" i="3"/>
  <c r="I66" i="3"/>
  <c r="I67" i="3"/>
  <c r="I68" i="3"/>
  <c r="I48" i="3"/>
  <c r="I37" i="3"/>
  <c r="I63" i="3"/>
  <c r="Q23" i="2" l="1"/>
  <c r="Q31" i="2" l="1"/>
  <c r="Q33" i="2"/>
  <c r="Q34" i="2"/>
  <c r="Q30" i="2"/>
  <c r="Q39" i="2"/>
  <c r="Q32" i="2"/>
  <c r="Q38" i="2"/>
  <c r="Q29" i="2"/>
  <c r="Q37" i="2"/>
  <c r="Q46" i="2"/>
  <c r="Q79" i="2"/>
  <c r="Q42" i="2"/>
  <c r="Q45" i="2"/>
  <c r="Q49" i="2"/>
  <c r="Q66" i="2"/>
  <c r="Q51" i="2"/>
  <c r="Q44" i="2"/>
  <c r="Q35" i="2"/>
  <c r="Q68" i="2"/>
  <c r="Q71" i="2"/>
  <c r="Q56" i="2"/>
  <c r="Q50" i="2"/>
  <c r="Q54" i="2"/>
  <c r="Q62" i="2"/>
  <c r="Q59" i="2"/>
  <c r="Q53" i="2"/>
  <c r="Q60" i="2"/>
  <c r="Q58" i="2"/>
  <c r="Q52" i="2"/>
  <c r="Q75" i="2"/>
  <c r="Q67" i="2"/>
  <c r="Q74" i="2"/>
  <c r="Q70" i="2"/>
  <c r="Q72" i="2"/>
  <c r="Q55" i="2"/>
  <c r="Q57" i="2"/>
  <c r="Q40" i="2"/>
  <c r="Q36" i="2"/>
  <c r="Q90" i="2"/>
  <c r="Q85" i="2"/>
  <c r="Q89" i="2"/>
  <c r="Q88" i="2"/>
  <c r="Q84" i="2"/>
  <c r="Q83" i="2"/>
  <c r="Q96" i="2"/>
  <c r="Q82" i="2"/>
  <c r="Q91" i="2"/>
  <c r="Q94" i="2"/>
  <c r="Q93" i="2"/>
  <c r="I148" i="3"/>
  <c r="I147" i="3"/>
  <c r="I146" i="3"/>
  <c r="I153" i="3"/>
  <c r="I152" i="3"/>
  <c r="I151" i="3"/>
  <c r="I143" i="3"/>
  <c r="I142" i="3"/>
  <c r="I141" i="3"/>
  <c r="I108" i="3"/>
  <c r="I107" i="3"/>
  <c r="I106" i="3"/>
  <c r="I118" i="3"/>
  <c r="I117" i="3"/>
  <c r="I116" i="3"/>
  <c r="I138" i="3"/>
  <c r="I137" i="3"/>
  <c r="I136" i="3"/>
  <c r="I133" i="3"/>
  <c r="I132" i="3"/>
  <c r="I131" i="3"/>
  <c r="I113" i="3"/>
  <c r="I112" i="3"/>
  <c r="I111" i="3"/>
  <c r="I128" i="3"/>
  <c r="I127" i="3"/>
  <c r="I126" i="3"/>
  <c r="I103" i="3"/>
  <c r="I102" i="3"/>
  <c r="I101" i="3"/>
  <c r="I88" i="3"/>
  <c r="I87" i="3"/>
  <c r="I86" i="3"/>
  <c r="I123" i="3"/>
  <c r="I122" i="3"/>
  <c r="I121" i="3"/>
  <c r="I93" i="3"/>
  <c r="I92" i="3"/>
  <c r="I91" i="3"/>
  <c r="I98" i="3"/>
  <c r="I97" i="3"/>
  <c r="I96" i="3"/>
  <c r="I83" i="3"/>
  <c r="I82" i="3"/>
  <c r="I81" i="3"/>
  <c r="I73" i="3"/>
  <c r="I72" i="3"/>
  <c r="I71" i="3"/>
  <c r="I78" i="3"/>
  <c r="I77" i="3"/>
  <c r="I76" i="3"/>
  <c r="I62" i="3"/>
  <c r="I58" i="3"/>
  <c r="I60" i="3"/>
  <c r="I56" i="3"/>
  <c r="I57" i="3"/>
  <c r="I55" i="3"/>
  <c r="I53" i="3"/>
  <c r="I51" i="3"/>
  <c r="I52" i="3"/>
  <c r="I50" i="3"/>
  <c r="I54" i="3"/>
  <c r="I44" i="3"/>
  <c r="I38" i="3"/>
  <c r="I46" i="3"/>
  <c r="I47" i="3"/>
  <c r="I40" i="3"/>
  <c r="I33" i="3"/>
  <c r="I39" i="3"/>
  <c r="I22" i="3"/>
  <c r="I45" i="3"/>
  <c r="I28" i="3"/>
  <c r="I29" i="3"/>
  <c r="I24" i="3"/>
  <c r="I41" i="3"/>
  <c r="I26" i="3"/>
  <c r="I35" i="3"/>
  <c r="I34" i="3"/>
  <c r="I20" i="3"/>
  <c r="I42" i="3"/>
  <c r="I12" i="3"/>
  <c r="I23" i="3"/>
  <c r="I18" i="3"/>
  <c r="I19" i="3"/>
  <c r="I7" i="3"/>
  <c r="I11" i="3"/>
  <c r="I16" i="3"/>
  <c r="I10" i="3"/>
  <c r="I4" i="3"/>
  <c r="I13" i="3"/>
  <c r="I27" i="3"/>
  <c r="I36" i="3"/>
  <c r="I17" i="3"/>
  <c r="I15" i="3"/>
  <c r="I5" i="3"/>
  <c r="I8" i="3"/>
  <c r="I14" i="3"/>
  <c r="I9" i="3"/>
  <c r="I6" i="3"/>
  <c r="I140" i="3" l="1"/>
  <c r="I145" i="3"/>
  <c r="I80" i="3"/>
  <c r="I70" i="3"/>
  <c r="I75" i="3"/>
  <c r="I125" i="3"/>
  <c r="I115" i="3"/>
  <c r="I95" i="3"/>
  <c r="I120" i="3"/>
  <c r="I110" i="3"/>
  <c r="I85" i="3"/>
  <c r="I150" i="3"/>
  <c r="I135" i="3"/>
  <c r="I130" i="3"/>
  <c r="I105" i="3"/>
  <c r="I100" i="3"/>
  <c r="I90" i="3"/>
  <c r="I65" i="3"/>
  <c r="Q8" i="2"/>
  <c r="Q12" i="2"/>
  <c r="Q11" i="2"/>
  <c r="Q20" i="2"/>
  <c r="Q16" i="2"/>
  <c r="Q22" i="2"/>
  <c r="Q19" i="2"/>
  <c r="Q10" i="2"/>
  <c r="Q26" i="2"/>
  <c r="Q25" i="2"/>
  <c r="Q18" i="2"/>
  <c r="Q9" i="2"/>
  <c r="Q13" i="2"/>
  <c r="Q15" i="2"/>
  <c r="Q14" i="2"/>
  <c r="Q17" i="2"/>
  <c r="Q21" i="2"/>
</calcChain>
</file>

<file path=xl/sharedStrings.xml><?xml version="1.0" encoding="utf-8"?>
<sst xmlns="http://schemas.openxmlformats.org/spreadsheetml/2006/main" count="1650" uniqueCount="197">
  <si>
    <t>M.</t>
  </si>
  <si>
    <t>Reg. št.</t>
  </si>
  <si>
    <t>Priimek in ime</t>
  </si>
  <si>
    <t>Roj.</t>
  </si>
  <si>
    <t>SD/SK</t>
  </si>
  <si>
    <t>1.</t>
  </si>
  <si>
    <t>JAZBINŠEK Anton</t>
  </si>
  <si>
    <t>Marok Sevnica</t>
  </si>
  <si>
    <t>2.</t>
  </si>
  <si>
    <t>RUS Milan</t>
  </si>
  <si>
    <t xml:space="preserve">Gorjanci </t>
  </si>
  <si>
    <t>3.</t>
  </si>
  <si>
    <t>MOHORIČ Matej</t>
  </si>
  <si>
    <t>4.</t>
  </si>
  <si>
    <t>Brežice Šempeter</t>
  </si>
  <si>
    <t>5.</t>
  </si>
  <si>
    <t>KOŽUH Toni</t>
  </si>
  <si>
    <t>6.</t>
  </si>
  <si>
    <t>CUGELJ Franc</t>
  </si>
  <si>
    <t xml:space="preserve">Trebnje  </t>
  </si>
  <si>
    <t>7.</t>
  </si>
  <si>
    <t>8.</t>
  </si>
  <si>
    <t>ERPE Janez</t>
  </si>
  <si>
    <t>Gorjanci - DU NM</t>
  </si>
  <si>
    <t>9.</t>
  </si>
  <si>
    <t>HUDOKLIN Srečko</t>
  </si>
  <si>
    <t>10.</t>
  </si>
  <si>
    <t>PROGAR Jernej</t>
  </si>
  <si>
    <t>Trebnje</t>
  </si>
  <si>
    <t>11.</t>
  </si>
  <si>
    <t>ŽURGA Janez</t>
  </si>
  <si>
    <t>12.</t>
  </si>
  <si>
    <t>HRNIĆ Uzeir</t>
  </si>
  <si>
    <t>13.</t>
  </si>
  <si>
    <t>KORAČIN Boštjan</t>
  </si>
  <si>
    <t>14.</t>
  </si>
  <si>
    <t>BELE Mirko</t>
  </si>
  <si>
    <t>15.</t>
  </si>
  <si>
    <t>RAJKOVIČ Marjan</t>
  </si>
  <si>
    <t>16.</t>
  </si>
  <si>
    <t>GMAJNIČ Drago</t>
  </si>
  <si>
    <t>17.</t>
  </si>
  <si>
    <t>PROGAR Franc</t>
  </si>
  <si>
    <t>18.</t>
  </si>
  <si>
    <t>FRECE Zdenko</t>
  </si>
  <si>
    <t>19.</t>
  </si>
  <si>
    <t>OSTANEK Bojan</t>
  </si>
  <si>
    <t>20.</t>
  </si>
  <si>
    <t>AGREŽ Janko</t>
  </si>
  <si>
    <t>21.</t>
  </si>
  <si>
    <t>DOMITROVIČ Joža</t>
  </si>
  <si>
    <t>22.</t>
  </si>
  <si>
    <t>OMAHEN Marko</t>
  </si>
  <si>
    <t>23.</t>
  </si>
  <si>
    <t>Gorjanci</t>
  </si>
  <si>
    <t>24.</t>
  </si>
  <si>
    <t>JAKIČ Janez</t>
  </si>
  <si>
    <t>25.</t>
  </si>
  <si>
    <t>KORAČIN Sašo</t>
  </si>
  <si>
    <t>26.</t>
  </si>
  <si>
    <t>BAMBIČ Maks</t>
  </si>
  <si>
    <t>27.</t>
  </si>
  <si>
    <t>ŽUNK Nesti</t>
  </si>
  <si>
    <t>28.</t>
  </si>
  <si>
    <t>VAŠCER Roman</t>
  </si>
  <si>
    <t>Brežice</t>
  </si>
  <si>
    <t>29.</t>
  </si>
  <si>
    <t>KRESE Žarko</t>
  </si>
  <si>
    <t>30.</t>
  </si>
  <si>
    <t>31.</t>
  </si>
  <si>
    <t>32.</t>
  </si>
  <si>
    <t>ZORENČ Joža</t>
  </si>
  <si>
    <t>33.</t>
  </si>
  <si>
    <t>CELIČ Drago</t>
  </si>
  <si>
    <t>34.</t>
  </si>
  <si>
    <t>35.</t>
  </si>
  <si>
    <t>PERNER Stane</t>
  </si>
  <si>
    <t>36.</t>
  </si>
  <si>
    <t>37.</t>
  </si>
  <si>
    <t>SORČAN Bojan</t>
  </si>
  <si>
    <t>38.</t>
  </si>
  <si>
    <t>KOVAČIČ Stane</t>
  </si>
  <si>
    <t>39.</t>
  </si>
  <si>
    <t>KOTNIK Igor</t>
  </si>
  <si>
    <t>40.</t>
  </si>
  <si>
    <t>41.</t>
  </si>
  <si>
    <t>KOVAČIČ Toni</t>
  </si>
  <si>
    <t>42.</t>
  </si>
  <si>
    <t>43.</t>
  </si>
  <si>
    <t>FRIDL Jože</t>
  </si>
  <si>
    <t xml:space="preserve">Brežice  </t>
  </si>
  <si>
    <t>44.</t>
  </si>
  <si>
    <t>BUTARA Albin</t>
  </si>
  <si>
    <t>45.</t>
  </si>
  <si>
    <t>MEŽIČ Branko</t>
  </si>
  <si>
    <t>Ženske:</t>
  </si>
  <si>
    <t>VOJE Janja</t>
  </si>
  <si>
    <t>MOHORIČ Urša</t>
  </si>
  <si>
    <t xml:space="preserve">Gorjanci - DU NM </t>
  </si>
  <si>
    <t>PILIČ Brigita</t>
  </si>
  <si>
    <t>STOMILOVIĆ Mojca</t>
  </si>
  <si>
    <t>ŽURGA Anica</t>
  </si>
  <si>
    <t>FABIAN Lidija</t>
  </si>
  <si>
    <t>CUGELJ Mira</t>
  </si>
  <si>
    <t>GAZVODA Antonija</t>
  </si>
  <si>
    <t>KUŽNIK Silva</t>
  </si>
  <si>
    <t>DOLENŠEK Stanka</t>
  </si>
  <si>
    <t>ČOŠIČ Darja</t>
  </si>
  <si>
    <t>Ekipno:</t>
  </si>
  <si>
    <t>Gorjanci 1</t>
  </si>
  <si>
    <t>Brežice Šempeter 1</t>
  </si>
  <si>
    <t>Trebnje 1</t>
  </si>
  <si>
    <t>Marok Sevnica 1</t>
  </si>
  <si>
    <t>Trebnje 2</t>
  </si>
  <si>
    <t>Gorjanci 2</t>
  </si>
  <si>
    <t>Trebnje 3</t>
  </si>
  <si>
    <t>Brežice Šempeter 2</t>
  </si>
  <si>
    <t>Gorjanci - DU NM 1</t>
  </si>
  <si>
    <t>Trebnje 4</t>
  </si>
  <si>
    <t>Brežice Šempeter 3</t>
  </si>
  <si>
    <t>Gorjanci - DU NM 2</t>
  </si>
  <si>
    <t>Brežice 1</t>
  </si>
  <si>
    <t>Marok Sevnica 2</t>
  </si>
  <si>
    <t>Brežice 2</t>
  </si>
  <si>
    <t>Trebnje 5</t>
  </si>
  <si>
    <t xml:space="preserve">Regijska rekreativna liga odraslih JV regije           </t>
  </si>
  <si>
    <t>1</t>
  </si>
  <si>
    <t>Skupaj</t>
  </si>
  <si>
    <t>GOR</t>
  </si>
  <si>
    <t>BŠE</t>
  </si>
  <si>
    <t>TRE</t>
  </si>
  <si>
    <t>MSE</t>
  </si>
  <si>
    <t>GDU</t>
  </si>
  <si>
    <t>BRE</t>
  </si>
  <si>
    <t>GUS</t>
  </si>
  <si>
    <t>Posamezno moški:</t>
  </si>
  <si>
    <t>Posamezno ženske:</t>
  </si>
  <si>
    <t>Ob enakem seštevku točk je višje uvrščen tekmovalec z višjim odbitkom, zatem z več točkami na zadnjem turnirju</t>
  </si>
  <si>
    <t>I</t>
  </si>
  <si>
    <t>II</t>
  </si>
  <si>
    <t>∑</t>
  </si>
  <si>
    <t>ŽURAJ David</t>
  </si>
  <si>
    <t xml:space="preserve">MOHORIČ Matej </t>
  </si>
  <si>
    <t>Jazbinšek Anton</t>
  </si>
  <si>
    <t>Frece Zdene</t>
  </si>
  <si>
    <t>Jakič Janez</t>
  </si>
  <si>
    <t>Stomilović Mojca</t>
  </si>
  <si>
    <t>Sorčan Bojan</t>
  </si>
  <si>
    <t>Kovačič Stane</t>
  </si>
  <si>
    <t xml:space="preserve"> </t>
  </si>
  <si>
    <t>ILC Gregor</t>
  </si>
  <si>
    <t>Odš.</t>
  </si>
  <si>
    <t>Gorjanci 3</t>
  </si>
  <si>
    <t>Sevnica</t>
  </si>
  <si>
    <t>Sez. 2024/25 - serijska zračna puška</t>
  </si>
  <si>
    <t>MASLOVA Alina</t>
  </si>
  <si>
    <t xml:space="preserve">1. krog regijske rekr. lige - ser. zračna puška </t>
  </si>
  <si>
    <t xml:space="preserve">   JV regija 9.11.2024</t>
  </si>
  <si>
    <t>ZUPANČIČ Bogdan</t>
  </si>
  <si>
    <t>HROVAT Mirko</t>
  </si>
  <si>
    <t>KOSTANJŠEK Marko</t>
  </si>
  <si>
    <t>ŽUPANC Peter</t>
  </si>
  <si>
    <t>FEKONJA METOD</t>
  </si>
  <si>
    <t>VIZLAR Robi</t>
  </si>
  <si>
    <t>KONČINA Andraž</t>
  </si>
  <si>
    <t>ČRNIČ Jana</t>
  </si>
  <si>
    <t xml:space="preserve">SD Gorjanci - DU NM </t>
  </si>
  <si>
    <t>Gorjanci 4</t>
  </si>
  <si>
    <t>VERŠČAJ Robert</t>
  </si>
  <si>
    <t>ZORENČ Ambrož</t>
  </si>
  <si>
    <t xml:space="preserve">2. krog regijske rekr. lige - ser. zračna puška </t>
  </si>
  <si>
    <t xml:space="preserve">   JV regija 14.12.2024</t>
  </si>
  <si>
    <t>BOBNAR Simon</t>
  </si>
  <si>
    <t>AŠ Štefka</t>
  </si>
  <si>
    <t>46.</t>
  </si>
  <si>
    <t>47.</t>
  </si>
  <si>
    <t>Kotnik Igor</t>
  </si>
  <si>
    <t>48.</t>
  </si>
  <si>
    <t>KRAVCAR Danica</t>
  </si>
  <si>
    <t>Gorjanci - DU NM 3</t>
  </si>
  <si>
    <t>LIPIČAR Mirjan</t>
  </si>
  <si>
    <t>IK</t>
  </si>
  <si>
    <t>ZUPAN Jože (SH1)</t>
  </si>
  <si>
    <t>ŽUREJ David</t>
  </si>
  <si>
    <t>49.</t>
  </si>
  <si>
    <t>NN</t>
  </si>
  <si>
    <t xml:space="preserve">3. krog regijske rekr. lige - ser. zračna puška </t>
  </si>
  <si>
    <t xml:space="preserve">   JV regija 11.1.2024</t>
  </si>
  <si>
    <t xml:space="preserve">4. krog regijske rekr. lige - ser. zračna puška </t>
  </si>
  <si>
    <t xml:space="preserve">   JV regija 8. 2. 2024</t>
  </si>
  <si>
    <t>KALIGARO Ivan</t>
  </si>
  <si>
    <t>Marok Sevnica 3</t>
  </si>
  <si>
    <t>Ekipe:</t>
  </si>
  <si>
    <t>50.</t>
  </si>
  <si>
    <t>51.</t>
  </si>
  <si>
    <r>
      <rPr>
        <b/>
        <i/>
        <sz val="9"/>
        <rFont val="Arial"/>
        <family val="2"/>
        <charset val="238"/>
      </rPr>
      <t xml:space="preserve">Opombe: </t>
    </r>
    <r>
      <rPr>
        <i/>
        <sz val="9"/>
        <rFont val="Arial"/>
        <family val="2"/>
        <charset val="238"/>
      </rPr>
      <t>V primeru polnega števila nastopov se pri posameznikih odbije najslabši točkovni rezultat</t>
    </r>
  </si>
  <si>
    <t>Zupan Jože (SH1) po februarskem  posvetu s strokovnim svetom SZS od 4. kroga naprej tekmuje v konkurenci in ne izven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</si>
</sst>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"/>
    <numFmt numFmtId="165" formatCode="d/m/yy;@"/>
    <numFmt numFmtId="166" formatCode="0.0"/>
  </numFmts>
  <fonts count="8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Verdana"/>
      <family val="2"/>
      <charset val="238"/>
    </font>
    <font>
      <i/>
      <sz val="10"/>
      <name val="Verdana"/>
      <family val="2"/>
      <charset val="238"/>
    </font>
    <font>
      <sz val="10"/>
      <name val="Arial CE"/>
      <family val="2"/>
      <charset val="238"/>
    </font>
    <font>
      <i/>
      <sz val="11"/>
      <name val="Arial"/>
      <family val="2"/>
      <charset val="238"/>
    </font>
    <font>
      <sz val="10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10"/>
      <name val="Arial"/>
      <family val="2"/>
      <charset val="238"/>
    </font>
    <font>
      <i/>
      <sz val="8"/>
      <color indexed="8"/>
      <name val="Verdana"/>
      <family val="2"/>
      <charset val="238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8"/>
      <name val="Verdana"/>
      <family val="2"/>
      <charset val="238"/>
    </font>
    <font>
      <sz val="12"/>
      <color indexed="9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8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b/>
      <sz val="16"/>
      <color indexed="9"/>
      <name val="Verdana"/>
      <family val="2"/>
      <charset val="238"/>
    </font>
    <font>
      <sz val="10"/>
      <color indexed="9"/>
      <name val="Verdana"/>
      <family val="2"/>
      <charset val="238"/>
    </font>
    <font>
      <b/>
      <i/>
      <u/>
      <sz val="11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indexed="12"/>
      <name val="Verdana"/>
      <family val="2"/>
      <charset val="238"/>
    </font>
    <font>
      <b/>
      <i/>
      <sz val="11"/>
      <name val="Verdana"/>
      <family val="2"/>
      <charset val="238"/>
    </font>
    <font>
      <sz val="9"/>
      <name val="Verdana"/>
      <family val="2"/>
      <charset val="238"/>
    </font>
    <font>
      <i/>
      <sz val="9"/>
      <name val="Arial"/>
      <family val="2"/>
      <charset val="238"/>
    </font>
    <font>
      <b/>
      <sz val="12"/>
      <color indexed="9"/>
      <name val="Verdana"/>
      <family val="2"/>
      <charset val="238"/>
    </font>
    <font>
      <i/>
      <sz val="10"/>
      <color theme="0"/>
      <name val="Verdana"/>
      <family val="2"/>
      <charset val="238"/>
    </font>
    <font>
      <b/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i/>
      <sz val="9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9"/>
      <name val="Verdana"/>
      <family val="2"/>
      <charset val="238"/>
    </font>
    <font>
      <sz val="8"/>
      <name val="Calibri"/>
      <family val="2"/>
      <charset val="238"/>
      <scheme val="minor"/>
    </font>
    <font>
      <sz val="8"/>
      <color indexed="9"/>
      <name val="Arial"/>
      <family val="2"/>
      <charset val="238"/>
    </font>
    <font>
      <b/>
      <sz val="9"/>
      <name val="Arial Rounded MT Bold"/>
      <family val="2"/>
    </font>
    <font>
      <b/>
      <i/>
      <sz val="8"/>
      <name val="Arial"/>
      <family val="2"/>
      <charset val="238"/>
    </font>
    <font>
      <i/>
      <sz val="7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7"/>
      <color theme="1"/>
      <name val="Verdana"/>
      <family val="2"/>
      <charset val="238"/>
    </font>
    <font>
      <i/>
      <sz val="7"/>
      <color indexed="9"/>
      <name val="Verdana"/>
      <family val="2"/>
      <charset val="238"/>
    </font>
    <font>
      <b/>
      <i/>
      <sz val="7"/>
      <name val="Verdana"/>
      <family val="2"/>
      <charset val="238"/>
    </font>
    <font>
      <i/>
      <sz val="7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8"/>
      <color indexed="8"/>
      <name val="Verdana"/>
      <family val="2"/>
      <charset val="238"/>
    </font>
    <font>
      <sz val="10"/>
      <color theme="0" tint="-0.34998626667073579"/>
      <name val="Verdana"/>
      <family val="2"/>
      <charset val="238"/>
    </font>
    <font>
      <sz val="9"/>
      <color rgb="FFFF0000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i/>
      <sz val="8"/>
      <color theme="0" tint="-0.34998626667073579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i/>
      <sz val="8"/>
      <name val="Arial Rounded MT Bold"/>
      <family val="2"/>
      <charset val="238"/>
    </font>
    <font>
      <b/>
      <sz val="11"/>
      <name val="Tahoma"/>
      <family val="2"/>
      <charset val="238"/>
    </font>
    <font>
      <i/>
      <sz val="8"/>
      <color rgb="FF0000FF"/>
      <name val="Verdana"/>
      <family val="2"/>
      <charset val="238"/>
    </font>
    <font>
      <i/>
      <sz val="10"/>
      <color indexed="8"/>
      <name val="Verdana"/>
      <family val="2"/>
      <charset val="238"/>
    </font>
    <font>
      <sz val="10"/>
      <color rgb="FF0000FF"/>
      <name val="Verdana"/>
      <family val="2"/>
      <charset val="238"/>
    </font>
    <font>
      <sz val="10"/>
      <color rgb="FFFF0000"/>
      <name val="Verdana"/>
      <family val="2"/>
      <charset val="238"/>
    </font>
    <font>
      <sz val="8"/>
      <color indexed="8"/>
      <name val="Verdana"/>
      <family val="2"/>
      <charset val="238"/>
    </font>
    <font>
      <sz val="7"/>
      <color indexed="9"/>
      <name val="Arial"/>
      <family val="2"/>
      <charset val="238"/>
    </font>
    <font>
      <b/>
      <sz val="7"/>
      <name val="Arial"/>
      <family val="2"/>
      <charset val="238"/>
    </font>
    <font>
      <sz val="7"/>
      <name val="Verdana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name val="Verdana"/>
      <family val="2"/>
      <charset val="238"/>
    </font>
    <font>
      <sz val="11"/>
      <color rgb="FFFF0000"/>
      <name val="Verdana"/>
      <family val="2"/>
      <charset val="238"/>
    </font>
    <font>
      <b/>
      <i/>
      <u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37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62"/>
        <bgColor indexed="48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5" tint="-0.499984740745262"/>
        <bgColor indexed="37"/>
      </patternFill>
    </fill>
    <fill>
      <patternFill patternType="solid">
        <fgColor theme="5" tint="-0.499984740745262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30">
    <xf numFmtId="0" fontId="0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5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10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3" fillId="6" borderId="0" xfId="0" applyFont="1" applyFill="1"/>
    <xf numFmtId="0" fontId="6" fillId="6" borderId="0" xfId="0" applyFont="1" applyFill="1" applyAlignment="1">
      <alignment vertical="center"/>
    </xf>
    <xf numFmtId="0" fontId="7" fillId="6" borderId="0" xfId="0" applyFont="1" applyFill="1"/>
    <xf numFmtId="0" fontId="6" fillId="6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1" applyFont="1" applyAlignment="1">
      <alignment vertical="center"/>
    </xf>
    <xf numFmtId="0" fontId="10" fillId="0" borderId="0" xfId="1" applyFont="1"/>
    <xf numFmtId="0" fontId="13" fillId="0" borderId="0" xfId="0" applyFont="1"/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7" borderId="0" xfId="0" applyFont="1" applyFill="1"/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7" fillId="0" borderId="0" xfId="0" applyFont="1"/>
    <xf numFmtId="0" fontId="18" fillId="7" borderId="0" xfId="0" applyFont="1" applyFill="1" applyAlignment="1">
      <alignment vertical="center"/>
    </xf>
    <xf numFmtId="0" fontId="18" fillId="7" borderId="0" xfId="0" applyFont="1" applyFill="1"/>
    <xf numFmtId="0" fontId="27" fillId="0" borderId="0" xfId="0" applyFont="1" applyAlignment="1">
      <alignment horizontal="center"/>
    </xf>
    <xf numFmtId="0" fontId="14" fillId="7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29" fillId="9" borderId="20" xfId="0" applyFont="1" applyFill="1" applyBorder="1" applyAlignment="1">
      <alignment horizontal="center" vertical="center"/>
    </xf>
    <xf numFmtId="0" fontId="29" fillId="9" borderId="20" xfId="0" applyFont="1" applyFill="1" applyBorder="1" applyAlignment="1">
      <alignment vertical="center"/>
    </xf>
    <xf numFmtId="0" fontId="28" fillId="9" borderId="21" xfId="0" applyFont="1" applyFill="1" applyBorder="1" applyAlignment="1">
      <alignment vertical="center"/>
    </xf>
    <xf numFmtId="0" fontId="14" fillId="0" borderId="0" xfId="3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5" fillId="0" borderId="0" xfId="3" applyFont="1"/>
    <xf numFmtId="0" fontId="15" fillId="0" borderId="0" xfId="3" applyFont="1" applyAlignment="1">
      <alignment horizontal="center"/>
    </xf>
    <xf numFmtId="0" fontId="23" fillId="0" borderId="0" xfId="1" applyFont="1" applyAlignment="1">
      <alignment horizontal="center"/>
    </xf>
    <xf numFmtId="0" fontId="25" fillId="9" borderId="20" xfId="0" applyFont="1" applyFill="1" applyBorder="1" applyAlignment="1">
      <alignment horizontal="center" vertical="center"/>
    </xf>
    <xf numFmtId="0" fontId="29" fillId="9" borderId="20" xfId="0" applyFont="1" applyFill="1" applyBorder="1" applyAlignment="1">
      <alignment horizontal="left" vertical="center"/>
    </xf>
    <xf numFmtId="0" fontId="29" fillId="9" borderId="22" xfId="0" applyFont="1" applyFill="1" applyBorder="1" applyAlignment="1">
      <alignment horizontal="center" vertical="center"/>
    </xf>
    <xf numFmtId="0" fontId="28" fillId="9" borderId="13" xfId="0" applyFont="1" applyFill="1" applyBorder="1" applyAlignment="1">
      <alignment vertical="center"/>
    </xf>
    <xf numFmtId="0" fontId="36" fillId="9" borderId="17" xfId="0" applyFont="1" applyFill="1" applyBorder="1" applyAlignment="1">
      <alignment horizontal="left" vertical="center"/>
    </xf>
    <xf numFmtId="0" fontId="29" fillId="9" borderId="0" xfId="0" applyFont="1" applyFill="1" applyAlignment="1">
      <alignment vertical="center"/>
    </xf>
    <xf numFmtId="0" fontId="29" fillId="9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horizontal="left" vertical="center"/>
    </xf>
    <xf numFmtId="0" fontId="29" fillId="9" borderId="31" xfId="0" applyFont="1" applyFill="1" applyBorder="1" applyAlignment="1">
      <alignment horizontal="center" vertical="center"/>
    </xf>
    <xf numFmtId="164" fontId="20" fillId="10" borderId="9" xfId="0" applyNumberFormat="1" applyFont="1" applyFill="1" applyBorder="1" applyAlignment="1">
      <alignment horizontal="center"/>
    </xf>
    <xf numFmtId="0" fontId="26" fillId="10" borderId="10" xfId="0" applyFont="1" applyFill="1" applyBorder="1" applyAlignment="1">
      <alignment horizontal="center"/>
    </xf>
    <xf numFmtId="0" fontId="20" fillId="10" borderId="9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18" fillId="10" borderId="12" xfId="0" applyFont="1" applyFill="1" applyBorder="1" applyAlignment="1">
      <alignment horizontal="center"/>
    </xf>
    <xf numFmtId="0" fontId="6" fillId="10" borderId="13" xfId="0" applyFont="1" applyFill="1" applyBorder="1"/>
    <xf numFmtId="0" fontId="30" fillId="10" borderId="0" xfId="0" applyFont="1" applyFill="1"/>
    <xf numFmtId="164" fontId="7" fillId="10" borderId="0" xfId="0" applyNumberFormat="1" applyFont="1" applyFill="1"/>
    <xf numFmtId="164" fontId="31" fillId="10" borderId="14" xfId="0" applyNumberFormat="1" applyFont="1" applyFill="1" applyBorder="1" applyAlignment="1">
      <alignment horizontal="left"/>
    </xf>
    <xf numFmtId="0" fontId="26" fillId="10" borderId="15" xfId="0" applyFont="1" applyFill="1" applyBorder="1" applyAlignment="1">
      <alignment horizontal="center"/>
    </xf>
    <xf numFmtId="0" fontId="31" fillId="10" borderId="14" xfId="0" applyFont="1" applyFill="1" applyBorder="1" applyAlignment="1">
      <alignment horizontal="left"/>
    </xf>
    <xf numFmtId="0" fontId="31" fillId="10" borderId="0" xfId="0" applyFont="1" applyFill="1" applyAlignment="1">
      <alignment horizontal="left"/>
    </xf>
    <xf numFmtId="0" fontId="26" fillId="10" borderId="0" xfId="0" applyFont="1" applyFill="1" applyAlignment="1">
      <alignment horizontal="center"/>
    </xf>
    <xf numFmtId="0" fontId="18" fillId="10" borderId="14" xfId="0" applyFont="1" applyFill="1" applyBorder="1" applyAlignment="1">
      <alignment horizontal="left"/>
    </xf>
    <xf numFmtId="0" fontId="6" fillId="8" borderId="23" xfId="0" applyFont="1" applyFill="1" applyBorder="1" applyAlignment="1">
      <alignment horizontal="center"/>
    </xf>
    <xf numFmtId="0" fontId="33" fillId="8" borderId="24" xfId="0" applyFont="1" applyFill="1" applyBorder="1"/>
    <xf numFmtId="0" fontId="6" fillId="8" borderId="24" xfId="0" applyFont="1" applyFill="1" applyBorder="1" applyAlignment="1">
      <alignment horizontal="center"/>
    </xf>
    <xf numFmtId="0" fontId="10" fillId="8" borderId="24" xfId="0" applyFont="1" applyFill="1" applyBorder="1"/>
    <xf numFmtId="0" fontId="34" fillId="8" borderId="24" xfId="0" applyFont="1" applyFill="1" applyBorder="1" applyAlignment="1">
      <alignment horizontal="center"/>
    </xf>
    <xf numFmtId="0" fontId="32" fillId="8" borderId="2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33" fillId="8" borderId="20" xfId="0" applyFont="1" applyFill="1" applyBorder="1"/>
    <xf numFmtId="0" fontId="6" fillId="8" borderId="20" xfId="0" applyFont="1" applyFill="1" applyBorder="1" applyAlignment="1">
      <alignment horizontal="center"/>
    </xf>
    <xf numFmtId="0" fontId="10" fillId="8" borderId="20" xfId="0" applyFont="1" applyFill="1" applyBorder="1"/>
    <xf numFmtId="0" fontId="18" fillId="0" borderId="0" xfId="0" applyFont="1" applyAlignment="1">
      <alignment vertical="center"/>
    </xf>
    <xf numFmtId="0" fontId="31" fillId="0" borderId="0" xfId="0" applyFont="1" applyAlignment="1">
      <alignment horizontal="center"/>
    </xf>
    <xf numFmtId="0" fontId="23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/>
    </xf>
    <xf numFmtId="0" fontId="35" fillId="0" borderId="0" xfId="0" applyFont="1"/>
    <xf numFmtId="0" fontId="35" fillId="0" borderId="0" xfId="0" applyFont="1" applyAlignment="1">
      <alignment vertical="center"/>
    </xf>
    <xf numFmtId="0" fontId="32" fillId="0" borderId="25" xfId="0" applyFont="1" applyBorder="1" applyAlignment="1">
      <alignment horizontal="center"/>
    </xf>
    <xf numFmtId="0" fontId="2" fillId="12" borderId="0" xfId="0" applyFont="1" applyFill="1" applyAlignment="1">
      <alignment horizontal="left" vertical="center"/>
    </xf>
    <xf numFmtId="0" fontId="3" fillId="12" borderId="0" xfId="0" applyFont="1" applyFill="1" applyAlignment="1">
      <alignment vertical="center"/>
    </xf>
    <xf numFmtId="0" fontId="24" fillId="12" borderId="0" xfId="0" applyFont="1" applyFill="1" applyAlignment="1">
      <alignment vertical="center"/>
    </xf>
    <xf numFmtId="0" fontId="14" fillId="13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37" fillId="13" borderId="0" xfId="0" applyFont="1" applyFill="1" applyAlignment="1">
      <alignment horizontal="left"/>
    </xf>
    <xf numFmtId="0" fontId="38" fillId="2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43" fillId="0" borderId="0" xfId="1" applyFont="1"/>
    <xf numFmtId="0" fontId="43" fillId="0" borderId="0" xfId="1" applyFont="1" applyAlignment="1">
      <alignment horizontal="center"/>
    </xf>
    <xf numFmtId="0" fontId="10" fillId="0" borderId="0" xfId="2" applyFont="1" applyAlignment="1">
      <alignment horizontal="center"/>
    </xf>
    <xf numFmtId="0" fontId="14" fillId="0" borderId="0" xfId="3" applyFont="1"/>
    <xf numFmtId="0" fontId="18" fillId="7" borderId="0" xfId="1" applyFont="1" applyFill="1"/>
    <xf numFmtId="0" fontId="39" fillId="0" borderId="0" xfId="0" applyFont="1"/>
    <xf numFmtId="0" fontId="45" fillId="9" borderId="20" xfId="0" applyFont="1" applyFill="1" applyBorder="1" applyAlignment="1">
      <alignment horizontal="center" vertical="center"/>
    </xf>
    <xf numFmtId="0" fontId="45" fillId="9" borderId="0" xfId="0" applyFont="1" applyFill="1" applyAlignment="1">
      <alignment horizontal="center" vertical="center"/>
    </xf>
    <xf numFmtId="0" fontId="26" fillId="8" borderId="24" xfId="0" applyFont="1" applyFill="1" applyBorder="1" applyAlignment="1">
      <alignment horizontal="center"/>
    </xf>
    <xf numFmtId="0" fontId="18" fillId="10" borderId="16" xfId="0" applyFont="1" applyFill="1" applyBorder="1" applyAlignment="1">
      <alignment horizontal="center"/>
    </xf>
    <xf numFmtId="0" fontId="18" fillId="0" borderId="0" xfId="0" applyFont="1"/>
    <xf numFmtId="0" fontId="32" fillId="0" borderId="33" xfId="0" applyFont="1" applyBorder="1" applyAlignment="1">
      <alignment horizontal="center"/>
    </xf>
    <xf numFmtId="0" fontId="10" fillId="8" borderId="22" xfId="0" applyFont="1" applyFill="1" applyBorder="1"/>
    <xf numFmtId="0" fontId="26" fillId="0" borderId="29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2" fillId="14" borderId="0" xfId="0" applyFont="1" applyFill="1" applyAlignment="1">
      <alignment horizontal="left" vertical="center"/>
    </xf>
    <xf numFmtId="0" fontId="3" fillId="14" borderId="0" xfId="0" applyFont="1" applyFill="1" applyAlignment="1">
      <alignment vertical="center"/>
    </xf>
    <xf numFmtId="0" fontId="40" fillId="14" borderId="0" xfId="0" applyFont="1" applyFill="1" applyAlignment="1">
      <alignment vertical="center"/>
    </xf>
    <xf numFmtId="0" fontId="47" fillId="14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6" fontId="48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44" fillId="0" borderId="0" xfId="0" applyFont="1" applyAlignment="1">
      <alignment horizontal="center"/>
    </xf>
    <xf numFmtId="0" fontId="9" fillId="6" borderId="0" xfId="0" applyFont="1" applyFill="1" applyAlignment="1">
      <alignment vertical="center"/>
    </xf>
    <xf numFmtId="0" fontId="8" fillId="6" borderId="0" xfId="0" applyFont="1" applyFill="1"/>
    <xf numFmtId="0" fontId="9" fillId="6" borderId="0" xfId="0" applyFont="1" applyFill="1"/>
    <xf numFmtId="0" fontId="42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3" fillId="0" borderId="0" xfId="0" applyFont="1"/>
    <xf numFmtId="0" fontId="23" fillId="0" borderId="0" xfId="0" applyFont="1" applyAlignment="1">
      <alignment horizontal="center"/>
    </xf>
    <xf numFmtId="0" fontId="50" fillId="0" borderId="0" xfId="2" applyFont="1" applyAlignment="1">
      <alignment horizontal="center"/>
    </xf>
    <xf numFmtId="0" fontId="50" fillId="0" borderId="0" xfId="0" applyFont="1" applyAlignment="1">
      <alignment horizontal="center"/>
    </xf>
    <xf numFmtId="0" fontId="49" fillId="0" borderId="0" xfId="1" applyFont="1" applyAlignment="1">
      <alignment horizontal="center"/>
    </xf>
    <xf numFmtId="0" fontId="50" fillId="0" borderId="0" xfId="1" applyFont="1" applyAlignment="1">
      <alignment horizontal="center"/>
    </xf>
    <xf numFmtId="0" fontId="53" fillId="0" borderId="0" xfId="3" applyFont="1" applyAlignment="1">
      <alignment horizontal="center"/>
    </xf>
    <xf numFmtId="0" fontId="54" fillId="1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0" fillId="0" borderId="0" xfId="0" applyFont="1"/>
    <xf numFmtId="0" fontId="50" fillId="6" borderId="0" xfId="0" applyFont="1" applyFill="1"/>
    <xf numFmtId="0" fontId="55" fillId="7" borderId="0" xfId="0" applyFont="1" applyFill="1"/>
    <xf numFmtId="0" fontId="56" fillId="0" borderId="0" xfId="0" applyFont="1"/>
    <xf numFmtId="0" fontId="57" fillId="0" borderId="0" xfId="0" applyFont="1"/>
    <xf numFmtId="0" fontId="51" fillId="0" borderId="4" xfId="0" applyFont="1" applyBorder="1"/>
    <xf numFmtId="0" fontId="51" fillId="0" borderId="30" xfId="0" applyFont="1" applyBorder="1"/>
    <xf numFmtId="0" fontId="58" fillId="0" borderId="0" xfId="0" applyFont="1"/>
    <xf numFmtId="0" fontId="51" fillId="0" borderId="0" xfId="0" applyFont="1"/>
    <xf numFmtId="0" fontId="51" fillId="0" borderId="6" xfId="0" applyFont="1" applyBorder="1"/>
    <xf numFmtId="0" fontId="51" fillId="0" borderId="29" xfId="0" applyFont="1" applyBorder="1"/>
    <xf numFmtId="0" fontId="23" fillId="8" borderId="20" xfId="0" applyFont="1" applyFill="1" applyBorder="1"/>
    <xf numFmtId="0" fontId="45" fillId="9" borderId="20" xfId="0" applyFont="1" applyFill="1" applyBorder="1" applyAlignment="1">
      <alignment horizontal="left" vertical="center"/>
    </xf>
    <xf numFmtId="0" fontId="45" fillId="9" borderId="0" xfId="0" applyFont="1" applyFill="1" applyAlignment="1">
      <alignment horizontal="left" vertical="center"/>
    </xf>
    <xf numFmtId="0" fontId="23" fillId="8" borderId="24" xfId="0" applyFont="1" applyFill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23" fillId="8" borderId="6" xfId="0" applyFont="1" applyFill="1" applyBorder="1"/>
    <xf numFmtId="0" fontId="27" fillId="0" borderId="3" xfId="0" applyFont="1" applyBorder="1" applyAlignment="1">
      <alignment horizontal="center"/>
    </xf>
    <xf numFmtId="0" fontId="59" fillId="0" borderId="0" xfId="0" applyFont="1"/>
    <xf numFmtId="0" fontId="6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5" fillId="0" borderId="0" xfId="0" applyFont="1"/>
    <xf numFmtId="0" fontId="9" fillId="0" borderId="0" xfId="1"/>
    <xf numFmtId="0" fontId="51" fillId="0" borderId="3" xfId="0" applyFont="1" applyBorder="1"/>
    <xf numFmtId="0" fontId="49" fillId="0" borderId="0" xfId="0" applyFont="1" applyAlignment="1">
      <alignment horizontal="center"/>
    </xf>
    <xf numFmtId="0" fontId="60" fillId="7" borderId="0" xfId="0" applyFont="1" applyFill="1"/>
    <xf numFmtId="0" fontId="61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1" fillId="0" borderId="4" xfId="0" applyFont="1" applyBorder="1" applyAlignment="1">
      <alignment horizontal="center"/>
    </xf>
    <xf numFmtId="0" fontId="18" fillId="10" borderId="14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28" xfId="0" applyFont="1" applyBorder="1" applyAlignment="1">
      <alignment horizontal="center"/>
    </xf>
    <xf numFmtId="0" fontId="52" fillId="0" borderId="3" xfId="0" applyFont="1" applyBorder="1"/>
    <xf numFmtId="0" fontId="52" fillId="0" borderId="18" xfId="0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2" fillId="0" borderId="6" xfId="0" applyFont="1" applyBorder="1"/>
    <xf numFmtId="0" fontId="51" fillId="0" borderId="0" xfId="0" applyFont="1" applyAlignment="1">
      <alignment horizontal="center"/>
    </xf>
    <xf numFmtId="0" fontId="6" fillId="0" borderId="0" xfId="2" applyFont="1" applyAlignment="1">
      <alignment vertical="center"/>
    </xf>
    <xf numFmtId="0" fontId="62" fillId="0" borderId="0" xfId="0" applyFont="1" applyAlignment="1">
      <alignment vertical="center"/>
    </xf>
    <xf numFmtId="0" fontId="23" fillId="0" borderId="18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51" fillId="0" borderId="18" xfId="0" applyFont="1" applyBorder="1"/>
    <xf numFmtId="0" fontId="52" fillId="0" borderId="18" xfId="0" applyFont="1" applyBorder="1"/>
    <xf numFmtId="0" fontId="62" fillId="0" borderId="0" xfId="1" applyFont="1" applyAlignment="1">
      <alignment vertical="center"/>
    </xf>
    <xf numFmtId="0" fontId="63" fillId="0" borderId="0" xfId="0" applyFont="1"/>
    <xf numFmtId="0" fontId="18" fillId="0" borderId="0" xfId="1" applyFont="1" applyAlignment="1">
      <alignment vertical="center"/>
    </xf>
    <xf numFmtId="0" fontId="55" fillId="0" borderId="0" xfId="1" applyFont="1" applyAlignment="1">
      <alignment horizont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18" fillId="0" borderId="0" xfId="2" applyFont="1" applyAlignment="1">
      <alignment horizontal="center"/>
    </xf>
    <xf numFmtId="0" fontId="55" fillId="0" borderId="0" xfId="0" applyFont="1" applyAlignment="1">
      <alignment horizontal="center"/>
    </xf>
    <xf numFmtId="0" fontId="65" fillId="0" borderId="0" xfId="0" applyFont="1"/>
    <xf numFmtId="0" fontId="64" fillId="7" borderId="0" xfId="0" applyFont="1" applyFill="1" applyAlignment="1">
      <alignment horizontal="center"/>
    </xf>
    <xf numFmtId="0" fontId="66" fillId="0" borderId="0" xfId="0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8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166" fontId="67" fillId="0" borderId="0" xfId="0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7" borderId="0" xfId="0" applyFont="1" applyFill="1" applyAlignment="1">
      <alignment vertical="center"/>
    </xf>
    <xf numFmtId="0" fontId="4" fillId="7" borderId="0" xfId="0" applyFont="1" applyFill="1"/>
    <xf numFmtId="0" fontId="16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52" fillId="0" borderId="0" xfId="0" applyFont="1"/>
    <xf numFmtId="0" fontId="68" fillId="10" borderId="16" xfId="0" applyFont="1" applyFill="1" applyBorder="1" applyAlignment="1">
      <alignment horizontal="center"/>
    </xf>
    <xf numFmtId="0" fontId="69" fillId="0" borderId="0" xfId="0" applyFont="1" applyAlignment="1">
      <alignment vertical="center"/>
    </xf>
    <xf numFmtId="0" fontId="69" fillId="0" borderId="0" xfId="0" applyFont="1"/>
    <xf numFmtId="0" fontId="69" fillId="0" borderId="0" xfId="3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69" fillId="0" borderId="0" xfId="1" applyFont="1" applyAlignment="1">
      <alignment horizontal="center"/>
    </xf>
    <xf numFmtId="0" fontId="70" fillId="0" borderId="0" xfId="1" applyFont="1" applyAlignment="1">
      <alignment horizontal="center" vertical="center"/>
    </xf>
    <xf numFmtId="0" fontId="11" fillId="0" borderId="0" xfId="1" applyFont="1"/>
    <xf numFmtId="0" fontId="23" fillId="0" borderId="28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31" fillId="0" borderId="3" xfId="0" applyFont="1" applyBorder="1" applyAlignment="1">
      <alignment horizontal="center"/>
    </xf>
    <xf numFmtId="0" fontId="71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6" fillId="16" borderId="2" xfId="0" applyFont="1" applyFill="1" applyBorder="1" applyAlignment="1">
      <alignment horizontal="center"/>
    </xf>
    <xf numFmtId="0" fontId="64" fillId="0" borderId="0" xfId="0" applyFont="1"/>
    <xf numFmtId="0" fontId="11" fillId="0" borderId="0" xfId="1" applyFont="1" applyAlignment="1">
      <alignment vertical="center"/>
    </xf>
    <xf numFmtId="0" fontId="73" fillId="0" borderId="0" xfId="0" applyFont="1" applyAlignment="1">
      <alignment horizontal="center" vertical="center"/>
    </xf>
    <xf numFmtId="0" fontId="74" fillId="14" borderId="0" xfId="0" applyFont="1" applyFill="1" applyAlignment="1">
      <alignment horizontal="center" vertical="center"/>
    </xf>
    <xf numFmtId="0" fontId="75" fillId="2" borderId="0" xfId="0" applyFont="1" applyFill="1" applyAlignment="1">
      <alignment horizontal="center" vertical="center"/>
    </xf>
    <xf numFmtId="0" fontId="76" fillId="0" borderId="0" xfId="0" applyFont="1" applyAlignment="1">
      <alignment horizontal="center"/>
    </xf>
    <xf numFmtId="0" fontId="76" fillId="0" borderId="0" xfId="1" applyFont="1" applyAlignment="1">
      <alignment horizontal="center"/>
    </xf>
    <xf numFmtId="0" fontId="76" fillId="0" borderId="0" xfId="0" applyFont="1" applyAlignment="1">
      <alignment vertical="center"/>
    </xf>
    <xf numFmtId="0" fontId="76" fillId="6" borderId="0" xfId="0" applyFont="1" applyFill="1"/>
    <xf numFmtId="0" fontId="77" fillId="0" borderId="0" xfId="0" applyFont="1" applyAlignment="1">
      <alignment horizontal="center"/>
    </xf>
    <xf numFmtId="0" fontId="78" fillId="6" borderId="0" xfId="0" applyFont="1" applyFill="1"/>
    <xf numFmtId="0" fontId="75" fillId="7" borderId="0" xfId="0" applyFont="1" applyFill="1"/>
    <xf numFmtId="0" fontId="78" fillId="0" borderId="0" xfId="0" applyFont="1"/>
    <xf numFmtId="0" fontId="76" fillId="0" borderId="0" xfId="0" applyFont="1"/>
    <xf numFmtId="0" fontId="0" fillId="0" borderId="0" xfId="0" applyAlignment="1">
      <alignment horizontal="center"/>
    </xf>
    <xf numFmtId="0" fontId="79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0" borderId="35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6" fillId="10" borderId="15" xfId="0" applyFont="1" applyFill="1" applyBorder="1" applyAlignment="1">
      <alignment horizontal="center"/>
    </xf>
    <xf numFmtId="165" fontId="26" fillId="10" borderId="14" xfId="0" quotePrefix="1" applyNumberFormat="1" applyFont="1" applyFill="1" applyBorder="1" applyAlignment="1">
      <alignment horizontal="center"/>
    </xf>
    <xf numFmtId="165" fontId="26" fillId="10" borderId="31" xfId="0" quotePrefix="1" applyNumberFormat="1" applyFont="1" applyFill="1" applyBorder="1" applyAlignment="1">
      <alignment horizontal="center"/>
    </xf>
    <xf numFmtId="165" fontId="26" fillId="10" borderId="14" xfId="0" applyNumberFormat="1" applyFont="1" applyFill="1" applyBorder="1" applyAlignment="1">
      <alignment horizontal="center"/>
    </xf>
    <xf numFmtId="165" fontId="26" fillId="10" borderId="15" xfId="0" applyNumberFormat="1" applyFont="1" applyFill="1" applyBorder="1" applyAlignment="1">
      <alignment horizontal="center"/>
    </xf>
    <xf numFmtId="165" fontId="26" fillId="10" borderId="15" xfId="0" quotePrefix="1" applyNumberFormat="1" applyFont="1" applyFill="1" applyBorder="1" applyAlignment="1">
      <alignment horizontal="center"/>
    </xf>
    <xf numFmtId="0" fontId="41" fillId="14" borderId="0" xfId="0" applyFont="1" applyFill="1" applyAlignment="1">
      <alignment horizontal="center" vertical="center"/>
    </xf>
    <xf numFmtId="0" fontId="0" fillId="0" borderId="0" xfId="0"/>
    <xf numFmtId="0" fontId="8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3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0" borderId="0" xfId="0" applyFill="1" applyAlignment="1">
      <alignment horizontal="center" vertical="center"/>
    </xf>
    <xf numFmtId="0" fontId="8" fillId="0" borderId="0" xfId="0" applyFont="1" applyFill="1"/>
    <xf numFmtId="0" fontId="16" fillId="0" borderId="0" xfId="0" applyFont="1" applyFill="1"/>
    <xf numFmtId="0" fontId="84" fillId="6" borderId="0" xfId="0" applyFont="1" applyFill="1" applyAlignment="1">
      <alignment vertical="center"/>
    </xf>
    <xf numFmtId="0" fontId="18" fillId="0" borderId="0" xfId="0" applyFont="1" applyBorder="1" applyAlignment="1">
      <alignment vertical="center"/>
    </xf>
    <xf numFmtId="0" fontId="14" fillId="0" borderId="0" xfId="3" applyFont="1" applyBorder="1"/>
    <xf numFmtId="0" fontId="31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51" fillId="0" borderId="0" xfId="0" applyFont="1" applyBorder="1"/>
    <xf numFmtId="0" fontId="52" fillId="0" borderId="0" xfId="0" applyFont="1" applyBorder="1"/>
    <xf numFmtId="0" fontId="6" fillId="0" borderId="6" xfId="0" applyFont="1" applyBorder="1" applyAlignment="1">
      <alignment vertical="center"/>
    </xf>
    <xf numFmtId="0" fontId="26" fillId="0" borderId="3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52" fillId="0" borderId="28" xfId="0" applyFont="1" applyBorder="1"/>
    <xf numFmtId="0" fontId="31" fillId="10" borderId="14" xfId="0" applyFont="1" applyFill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85" fillId="0" borderId="0" xfId="0" applyFont="1"/>
  </cellXfs>
  <cellStyles count="30">
    <cellStyle name="Navadno" xfId="0" builtinId="0"/>
    <cellStyle name="Navadno 2" xfId="2" xr:uid="{00000000-0005-0000-0000-000001000000}"/>
    <cellStyle name="Navadno 3" xfId="5" xr:uid="{00000000-0005-0000-0000-000002000000}"/>
    <cellStyle name="Navadno 4" xfId="4" xr:uid="{00000000-0005-0000-0000-000003000000}"/>
    <cellStyle name="Navadno 4 2" xfId="7" xr:uid="{00000000-0005-0000-0000-000004000000}"/>
    <cellStyle name="Navadno 4 2 2" xfId="21" xr:uid="{00000000-0005-0000-0000-000005000000}"/>
    <cellStyle name="Navadno 4 3" xfId="9" xr:uid="{00000000-0005-0000-0000-000006000000}"/>
    <cellStyle name="Navadno 4 3 2" xfId="12" xr:uid="{00000000-0005-0000-0000-000007000000}"/>
    <cellStyle name="Navadno 4 3 2 2" xfId="27" xr:uid="{00000000-0005-0000-0000-000008000000}"/>
    <cellStyle name="Navadno 4 3 3" xfId="24" xr:uid="{00000000-0005-0000-0000-000009000000}"/>
    <cellStyle name="Navadno 4 3 4" xfId="16" xr:uid="{00000000-0005-0000-0000-00000A000000}"/>
    <cellStyle name="Navadno 4 4" xfId="10" xr:uid="{00000000-0005-0000-0000-00000B000000}"/>
    <cellStyle name="Navadno 4 4 2" xfId="25" xr:uid="{00000000-0005-0000-0000-00000C000000}"/>
    <cellStyle name="Navadno 4 5" xfId="19" xr:uid="{00000000-0005-0000-0000-00000D000000}"/>
    <cellStyle name="Navadno 4 6" xfId="14" xr:uid="{00000000-0005-0000-0000-00000E000000}"/>
    <cellStyle name="Navadno 5" xfId="6" xr:uid="{00000000-0005-0000-0000-00000F000000}"/>
    <cellStyle name="Navadno 5 2" xfId="8" xr:uid="{00000000-0005-0000-0000-000010000000}"/>
    <cellStyle name="Navadno 5 2 2" xfId="22" xr:uid="{00000000-0005-0000-0000-000011000000}"/>
    <cellStyle name="Navadno 5 3" xfId="20" xr:uid="{00000000-0005-0000-0000-000012000000}"/>
    <cellStyle name="Navadno 5 4" xfId="17" xr:uid="{00000000-0005-0000-0000-000013000000}"/>
    <cellStyle name="Navadno 6" xfId="1" xr:uid="{00000000-0005-0000-0000-000014000000}"/>
    <cellStyle name="Navadno 7" xfId="3" xr:uid="{00000000-0005-0000-0000-000015000000}"/>
    <cellStyle name="Navadno 7 2" xfId="11" xr:uid="{00000000-0005-0000-0000-000016000000}"/>
    <cellStyle name="Navadno 7 2 2" xfId="26" xr:uid="{00000000-0005-0000-0000-000017000000}"/>
    <cellStyle name="Navadno 7 3" xfId="23" xr:uid="{00000000-0005-0000-0000-000018000000}"/>
    <cellStyle name="Navadno 7 4" xfId="15" xr:uid="{00000000-0005-0000-0000-000019000000}"/>
    <cellStyle name="Navadno 8" xfId="13" xr:uid="{00000000-0005-0000-0000-00001A000000}"/>
    <cellStyle name="Navadno 8 2" xfId="28" xr:uid="{00000000-0005-0000-0000-00001B000000}"/>
    <cellStyle name="Navadno 8 3" xfId="18" xr:uid="{00000000-0005-0000-0000-00001C000000}"/>
    <cellStyle name="Navadno 9" xfId="29" xr:uid="{00000000-0005-0000-0000-00001D000000}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19050</xdr:rowOff>
    </xdr:from>
    <xdr:ext cx="304800" cy="304800"/>
    <xdr:sp macro="" textlink="">
      <xdr:nvSpPr>
        <xdr:cNvPr id="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66675</xdr:rowOff>
    </xdr:from>
    <xdr:ext cx="304800" cy="304800"/>
    <xdr:sp macro="" textlink="">
      <xdr:nvSpPr>
        <xdr:cNvPr id="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83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66675</xdr:rowOff>
    </xdr:from>
    <xdr:ext cx="304800" cy="304800"/>
    <xdr:sp macro="" textlink="">
      <xdr:nvSpPr>
        <xdr:cNvPr id="1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51" name="AutoShape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5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7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19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1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5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60" name="AutoShape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73" name="AutoShape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74" name="AutoShape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75" name="AutoShape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51</xdr:row>
      <xdr:rowOff>0</xdr:rowOff>
    </xdr:from>
    <xdr:ext cx="304800" cy="304800"/>
    <xdr:sp macro="" textlink="">
      <xdr:nvSpPr>
        <xdr:cNvPr id="276" name="AutoShape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96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93" name="AutoShape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2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2" name="AutoShape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59" name="AutoShape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60" name="AutoShape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61" name="AutoShape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62" name="AutoShape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304800" cy="304800"/>
    <xdr:sp macro="" textlink="">
      <xdr:nvSpPr>
        <xdr:cNvPr id="3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0</xdr:rowOff>
    </xdr:from>
    <xdr:ext cx="304800" cy="304800"/>
    <xdr:sp macro="" textlink="">
      <xdr:nvSpPr>
        <xdr:cNvPr id="3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54</xdr:row>
      <xdr:rowOff>66675</xdr:rowOff>
    </xdr:from>
    <xdr:ext cx="304800" cy="304800"/>
    <xdr:sp macro="" textlink="">
      <xdr:nvSpPr>
        <xdr:cNvPr id="37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74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3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05" name="AutoShape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304800" cy="304800"/>
    <xdr:sp macro="" textlink="">
      <xdr:nvSpPr>
        <xdr:cNvPr id="406" name="AutoShape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476250" cy="304800"/>
    <xdr:sp macro="" textlink="">
      <xdr:nvSpPr>
        <xdr:cNvPr id="4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4762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24" name="AutoShape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33" name="AutoShape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476250" cy="304800"/>
    <xdr:sp macro="" textlink="">
      <xdr:nvSpPr>
        <xdr:cNvPr id="4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4762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</xdr:row>
      <xdr:rowOff>0</xdr:rowOff>
    </xdr:from>
    <xdr:ext cx="304800" cy="304800"/>
    <xdr:sp macro="" textlink="">
      <xdr:nvSpPr>
        <xdr:cNvPr id="4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21166</xdr:colOff>
      <xdr:row>82</xdr:row>
      <xdr:rowOff>179917</xdr:rowOff>
    </xdr:from>
    <xdr:ext cx="304800" cy="304800"/>
    <xdr:sp macro="" textlink="">
      <xdr:nvSpPr>
        <xdr:cNvPr id="4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317499" y="150389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79" name="AutoShape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80" name="AutoShape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9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9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04" name="AutoShape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05" name="AutoShape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23" name="AutoShape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476250" cy="304800"/>
    <xdr:sp macro="" textlink="">
      <xdr:nvSpPr>
        <xdr:cNvPr id="5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4762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476250" cy="304800"/>
    <xdr:sp macro="" textlink="">
      <xdr:nvSpPr>
        <xdr:cNvPr id="5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5135225"/>
          <a:ext cx="4762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42" name="AutoShape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43" name="AutoShape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44" name="AutoShape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45" name="AutoShape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5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5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6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6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6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6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6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6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6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22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476250" cy="304800"/>
    <xdr:sp macro="" textlink="">
      <xdr:nvSpPr>
        <xdr:cNvPr id="6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4762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476250" cy="304800"/>
    <xdr:sp macro="" textlink="">
      <xdr:nvSpPr>
        <xdr:cNvPr id="6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4762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304800" cy="304800"/>
    <xdr:sp macro="" textlink="">
      <xdr:nvSpPr>
        <xdr:cNvPr id="6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314325" y="1640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171450</xdr:colOff>
      <xdr:row>94</xdr:row>
      <xdr:rowOff>28575</xdr:rowOff>
    </xdr:from>
    <xdr:ext cx="304800" cy="304800"/>
    <xdr:sp macro="" textlink="">
      <xdr:nvSpPr>
        <xdr:cNvPr id="7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061333-68FE-4B71-9648-CB2666B5D19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902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7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6CCAD3-4CA7-4F51-A63D-AB45D1C412B4}"/>
            </a:ext>
          </a:extLst>
        </xdr:cNvPr>
        <xdr:cNvSpPr>
          <a:spLocks noChangeAspect="1" noChangeArrowheads="1"/>
        </xdr:cNvSpPr>
      </xdr:nvSpPr>
      <xdr:spPr bwMode="auto">
        <a:xfrm>
          <a:off x="48672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7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048E34-3E74-4A74-87C5-1DA807BB17B2}"/>
            </a:ext>
          </a:extLst>
        </xdr:cNvPr>
        <xdr:cNvSpPr>
          <a:spLocks noChangeAspect="1" noChangeArrowheads="1"/>
        </xdr:cNvSpPr>
      </xdr:nvSpPr>
      <xdr:spPr bwMode="auto">
        <a:xfrm>
          <a:off x="48672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7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12088B-2E1A-44B6-AC2A-A3DEE0FEA71E}"/>
            </a:ext>
          </a:extLst>
        </xdr:cNvPr>
        <xdr:cNvSpPr>
          <a:spLocks noChangeAspect="1" noChangeArrowheads="1"/>
        </xdr:cNvSpPr>
      </xdr:nvSpPr>
      <xdr:spPr bwMode="auto">
        <a:xfrm>
          <a:off x="48672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7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685FF8-1F00-4833-95FD-C5E7C2008F6C}"/>
            </a:ext>
          </a:extLst>
        </xdr:cNvPr>
        <xdr:cNvSpPr>
          <a:spLocks noChangeAspect="1" noChangeArrowheads="1"/>
        </xdr:cNvSpPr>
      </xdr:nvSpPr>
      <xdr:spPr bwMode="auto">
        <a:xfrm>
          <a:off x="48672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7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66A28D-927E-4D13-87F9-0241F83C8D7E}"/>
            </a:ext>
          </a:extLst>
        </xdr:cNvPr>
        <xdr:cNvSpPr>
          <a:spLocks noChangeAspect="1" noChangeArrowheads="1"/>
        </xdr:cNvSpPr>
      </xdr:nvSpPr>
      <xdr:spPr bwMode="auto">
        <a:xfrm>
          <a:off x="44100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7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C628EE-6C4D-4C62-8BEC-D72B87FBBEA5}"/>
            </a:ext>
          </a:extLst>
        </xdr:cNvPr>
        <xdr:cNvSpPr>
          <a:spLocks noChangeAspect="1" noChangeArrowheads="1"/>
        </xdr:cNvSpPr>
      </xdr:nvSpPr>
      <xdr:spPr bwMode="auto">
        <a:xfrm>
          <a:off x="44100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7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763233-251A-4AF2-9EC7-B126AB05C7F3}"/>
            </a:ext>
          </a:extLst>
        </xdr:cNvPr>
        <xdr:cNvSpPr>
          <a:spLocks noChangeAspect="1" noChangeArrowheads="1"/>
        </xdr:cNvSpPr>
      </xdr:nvSpPr>
      <xdr:spPr bwMode="auto">
        <a:xfrm>
          <a:off x="44100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7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E9F1BE-6241-482F-9632-0C7F0F320BFD}"/>
            </a:ext>
          </a:extLst>
        </xdr:cNvPr>
        <xdr:cNvSpPr>
          <a:spLocks noChangeAspect="1" noChangeArrowheads="1"/>
        </xdr:cNvSpPr>
      </xdr:nvSpPr>
      <xdr:spPr bwMode="auto">
        <a:xfrm>
          <a:off x="44100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2A06A1-8269-41ED-9DFF-D81CAB1C91A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34C3BD-6D59-4A7B-8BA8-E1A468C8794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B588A9-63FD-4C8F-A992-57EF2D3B35B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1D2BB1-CBF1-48E6-BE9B-14B9F0D4ED4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33B4A8-78F4-4369-BABD-7F2C040838E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3F207A-D66C-4EED-907C-32E2F06282D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95</xdr:row>
      <xdr:rowOff>0</xdr:rowOff>
    </xdr:from>
    <xdr:ext cx="304800" cy="304800"/>
    <xdr:sp macro="" textlink="">
      <xdr:nvSpPr>
        <xdr:cNvPr id="7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5F6216-B3D9-412F-AFEC-11421F6E2040}"/>
            </a:ext>
          </a:extLst>
        </xdr:cNvPr>
        <xdr:cNvSpPr>
          <a:spLocks noChangeAspect="1" noChangeArrowheads="1"/>
        </xdr:cNvSpPr>
      </xdr:nvSpPr>
      <xdr:spPr bwMode="auto">
        <a:xfrm>
          <a:off x="4171950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53225D-B2C5-462E-AB85-A2F024FBBC0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29AD4B-4F93-459F-BACE-2F1780276DB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49BA88-B41D-4C7B-A930-CF5B82E4172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D2504C-D1CE-4768-919B-73D2A907049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581DE0-2F20-4EB9-9E3D-56A3054EE4C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7E1ACD-8136-40C6-85C4-54FC506CFE4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95</xdr:row>
      <xdr:rowOff>0</xdr:rowOff>
    </xdr:from>
    <xdr:ext cx="304800" cy="304800"/>
    <xdr:sp macro="" textlink="">
      <xdr:nvSpPr>
        <xdr:cNvPr id="7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87EC13-9475-4AB6-9B24-77B1FA6CADE8}"/>
            </a:ext>
          </a:extLst>
        </xdr:cNvPr>
        <xdr:cNvSpPr>
          <a:spLocks noChangeAspect="1" noChangeArrowheads="1"/>
        </xdr:cNvSpPr>
      </xdr:nvSpPr>
      <xdr:spPr bwMode="auto">
        <a:xfrm>
          <a:off x="4171950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7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796CC7-EBB4-488D-8949-325867047FD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ECB2C8-0914-4ADE-BF99-DBD3ABC9E73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E29EAF-3E23-41AD-946A-A9988513777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180AA2-6BE0-4ED8-9F2C-E026F8C2B88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D125E0-E5D0-4DAD-B80C-F6374B3C83D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A3E9F3-F8B7-4826-8D1E-006D65088D2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CA5E01-0914-4014-ACB4-FC8A557F397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256DDB-A4B3-4B07-A414-78E7970008E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0AAB3D-05F1-4AD4-B84D-BDA88308729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75CFD6-83DD-449B-8CB5-5F63467F3A2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92D6B7-BD76-4F26-943A-ADDB902FF56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5DF5FC-1FD6-4D0B-A0D5-2FEC1B4B168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8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C1D039-B552-414D-A9EE-0B17AADF1179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8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BE745F-5731-4449-8CB9-675EC1028894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8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8668FF-E8CA-480E-9935-03BBC3151ABE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8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B1EC8E-F495-45E7-9095-CA895B0DFA90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8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FA247F-B4AB-4C73-B6CF-3ED485A38D9D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8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0F8CD7-F77C-418E-9A32-9EC4F0F314EF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8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CE43A9-4642-49A1-A6C2-CBDDC8F10ED6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8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A53E40-BCA9-4C64-8289-B00C72B3210B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558346-3B6F-44FD-BB8E-39CD17A7E06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4835AF-9D12-435B-B80F-7BF189933F7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F7F6A4-BF71-4384-AC28-5CCEE021F33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4F81AE-F84C-42D2-9AE7-C594B3B2A21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ABF5E9-4F35-4936-8120-217B4EEACBE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DA828D-18B9-4935-91A6-9A2511FFD0C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95</xdr:row>
      <xdr:rowOff>0</xdr:rowOff>
    </xdr:from>
    <xdr:ext cx="304800" cy="304800"/>
    <xdr:sp macro="" textlink="">
      <xdr:nvSpPr>
        <xdr:cNvPr id="8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D85CC8-A25D-4C05-BCE7-FC58F04F64BA}"/>
            </a:ext>
          </a:extLst>
        </xdr:cNvPr>
        <xdr:cNvSpPr>
          <a:spLocks noChangeAspect="1" noChangeArrowheads="1"/>
        </xdr:cNvSpPr>
      </xdr:nvSpPr>
      <xdr:spPr bwMode="auto">
        <a:xfrm>
          <a:off x="4095750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9DEBC1-C472-4243-9CB1-71E8E56183F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0DB3FD-9B52-40FA-9B8D-44301CA3650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1C5C2A-1FAB-4129-A895-8DAA6C28CEE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A3B1C9-36AE-4E9F-B044-41E59D0E47D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0F3114-21CD-4FC8-8D76-AAA94219F55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9D57DD-F190-412A-B4CE-49C1D299422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95</xdr:row>
      <xdr:rowOff>0</xdr:rowOff>
    </xdr:from>
    <xdr:ext cx="304800" cy="304800"/>
    <xdr:sp macro="" textlink="">
      <xdr:nvSpPr>
        <xdr:cNvPr id="8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273459-02E1-478E-97D7-5F588238A928}"/>
            </a:ext>
          </a:extLst>
        </xdr:cNvPr>
        <xdr:cNvSpPr>
          <a:spLocks noChangeAspect="1" noChangeArrowheads="1"/>
        </xdr:cNvSpPr>
      </xdr:nvSpPr>
      <xdr:spPr bwMode="auto">
        <a:xfrm>
          <a:off x="4095750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8AB4DD-608C-4C54-B5F4-D99190BE42F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A0F7BA-D2EC-4D59-82E3-744B1936415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2FF5AA-94E1-4021-ADDD-8EA54130688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96E5FB-0324-41A7-8389-F9287B2240A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78DBCD-4DCF-4B19-A6D2-959C462567E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24CD3C-4C2F-4541-8879-52AB11CFD0F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21FC15-9462-445E-A1B8-91EF666DAE1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8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B30589-6A67-4668-9BEC-E9EC630F20C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9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E665A4-CE18-4517-99A1-6584B238B6F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9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461ADC-BA68-41CB-8C29-1DAB3AA2C5B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9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310395-F4EA-4748-9A23-4D52AC19A39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9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88628D-4CB2-412F-9918-F767EF4156C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10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9336C6-B226-478C-8EE6-B1F30286D84D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10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7BF5B8-8A50-4114-89B5-371E3E061510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10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829870-4C7D-48B1-B20A-66B85E0C1702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10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83A435-5516-4794-A970-A7A8B793ADC1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10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01E502-798D-4562-8AB0-1CB3635669CE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10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032B17-9BFE-429C-B569-DD641432649C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10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35824D-7386-41E6-AB71-AB3E4DD672DA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10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CA8F10-BC2D-4B08-8782-0168F16BAD7A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0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EC6B28-4EEA-48E7-956B-F48D4D7CBA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0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386ABA-41AB-46BD-B02D-5E935EFCDC3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0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8880B5-CA26-4AD3-89BE-809C0F2A5EE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0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93E8B6-313E-4B29-9425-6ACEC1005CE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0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2EA2C6-7CDE-4DB6-B437-119604254D0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0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675C39-3566-433A-80A7-1FB864C9FC7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95</xdr:row>
      <xdr:rowOff>0</xdr:rowOff>
    </xdr:from>
    <xdr:ext cx="304800" cy="304800"/>
    <xdr:sp macro="" textlink="">
      <xdr:nvSpPr>
        <xdr:cNvPr id="10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CF34F9-B57F-458E-BE8B-86815FE63C6D}"/>
            </a:ext>
          </a:extLst>
        </xdr:cNvPr>
        <xdr:cNvSpPr>
          <a:spLocks noChangeAspect="1" noChangeArrowheads="1"/>
        </xdr:cNvSpPr>
      </xdr:nvSpPr>
      <xdr:spPr bwMode="auto">
        <a:xfrm>
          <a:off x="4095750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4AD071-FED3-494A-B167-ABFFCDE9B22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B8FA88-7CBB-49A6-BDDD-F7340FFFAD7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195DCC-CB7B-48BC-B345-B677F408A9F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2A8EBA-D21F-4D2D-9F02-8DAC2AFC411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281CA9-C7C8-4FB7-B6A2-C900BFC4E66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66EB74-6676-43D4-847F-D5C55494508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95</xdr:row>
      <xdr:rowOff>0</xdr:rowOff>
    </xdr:from>
    <xdr:ext cx="304800" cy="304800"/>
    <xdr:sp macro="" textlink="">
      <xdr:nvSpPr>
        <xdr:cNvPr id="11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ABA272-90A6-49E8-86DC-A87F5D93BDDE}"/>
            </a:ext>
          </a:extLst>
        </xdr:cNvPr>
        <xdr:cNvSpPr>
          <a:spLocks noChangeAspect="1" noChangeArrowheads="1"/>
        </xdr:cNvSpPr>
      </xdr:nvSpPr>
      <xdr:spPr bwMode="auto">
        <a:xfrm>
          <a:off x="4095750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5E1FE9-89F7-4DA1-BA80-486EE2850B3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5867C3-38BC-4DD4-8BED-F0431B69A6C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1D1EA9-E30E-40C8-90A6-BF92458083B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461D94-3CB9-442C-9ABF-A72317CC91B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731DAF-47BB-4244-B18D-AC5A6438F2B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11FE08-A7CC-4A5B-8961-ADD78DCD7E2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4A1224-48CE-4711-A658-2218E200201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3D0A3E-B53A-4EE8-9D9E-770B51AD9D2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61181C-3FBC-4C81-8B55-4B43981917A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A4B6D9-7697-4ED5-8F64-EC0F956FD17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C246F7-D132-44E5-BF6E-6DB94D7E8B1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1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F271ED-FF86-45DD-BBDC-2BD7400D3AF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12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826256-1F87-41B9-8220-DB4BD1A56956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12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39C791-72C9-43A9-AABC-6DEEADE2BFFB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12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122800-1CC7-472B-AD14-7B75F672BED6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95</xdr:row>
      <xdr:rowOff>0</xdr:rowOff>
    </xdr:from>
    <xdr:ext cx="304800" cy="304800"/>
    <xdr:sp macro="" textlink="">
      <xdr:nvSpPr>
        <xdr:cNvPr id="12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F21341-19F6-4B70-99C2-31CA91D8C01F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12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50F522-9696-46BB-AEF4-F7E9F3CC0D39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12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86B836-3040-4D8D-A8F2-A62EE5FA3D8D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12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B836A4-AF98-41BA-88E1-F2BB71554A65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95</xdr:row>
      <xdr:rowOff>0</xdr:rowOff>
    </xdr:from>
    <xdr:ext cx="304800" cy="304800"/>
    <xdr:sp macro="" textlink="">
      <xdr:nvSpPr>
        <xdr:cNvPr id="12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BA6EB2-B854-4A5F-9166-F43A428B1847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728EEA-D4EC-48E9-B7C7-A04EAFCF1BA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83159F-7509-4313-868C-55DF4C22C5E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7B4512-1F5F-4A74-AEA0-48B79BC00A3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25B521-9BA7-4EF9-A932-B6ED28290AF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C9B150-EB02-4ECB-A655-B9DD82F9BA7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A43F8F-8489-4D4E-9157-8E896F867B3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95</xdr:row>
      <xdr:rowOff>0</xdr:rowOff>
    </xdr:from>
    <xdr:ext cx="304800" cy="304800"/>
    <xdr:sp macro="" textlink="">
      <xdr:nvSpPr>
        <xdr:cNvPr id="12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B8B9D1-4CAC-4118-8E2E-4269262FE226}"/>
            </a:ext>
          </a:extLst>
        </xdr:cNvPr>
        <xdr:cNvSpPr>
          <a:spLocks noChangeAspect="1" noChangeArrowheads="1"/>
        </xdr:cNvSpPr>
      </xdr:nvSpPr>
      <xdr:spPr bwMode="auto">
        <a:xfrm>
          <a:off x="4095750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C4DD9F-DE93-44B2-946D-C92332C7874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583A23-7469-44B6-90D9-45F22903F28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C2C9C9-5084-4E86-AE1C-3F14A61EE0A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A277EE-B5AE-4459-ACA8-9F421B5CF2A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35998E-05FF-47B2-A5A8-6D52BE4BE1A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8A53C8-D244-472D-BC0D-DE66E8FCBB7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95</xdr:row>
      <xdr:rowOff>0</xdr:rowOff>
    </xdr:from>
    <xdr:ext cx="304800" cy="304800"/>
    <xdr:sp macro="" textlink="">
      <xdr:nvSpPr>
        <xdr:cNvPr id="12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2D39A9-34D7-4FA0-B152-7E55D67EAACC}"/>
            </a:ext>
          </a:extLst>
        </xdr:cNvPr>
        <xdr:cNvSpPr>
          <a:spLocks noChangeAspect="1" noChangeArrowheads="1"/>
        </xdr:cNvSpPr>
      </xdr:nvSpPr>
      <xdr:spPr bwMode="auto">
        <a:xfrm>
          <a:off x="4095750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34D9A5-9AE4-4E87-A565-967967B0B7F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FDB983-47CC-4F1E-AC53-521CE9F819C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E22D7D-E52E-4075-A731-020700CE9F3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599CF2-F23B-4B77-870F-C423EA6C57F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A57345-4EDF-4912-8438-8A0672AA92F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03977D-E9B7-4993-A405-EA7B4C80684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F9F6E4-DD8D-4584-83BB-6088E6FC9E3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50AFB1-190D-4773-B2AB-1BFA1BCB953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A6A3A2-6C48-4F09-83D8-AC0B616CFE8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A3522F-AEB8-49B6-9E3B-DBF58995BE2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CE43CA-00E6-47CA-904D-9B18175D1C1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95</xdr:row>
      <xdr:rowOff>0</xdr:rowOff>
    </xdr:from>
    <xdr:ext cx="304800" cy="304800"/>
    <xdr:sp macro="" textlink="">
      <xdr:nvSpPr>
        <xdr:cNvPr id="12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17CF5C-36C9-455B-BC64-6627DDB3B77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79</xdr:row>
      <xdr:rowOff>0</xdr:rowOff>
    </xdr:from>
    <xdr:ext cx="304800" cy="304800"/>
    <xdr:sp macro="" textlink="">
      <xdr:nvSpPr>
        <xdr:cNvPr id="6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35EFB8-0F11-433C-A302-D8CAF79E4C12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79</xdr:row>
      <xdr:rowOff>0</xdr:rowOff>
    </xdr:from>
    <xdr:ext cx="304800" cy="304800"/>
    <xdr:sp macro="" textlink="">
      <xdr:nvSpPr>
        <xdr:cNvPr id="6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FD0914-045A-4E55-BFD4-FAC22171F527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79</xdr:row>
      <xdr:rowOff>0</xdr:rowOff>
    </xdr:from>
    <xdr:ext cx="304800" cy="304800"/>
    <xdr:sp macro="" textlink="">
      <xdr:nvSpPr>
        <xdr:cNvPr id="6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A22EE8-3C03-4D07-9993-4FBEE9CF850A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79</xdr:row>
      <xdr:rowOff>0</xdr:rowOff>
    </xdr:from>
    <xdr:ext cx="304800" cy="304800"/>
    <xdr:sp macro="" textlink="">
      <xdr:nvSpPr>
        <xdr:cNvPr id="6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82A6DB-801B-4AF0-8A6A-957D568F1CBB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79</xdr:row>
      <xdr:rowOff>0</xdr:rowOff>
    </xdr:from>
    <xdr:ext cx="304800" cy="304800"/>
    <xdr:sp macro="" textlink="">
      <xdr:nvSpPr>
        <xdr:cNvPr id="6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B190BA-6A36-450E-9FC2-217439F9482C}"/>
            </a:ext>
          </a:extLst>
        </xdr:cNvPr>
        <xdr:cNvSpPr>
          <a:spLocks noChangeAspect="1" noChangeArrowheads="1"/>
        </xdr:cNvSpPr>
      </xdr:nvSpPr>
      <xdr:spPr bwMode="auto">
        <a:xfrm>
          <a:off x="43910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79</xdr:row>
      <xdr:rowOff>0</xdr:rowOff>
    </xdr:from>
    <xdr:ext cx="304800" cy="304800"/>
    <xdr:sp macro="" textlink="">
      <xdr:nvSpPr>
        <xdr:cNvPr id="6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8998C4-53F3-4C46-A7F4-ECDA9EC7C033}"/>
            </a:ext>
          </a:extLst>
        </xdr:cNvPr>
        <xdr:cNvSpPr>
          <a:spLocks noChangeAspect="1" noChangeArrowheads="1"/>
        </xdr:cNvSpPr>
      </xdr:nvSpPr>
      <xdr:spPr bwMode="auto">
        <a:xfrm>
          <a:off x="43910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79</xdr:row>
      <xdr:rowOff>0</xdr:rowOff>
    </xdr:from>
    <xdr:ext cx="304800" cy="304800"/>
    <xdr:sp macro="" textlink="">
      <xdr:nvSpPr>
        <xdr:cNvPr id="6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C7E92E-5F2D-483B-972A-C59FFBEC16D8}"/>
            </a:ext>
          </a:extLst>
        </xdr:cNvPr>
        <xdr:cNvSpPr>
          <a:spLocks noChangeAspect="1" noChangeArrowheads="1"/>
        </xdr:cNvSpPr>
      </xdr:nvSpPr>
      <xdr:spPr bwMode="auto">
        <a:xfrm>
          <a:off x="43910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79</xdr:row>
      <xdr:rowOff>0</xdr:rowOff>
    </xdr:from>
    <xdr:ext cx="304800" cy="304800"/>
    <xdr:sp macro="" textlink="">
      <xdr:nvSpPr>
        <xdr:cNvPr id="6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724383-79F8-453D-A6FC-366769AC9ACB}"/>
            </a:ext>
          </a:extLst>
        </xdr:cNvPr>
        <xdr:cNvSpPr>
          <a:spLocks noChangeAspect="1" noChangeArrowheads="1"/>
        </xdr:cNvSpPr>
      </xdr:nvSpPr>
      <xdr:spPr bwMode="auto">
        <a:xfrm>
          <a:off x="43910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6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C9F862-FF44-445E-8096-1372D4657E0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6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34554E-9A2F-44E7-BCC4-D933015CA75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6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7EFBD9-23F8-4B7B-B866-AC933829C62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6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4798FD-1569-427D-A47C-FBCE492887F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6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E93CD1-A0FF-44C4-A1E3-09722B7ECBE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6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4A3C34-FDE5-4877-9CC1-7FA529F00CF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79</xdr:row>
      <xdr:rowOff>0</xdr:rowOff>
    </xdr:from>
    <xdr:ext cx="304800" cy="304800"/>
    <xdr:sp macro="" textlink="">
      <xdr:nvSpPr>
        <xdr:cNvPr id="6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BD5868-0672-4257-AD9D-E8001E7ADC26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6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726FEF-AC1F-48C2-B349-BD5BA7E39F9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6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3B6F4D-2C87-47F1-BCA7-FB0835ADC67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6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AD68D1-5416-4DB4-8544-6A1AE6D14D0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6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20D393-489E-4D34-A4D8-3EA27A4BA45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7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C4A64E-4336-4EDF-B8C9-9B9169A0DD8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7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51A91D-3040-459E-94C3-4DC0CA3AC4B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95250</xdr:colOff>
      <xdr:row>84</xdr:row>
      <xdr:rowOff>19050</xdr:rowOff>
    </xdr:from>
    <xdr:ext cx="304800" cy="304800"/>
    <xdr:sp macro="" textlink="">
      <xdr:nvSpPr>
        <xdr:cNvPr id="7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160DA7-1A45-4381-A4D2-7B516C0250F5}"/>
            </a:ext>
          </a:extLst>
        </xdr:cNvPr>
        <xdr:cNvSpPr>
          <a:spLocks noChangeAspect="1" noChangeArrowheads="1"/>
        </xdr:cNvSpPr>
      </xdr:nvSpPr>
      <xdr:spPr bwMode="auto">
        <a:xfrm>
          <a:off x="44862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7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97C5CC-FBFA-4E66-94A3-53242BD5D61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7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4B52E9-D54A-411A-B7B2-B91D96F6446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7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C5AF48-7F7F-495A-A84D-1A0CDC0F66C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7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58B3B3-B8D8-48EC-BCDF-58F0512CA04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7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C4CEBD-F225-4F79-963C-271167F5795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8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B8F219-4C07-49FB-9844-321E38599A9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89</xdr:row>
      <xdr:rowOff>0</xdr:rowOff>
    </xdr:from>
    <xdr:ext cx="304800" cy="304800"/>
    <xdr:sp macro="" textlink="">
      <xdr:nvSpPr>
        <xdr:cNvPr id="8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77C70F-4E6F-4A34-B57B-7328B5B5A00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184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8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E3067A-CFC4-4CC6-9BE9-2AC26A6CAAF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8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112A78-306C-45C6-823F-A7B82701E51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8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548B09-0053-4A01-99A2-28F4692CC20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8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1FE690-D1D5-400B-B97B-3761E8A0A90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8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B34274-18F1-441D-AC55-E8EDCA8ED2D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8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211840-EEEA-45BD-85A9-D1A62D5C053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457199</xdr:colOff>
      <xdr:row>84</xdr:row>
      <xdr:rowOff>180974</xdr:rowOff>
    </xdr:from>
    <xdr:ext cx="333375" cy="333375"/>
    <xdr:sp macro="" textlink="">
      <xdr:nvSpPr>
        <xdr:cNvPr id="8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4713D3-A2C1-41F3-B316-8BF716BABF68}"/>
            </a:ext>
          </a:extLst>
        </xdr:cNvPr>
        <xdr:cNvSpPr>
          <a:spLocks noChangeAspect="1" noChangeArrowheads="1"/>
        </xdr:cNvSpPr>
      </xdr:nvSpPr>
      <xdr:spPr bwMode="auto">
        <a:xfrm>
          <a:off x="4238624" y="110775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8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E39792-1A08-43A1-B63F-94579A6ACEFF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263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8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318CD9-D302-4267-A55C-E5C3192B2F0D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263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8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859850-3DEF-4098-8D1F-B1B57C00A7CA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263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8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9FC399-8A34-4E34-8E60-95495BC45840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263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88</xdr:row>
      <xdr:rowOff>28575</xdr:rowOff>
    </xdr:from>
    <xdr:ext cx="304800" cy="304800"/>
    <xdr:sp macro="" textlink="">
      <xdr:nvSpPr>
        <xdr:cNvPr id="8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6A48DC-BCEA-4F2D-91B9-738C7464DFDE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168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88</xdr:row>
      <xdr:rowOff>28575</xdr:rowOff>
    </xdr:from>
    <xdr:ext cx="304800" cy="304800"/>
    <xdr:sp macro="" textlink="">
      <xdr:nvSpPr>
        <xdr:cNvPr id="8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857623-AC10-4E83-92E4-A9F643661BAF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168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304800" cy="304800"/>
    <xdr:sp macro="" textlink="">
      <xdr:nvSpPr>
        <xdr:cNvPr id="8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8EEA6E-F3F8-4AD6-9967-23513447288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304800" cy="304800"/>
    <xdr:sp macro="" textlink="">
      <xdr:nvSpPr>
        <xdr:cNvPr id="8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DA0A06-DDBE-47FE-8175-5D2AED707E1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304800" cy="304800"/>
    <xdr:sp macro="" textlink="">
      <xdr:nvSpPr>
        <xdr:cNvPr id="8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27C892-F613-448B-B8EA-5DDD758EC6E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304800" cy="304800"/>
    <xdr:sp macro="" textlink="">
      <xdr:nvSpPr>
        <xdr:cNvPr id="8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7A98D5-D301-4661-B813-3230D9C3292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304800" cy="304800"/>
    <xdr:sp macro="" textlink="">
      <xdr:nvSpPr>
        <xdr:cNvPr id="8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056A38-4EA6-4C6C-887A-3C4EB6D1BD6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304800" cy="304800"/>
    <xdr:sp macro="" textlink="">
      <xdr:nvSpPr>
        <xdr:cNvPr id="8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CB8413-D177-400D-A927-9549DD71DC7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304800" cy="304800"/>
    <xdr:sp macro="" textlink="">
      <xdr:nvSpPr>
        <xdr:cNvPr id="8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C31ACA-5508-495A-BFC7-E44093CEF5C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53</xdr:row>
      <xdr:rowOff>0</xdr:rowOff>
    </xdr:from>
    <xdr:ext cx="304800" cy="304800"/>
    <xdr:sp macro="" textlink="">
      <xdr:nvSpPr>
        <xdr:cNvPr id="8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9E7D0C-983B-4AB2-843B-31FA03DC8F9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8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43078F-C490-4280-BF9C-C908D8F03D7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8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46158F-3CB3-4AD6-B544-AE266AC5ACF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8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078F80-17C6-4A0F-8D8B-68D44A320FD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8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F7F7C6-2F52-4FB4-9F4E-80B0A956622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8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3DA098-43C0-4A36-91D8-F0B6710A42C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8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E14C12-16EA-4B9D-AE8C-F4A4E05CD0B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8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B8ACAE-5417-4BAA-806C-4C33413E7DB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61</xdr:row>
      <xdr:rowOff>0</xdr:rowOff>
    </xdr:from>
    <xdr:ext cx="304800" cy="304800"/>
    <xdr:sp macro="" textlink="">
      <xdr:nvSpPr>
        <xdr:cNvPr id="8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4E69C2-9318-49CF-B1A3-AB0FFBCAA3D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61</xdr:row>
      <xdr:rowOff>0</xdr:rowOff>
    </xdr:from>
    <xdr:ext cx="304800" cy="304800"/>
    <xdr:sp macro="" textlink="">
      <xdr:nvSpPr>
        <xdr:cNvPr id="8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5582CF-A957-4CCB-88B9-F6FAE12B2EA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61</xdr:row>
      <xdr:rowOff>0</xdr:rowOff>
    </xdr:from>
    <xdr:ext cx="304800" cy="304800"/>
    <xdr:sp macro="" textlink="">
      <xdr:nvSpPr>
        <xdr:cNvPr id="8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E7A354-1D34-410E-8C49-AB2BD3B9487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8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EC62FB-E765-415F-88B2-CC05F4C55DA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8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2D3918-88A4-47B0-9AEA-1FBDE5EDA03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8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C0D8DF-68A1-428C-9FC1-26FF3E51BA3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8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C3EE8A-F38A-4861-886D-845E44188F1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8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B6149B-D5CB-407C-AA4C-37C4580EEBA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8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8A2853-CA78-422D-A98E-5E5E83DF0A9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304800" cy="304800"/>
    <xdr:sp macro="" textlink="">
      <xdr:nvSpPr>
        <xdr:cNvPr id="8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49F5EC-D1A5-4F6E-8332-C0FA165665A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304800" cy="304800"/>
    <xdr:sp macro="" textlink="">
      <xdr:nvSpPr>
        <xdr:cNvPr id="8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92CA55-1226-4280-9DF5-957FE75ED0B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304800" cy="304800"/>
    <xdr:sp macro="" textlink="">
      <xdr:nvSpPr>
        <xdr:cNvPr id="8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9F0F72-6D40-4F6E-97B3-9AEEAACCC1F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304800" cy="304800"/>
    <xdr:sp macro="" textlink="">
      <xdr:nvSpPr>
        <xdr:cNvPr id="8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D0B906-E520-471C-858A-1E82CA3924E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304800" cy="304800"/>
    <xdr:sp macro="" textlink="">
      <xdr:nvSpPr>
        <xdr:cNvPr id="8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698858-ABC9-4FDC-AD41-52372B60B09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29</xdr:row>
      <xdr:rowOff>0</xdr:rowOff>
    </xdr:from>
    <xdr:ext cx="304800" cy="304800"/>
    <xdr:sp macro="" textlink="">
      <xdr:nvSpPr>
        <xdr:cNvPr id="8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6A7425-605B-47FA-8AE4-B303214F615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29</xdr:row>
      <xdr:rowOff>0</xdr:rowOff>
    </xdr:from>
    <xdr:ext cx="304800" cy="304800"/>
    <xdr:sp macro="" textlink="">
      <xdr:nvSpPr>
        <xdr:cNvPr id="8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247B19-5B16-4481-8BAA-7D2FC8C6510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37</xdr:row>
      <xdr:rowOff>0</xdr:rowOff>
    </xdr:from>
    <xdr:ext cx="304800" cy="304800"/>
    <xdr:sp macro="" textlink="">
      <xdr:nvSpPr>
        <xdr:cNvPr id="8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82364A-E830-4125-987A-DE7D8BFD070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37</xdr:row>
      <xdr:rowOff>0</xdr:rowOff>
    </xdr:from>
    <xdr:ext cx="304800" cy="304800"/>
    <xdr:sp macro="" textlink="">
      <xdr:nvSpPr>
        <xdr:cNvPr id="8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A203B5-158C-40DA-BF16-B7F18B96B95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37</xdr:row>
      <xdr:rowOff>0</xdr:rowOff>
    </xdr:from>
    <xdr:ext cx="304800" cy="304800"/>
    <xdr:sp macro="" textlink="">
      <xdr:nvSpPr>
        <xdr:cNvPr id="8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4D63E2-1FA5-4332-B06D-2B97F64F8A4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37</xdr:row>
      <xdr:rowOff>0</xdr:rowOff>
    </xdr:from>
    <xdr:ext cx="304800" cy="304800"/>
    <xdr:sp macro="" textlink="">
      <xdr:nvSpPr>
        <xdr:cNvPr id="8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2CDEC6-BC09-4451-99F2-E974D330C2D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37</xdr:row>
      <xdr:rowOff>0</xdr:rowOff>
    </xdr:from>
    <xdr:ext cx="304800" cy="304800"/>
    <xdr:sp macro="" textlink="">
      <xdr:nvSpPr>
        <xdr:cNvPr id="8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179E32-6F9F-4A31-B523-D3B77D56486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37</xdr:row>
      <xdr:rowOff>0</xdr:rowOff>
    </xdr:from>
    <xdr:ext cx="304800" cy="304800"/>
    <xdr:sp macro="" textlink="">
      <xdr:nvSpPr>
        <xdr:cNvPr id="8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0B4B60-60A9-4956-904B-679D9597D1A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8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C85BD8-9182-44DF-8772-3AA2DE1CF36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8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2CB32E-B2F6-45C4-8FD5-DDE63472047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8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FF6163-7588-4343-ABC7-E06904A74D7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8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750D7B-DB5F-42C0-8C53-6688BC7DE64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8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1B9C35-86D8-444D-B502-9A486C43349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8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6289BC-2929-4251-9B56-62952BECC84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8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67F39E-121D-42C6-9D34-4564C69618E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9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8A2BD2-1740-441D-A91B-22FF7CAACBF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9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CD3A72-B2EB-491F-B529-822C750C4B6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9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7AFB1A-B58B-4694-91C3-217C901D510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9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5BA683-6DF8-4244-829A-DBD1384DDC0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304800" cy="304800"/>
    <xdr:sp macro="" textlink="">
      <xdr:nvSpPr>
        <xdr:cNvPr id="9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CAAF91-ECD3-4373-A2E8-EDF66023C7A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299906-5152-49CA-8905-99E3EFF25F8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2571AA-1D73-41D6-8ABE-679C8D754F1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C727C2-33D9-4DDA-925C-F7333F67241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763C4D-6971-49E2-9D22-592A7ACD1CB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9CA4A8-310A-40EA-AC0A-F0766D666D1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09DDDC-03FA-49F4-88D8-8EE5AE4DED2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2260BF-3CDF-4B90-88C5-DCC16F8A91A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D0B73E-3A65-4503-A263-D490CB104F8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E5BC5A-8C7C-467B-9237-7586F5674BC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39EB30-41F6-45C2-8020-E0EDDA4EBB2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F037BB-7366-4AE2-978D-5224C0A89CC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4D835C-70F9-4F24-9A6A-A07119449A5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9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FD1A82-1544-45B6-888F-08DF688648E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9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43E68A-1E4C-4DD2-B12D-9E3547D5B48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9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2261D7-1108-4632-AE0E-D17527D3E5B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9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86B4B6-A2A4-4CDB-ACEC-CC3E45225C2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9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CFED51-DC5F-4C1E-BD2B-D7EF5247A5B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9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5DDACB-10C8-4CC5-A17A-38267884BA6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9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6E6ABE-1E65-4316-B8ED-A700F794823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10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0AB1B0-92B3-43D8-BE0F-5F2319E39EC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409575</xdr:colOff>
      <xdr:row>40</xdr:row>
      <xdr:rowOff>142875</xdr:rowOff>
    </xdr:from>
    <xdr:ext cx="314325" cy="314325"/>
    <xdr:sp macro="" textlink="">
      <xdr:nvSpPr>
        <xdr:cNvPr id="10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ED7461-76DC-4C6A-9490-22345BF7097B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038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1943099</xdr:colOff>
      <xdr:row>41</xdr:row>
      <xdr:rowOff>190499</xdr:rowOff>
    </xdr:from>
    <xdr:ext cx="333375" cy="333375"/>
    <xdr:sp macro="" textlink="">
      <xdr:nvSpPr>
        <xdr:cNvPr id="10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EA5EB6-83C8-42DC-98F0-EBED5446A5FD}"/>
            </a:ext>
          </a:extLst>
        </xdr:cNvPr>
        <xdr:cNvSpPr>
          <a:spLocks noChangeAspect="1" noChangeArrowheads="1"/>
        </xdr:cNvSpPr>
      </xdr:nvSpPr>
      <xdr:spPr bwMode="auto">
        <a:xfrm>
          <a:off x="3781424" y="327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1943099</xdr:colOff>
      <xdr:row>41</xdr:row>
      <xdr:rowOff>190499</xdr:rowOff>
    </xdr:from>
    <xdr:ext cx="333375" cy="333375"/>
    <xdr:sp macro="" textlink="">
      <xdr:nvSpPr>
        <xdr:cNvPr id="10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B0295F-F5A2-48C9-AFF8-AE20E0B55AB2}"/>
            </a:ext>
          </a:extLst>
        </xdr:cNvPr>
        <xdr:cNvSpPr>
          <a:spLocks noChangeAspect="1" noChangeArrowheads="1"/>
        </xdr:cNvSpPr>
      </xdr:nvSpPr>
      <xdr:spPr bwMode="auto">
        <a:xfrm>
          <a:off x="3781424" y="327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10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86934B-02BA-4104-83C7-0ED0FA5E848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10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0512F0-D16D-49F2-A698-5A00B3060E0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10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7A07F3-CDCC-4E1A-8200-60B58414D76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10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F77D11-8B61-4E4D-B999-26FDA22CFFF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10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0BB63F-A0D4-4AD7-BE55-AE25386BA30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40</xdr:row>
      <xdr:rowOff>0</xdr:rowOff>
    </xdr:from>
    <xdr:ext cx="304800" cy="304800"/>
    <xdr:sp macro="" textlink="">
      <xdr:nvSpPr>
        <xdr:cNvPr id="10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88D1E4-566F-4100-B89A-FB16CED7379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10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DB096E-B7F3-4118-B616-86F2D27B2F1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10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5DEEC2-89CD-4CDF-83A6-13D46DDCA04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10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A3655C-26DF-446D-B3DB-D81B767AB85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10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9FD680-1865-43C2-BA5A-E5EC80CE12A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10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6AF7C2-CBAC-496E-BDC7-F76241357B7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304800" cy="304800"/>
    <xdr:sp macro="" textlink="">
      <xdr:nvSpPr>
        <xdr:cNvPr id="10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DA91DC-FDD3-4A2D-8D67-A998AAD22F3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60</xdr:row>
      <xdr:rowOff>0</xdr:rowOff>
    </xdr:from>
    <xdr:ext cx="304800" cy="304800"/>
    <xdr:sp macro="" textlink="">
      <xdr:nvSpPr>
        <xdr:cNvPr id="10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B7763B-EEC4-44A4-B8FD-2BAC57B70C3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60</xdr:row>
      <xdr:rowOff>0</xdr:rowOff>
    </xdr:from>
    <xdr:ext cx="304800" cy="304800"/>
    <xdr:sp macro="" textlink="">
      <xdr:nvSpPr>
        <xdr:cNvPr id="10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936986-1AD5-4E11-9A4B-1BD592BAE06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60</xdr:row>
      <xdr:rowOff>0</xdr:rowOff>
    </xdr:from>
    <xdr:ext cx="304800" cy="304800"/>
    <xdr:sp macro="" textlink="">
      <xdr:nvSpPr>
        <xdr:cNvPr id="10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2482EC-3F89-48E5-A8EA-B9AF42FB148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60</xdr:row>
      <xdr:rowOff>0</xdr:rowOff>
    </xdr:from>
    <xdr:ext cx="304800" cy="304800"/>
    <xdr:sp macro="" textlink="">
      <xdr:nvSpPr>
        <xdr:cNvPr id="10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E14EE7-4A1C-428D-813F-EA8353717BA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60</xdr:row>
      <xdr:rowOff>0</xdr:rowOff>
    </xdr:from>
    <xdr:ext cx="304800" cy="304800"/>
    <xdr:sp macro="" textlink="">
      <xdr:nvSpPr>
        <xdr:cNvPr id="10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5D61BD-3D46-4AD5-8FB2-F8209B69B31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60</xdr:row>
      <xdr:rowOff>0</xdr:rowOff>
    </xdr:from>
    <xdr:ext cx="304800" cy="304800"/>
    <xdr:sp macro="" textlink="">
      <xdr:nvSpPr>
        <xdr:cNvPr id="10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B654B2-21CF-406D-B558-F48ADC71D20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</xdr:row>
      <xdr:rowOff>0</xdr:rowOff>
    </xdr:from>
    <xdr:ext cx="304800" cy="304800"/>
    <xdr:sp macro="" textlink="">
      <xdr:nvSpPr>
        <xdr:cNvPr id="10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2888FE-A9D3-41C2-A834-03DE7CDDA2F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34</xdr:row>
      <xdr:rowOff>76200</xdr:rowOff>
    </xdr:from>
    <xdr:ext cx="304800" cy="304800"/>
    <xdr:sp macro="" textlink="">
      <xdr:nvSpPr>
        <xdr:cNvPr id="107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81E8C6-EE47-4B71-8088-E6ED4857E332}"/>
            </a:ext>
          </a:extLst>
        </xdr:cNvPr>
        <xdr:cNvSpPr>
          <a:spLocks noChangeAspect="1" noChangeArrowheads="1"/>
        </xdr:cNvSpPr>
      </xdr:nvSpPr>
      <xdr:spPr bwMode="auto">
        <a:xfrm>
          <a:off x="439102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581025</xdr:colOff>
      <xdr:row>49</xdr:row>
      <xdr:rowOff>28575</xdr:rowOff>
    </xdr:from>
    <xdr:ext cx="304800" cy="304800"/>
    <xdr:sp macro="" textlink="">
      <xdr:nvSpPr>
        <xdr:cNvPr id="10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8FFA7C-C579-44BF-A5C3-663932EADFA9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409575</xdr:colOff>
      <xdr:row>58</xdr:row>
      <xdr:rowOff>142875</xdr:rowOff>
    </xdr:from>
    <xdr:ext cx="314325" cy="314325"/>
    <xdr:sp macro="" textlink="">
      <xdr:nvSpPr>
        <xdr:cNvPr id="10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D6520F-198F-4957-8717-AA5BC81470A5}"/>
            </a:ext>
          </a:extLst>
        </xdr:cNvPr>
        <xdr:cNvSpPr>
          <a:spLocks noChangeAspect="1" noChangeArrowheads="1"/>
        </xdr:cNvSpPr>
      </xdr:nvSpPr>
      <xdr:spPr bwMode="auto">
        <a:xfrm>
          <a:off x="4800600" y="6467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1943099</xdr:colOff>
      <xdr:row>31</xdr:row>
      <xdr:rowOff>190499</xdr:rowOff>
    </xdr:from>
    <xdr:ext cx="333375" cy="333375"/>
    <xdr:sp macro="" textlink="">
      <xdr:nvSpPr>
        <xdr:cNvPr id="10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BAA6CD-9558-4007-98CA-40A0C57A15F9}"/>
            </a:ext>
          </a:extLst>
        </xdr:cNvPr>
        <xdr:cNvSpPr>
          <a:spLocks noChangeAspect="1" noChangeArrowheads="1"/>
        </xdr:cNvSpPr>
      </xdr:nvSpPr>
      <xdr:spPr bwMode="auto">
        <a:xfrm>
          <a:off x="3781424" y="1371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304800" cy="304800"/>
    <xdr:sp macro="" textlink="">
      <xdr:nvSpPr>
        <xdr:cNvPr id="10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3FEB5E-0E5A-486B-B7D4-32880D3C354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304800" cy="304800"/>
    <xdr:sp macro="" textlink="">
      <xdr:nvSpPr>
        <xdr:cNvPr id="10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B7CDA0-10FC-449B-BA99-4DEA51333D2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304800" cy="304800"/>
    <xdr:sp macro="" textlink="">
      <xdr:nvSpPr>
        <xdr:cNvPr id="11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DAEC04-EF1D-4BE0-8727-9ABF09C84C5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304800" cy="304800"/>
    <xdr:sp macro="" textlink="">
      <xdr:nvSpPr>
        <xdr:cNvPr id="11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BD23ED-9577-41BA-BDDC-E38F8738563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171450</xdr:colOff>
      <xdr:row>61</xdr:row>
      <xdr:rowOff>28575</xdr:rowOff>
    </xdr:from>
    <xdr:ext cx="304800" cy="304800"/>
    <xdr:sp macro="" textlink="">
      <xdr:nvSpPr>
        <xdr:cNvPr id="11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127EC6-8994-42A1-82A3-1F0FFF31B733}"/>
            </a:ext>
          </a:extLst>
        </xdr:cNvPr>
        <xdr:cNvSpPr>
          <a:spLocks noChangeAspect="1" noChangeArrowheads="1"/>
        </xdr:cNvSpPr>
      </xdr:nvSpPr>
      <xdr:spPr bwMode="auto">
        <a:xfrm>
          <a:off x="4562475" y="692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171450</xdr:colOff>
      <xdr:row>65</xdr:row>
      <xdr:rowOff>28575</xdr:rowOff>
    </xdr:from>
    <xdr:ext cx="304800" cy="304800"/>
    <xdr:sp macro="" textlink="">
      <xdr:nvSpPr>
        <xdr:cNvPr id="11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4F1AFF-7302-4000-A679-036B3BA18ED2}"/>
            </a:ext>
          </a:extLst>
        </xdr:cNvPr>
        <xdr:cNvSpPr>
          <a:spLocks noChangeAspect="1" noChangeArrowheads="1"/>
        </xdr:cNvSpPr>
      </xdr:nvSpPr>
      <xdr:spPr bwMode="auto">
        <a:xfrm>
          <a:off x="45624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171450</xdr:colOff>
      <xdr:row>35</xdr:row>
      <xdr:rowOff>28575</xdr:rowOff>
    </xdr:from>
    <xdr:ext cx="304800" cy="304800"/>
    <xdr:sp macro="" textlink="">
      <xdr:nvSpPr>
        <xdr:cNvPr id="11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0BF678-94CB-4C9B-9694-792FCC1AC8B9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97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333375</xdr:colOff>
      <xdr:row>59</xdr:row>
      <xdr:rowOff>66675</xdr:rowOff>
    </xdr:from>
    <xdr:ext cx="304800" cy="304800"/>
    <xdr:sp macro="" textlink="">
      <xdr:nvSpPr>
        <xdr:cNvPr id="11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68973B-ABA6-40B2-AFE5-B0666720A337}"/>
            </a:ext>
          </a:extLst>
        </xdr:cNvPr>
        <xdr:cNvSpPr>
          <a:spLocks noChangeAspect="1" noChangeArrowheads="1"/>
        </xdr:cNvSpPr>
      </xdr:nvSpPr>
      <xdr:spPr bwMode="auto">
        <a:xfrm>
          <a:off x="4724400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333375</xdr:colOff>
      <xdr:row>52</xdr:row>
      <xdr:rowOff>66675</xdr:rowOff>
    </xdr:from>
    <xdr:ext cx="304800" cy="304800"/>
    <xdr:sp macro="" textlink="">
      <xdr:nvSpPr>
        <xdr:cNvPr id="11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11C4BF-E13E-4E83-A94F-9F7AE3F3D891}"/>
            </a:ext>
          </a:extLst>
        </xdr:cNvPr>
        <xdr:cNvSpPr>
          <a:spLocks noChangeAspect="1" noChangeArrowheads="1"/>
        </xdr:cNvSpPr>
      </xdr:nvSpPr>
      <xdr:spPr bwMode="auto">
        <a:xfrm>
          <a:off x="4724400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79</xdr:row>
      <xdr:rowOff>0</xdr:rowOff>
    </xdr:from>
    <xdr:ext cx="304800" cy="304800"/>
    <xdr:sp macro="" textlink="">
      <xdr:nvSpPr>
        <xdr:cNvPr id="11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6BD638-2A72-4A8B-A9DC-4FFF09096065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79</xdr:row>
      <xdr:rowOff>0</xdr:rowOff>
    </xdr:from>
    <xdr:ext cx="304800" cy="304800"/>
    <xdr:sp macro="" textlink="">
      <xdr:nvSpPr>
        <xdr:cNvPr id="11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CD8E52-C30B-433D-AD2C-C4F3750F54CC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79</xdr:row>
      <xdr:rowOff>0</xdr:rowOff>
    </xdr:from>
    <xdr:ext cx="304800" cy="304800"/>
    <xdr:sp macro="" textlink="">
      <xdr:nvSpPr>
        <xdr:cNvPr id="11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DE6F03-7B6D-4F6C-B41A-AFF0C1E47A58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79</xdr:row>
      <xdr:rowOff>0</xdr:rowOff>
    </xdr:from>
    <xdr:ext cx="304800" cy="304800"/>
    <xdr:sp macro="" textlink="">
      <xdr:nvSpPr>
        <xdr:cNvPr id="11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CE7249-5708-41F2-BACC-2AA55DB58208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79</xdr:row>
      <xdr:rowOff>0</xdr:rowOff>
    </xdr:from>
    <xdr:ext cx="304800" cy="304800"/>
    <xdr:sp macro="" textlink="">
      <xdr:nvSpPr>
        <xdr:cNvPr id="11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50392E-7779-4C50-9174-214EF11ED567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79</xdr:row>
      <xdr:rowOff>0</xdr:rowOff>
    </xdr:from>
    <xdr:ext cx="304800" cy="304800"/>
    <xdr:sp macro="" textlink="">
      <xdr:nvSpPr>
        <xdr:cNvPr id="11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E92F87-5C7E-451D-9B9E-12DA6F7EFE4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79</xdr:row>
      <xdr:rowOff>0</xdr:rowOff>
    </xdr:from>
    <xdr:ext cx="304800" cy="304800"/>
    <xdr:sp macro="" textlink="">
      <xdr:nvSpPr>
        <xdr:cNvPr id="11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AC32CA-6270-45D0-9CAA-1D41B3A10C98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79</xdr:row>
      <xdr:rowOff>0</xdr:rowOff>
    </xdr:from>
    <xdr:ext cx="304800" cy="304800"/>
    <xdr:sp macro="" textlink="">
      <xdr:nvSpPr>
        <xdr:cNvPr id="11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1868C4-92EE-4913-9438-96840890EB2D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204DC3-23A5-4189-A9BE-973ACD00F76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7F5676-9484-4DC7-B516-01CFD33BF73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52F825-3B01-4135-AC93-0253C00E1F4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5FAA60-2F09-4C57-8A95-ED4C91D953F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99E016-D9FC-4EB3-9AE1-A33F467111F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6A4ADE-B3BE-4AF9-95E9-B769A76CB49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79</xdr:row>
      <xdr:rowOff>0</xdr:rowOff>
    </xdr:from>
    <xdr:ext cx="304800" cy="304800"/>
    <xdr:sp macro="" textlink="">
      <xdr:nvSpPr>
        <xdr:cNvPr id="11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AD2408-52FD-433A-A0C9-16AC16A45066}"/>
            </a:ext>
          </a:extLst>
        </xdr:cNvPr>
        <xdr:cNvSpPr>
          <a:spLocks noChangeAspect="1" noChangeArrowheads="1"/>
        </xdr:cNvSpPr>
      </xdr:nvSpPr>
      <xdr:spPr bwMode="auto">
        <a:xfrm>
          <a:off x="3648075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9FB5D4-7D9B-4EB9-80FE-FDD87C78F9D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D55975-731F-4451-826F-1CC55D5E728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4DD3C7-1D99-4EA3-8692-9405A7AE95C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662703-AB2E-4FA3-B584-88CE0547ED4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1F3A2F-8358-4AC1-98F8-2D9FFC1FFDF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AAE8F7-EAD0-4FEB-80F6-AD8E4473C3B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6A8127-7AB2-4496-A336-A05DB22FE71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A18224-C9BE-4964-87E0-272895B9DB4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72F8E7-D2C9-40CE-99AE-F2E2A861341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F229DD-0B5D-428D-A6B1-3096A327E4C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1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A31ED3-99A5-4690-B0A2-A4C65825FE2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2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E10556-6AF7-4ED6-A6BB-3718FECE9AF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86</xdr:row>
      <xdr:rowOff>0</xdr:rowOff>
    </xdr:from>
    <xdr:ext cx="304800" cy="304800"/>
    <xdr:sp macro="" textlink="">
      <xdr:nvSpPr>
        <xdr:cNvPr id="12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FE0640-FDA6-4256-9614-E730951955E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146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2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883299-566B-4D0D-B32E-71C7ADE4B82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2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1667D4-920C-4F79-B3E3-067CBA4FFA6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2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868F67-6644-45E8-8CAC-0689722AF4C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2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E4F248-6AA0-4BCF-B4B7-84AE865E158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2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A6DCC7-9F4C-48F2-8E97-2132D39E178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79</xdr:row>
      <xdr:rowOff>0</xdr:rowOff>
    </xdr:from>
    <xdr:ext cx="304800" cy="304800"/>
    <xdr:sp macro="" textlink="">
      <xdr:nvSpPr>
        <xdr:cNvPr id="12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35E011-998E-442F-A8DA-F53A7A08CB8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13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12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CDD4B4-2950-411B-AB56-ACB7C163CB00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12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63C5C2-8B10-4510-8DE4-ECEB5FF9191C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12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D4AD25-36B9-44D4-8C0B-279CEAF4049A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12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918789-AB0F-41A0-8B9E-E24FC572CF70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12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3EC82F-244C-4C72-8ADB-F0FFB275970B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12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57B989-4B89-4E44-B95B-43C8BF0449A5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12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525F83-D1E2-4719-95E1-F9B474478AB9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390525</xdr:colOff>
      <xdr:row>93</xdr:row>
      <xdr:rowOff>28575</xdr:rowOff>
    </xdr:from>
    <xdr:ext cx="304800" cy="304800"/>
    <xdr:sp macro="" textlink="">
      <xdr:nvSpPr>
        <xdr:cNvPr id="12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9B2C92-3940-4703-888F-BF54CCB2D3DD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304800" cy="304800"/>
    <xdr:sp macro="" textlink="">
      <xdr:nvSpPr>
        <xdr:cNvPr id="12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8A7868-3125-45A1-8DA0-EB61F4A6C42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304800" cy="304800"/>
    <xdr:sp macro="" textlink="">
      <xdr:nvSpPr>
        <xdr:cNvPr id="12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5F00E0-85EC-4A99-9D47-435F6D586EF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304800" cy="304800"/>
    <xdr:sp macro="" textlink="">
      <xdr:nvSpPr>
        <xdr:cNvPr id="12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1FA516-AF36-4C23-9210-2AE8BF8D327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304800" cy="304800"/>
    <xdr:sp macro="" textlink="">
      <xdr:nvSpPr>
        <xdr:cNvPr id="12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E6E65E-7454-4862-8482-A41CCD2E9F6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304800" cy="304800"/>
    <xdr:sp macro="" textlink="">
      <xdr:nvSpPr>
        <xdr:cNvPr id="12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522184-AC28-460E-BFE1-619561F995D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304800" cy="304800"/>
    <xdr:sp macro="" textlink="">
      <xdr:nvSpPr>
        <xdr:cNvPr id="12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35DA31-B7A5-4CF1-8D12-D252346ADF7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304800" cy="304800"/>
    <xdr:sp macro="" textlink="">
      <xdr:nvSpPr>
        <xdr:cNvPr id="12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5A93B3-7BD6-435A-916F-81749DC2BBC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70</xdr:row>
      <xdr:rowOff>0</xdr:rowOff>
    </xdr:from>
    <xdr:ext cx="304800" cy="304800"/>
    <xdr:sp macro="" textlink="">
      <xdr:nvSpPr>
        <xdr:cNvPr id="12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34EC30-6546-4FAC-BF54-9E7C5C7E443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61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2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F0786E-4B2D-4CBC-939A-26E8AD17A68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2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3A2D85-E6EC-4BE1-A199-022873EEB0A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2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563A66-3DFE-4AFD-9E3F-558E53719D3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2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3B80F5-B391-4FD4-A516-184AA724745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2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B91920-55C6-41C4-8316-DE86F03C737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2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391E4B-FFA8-473E-9A99-CCBCE6B2907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2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6B9177-0C78-4048-AA53-2ADB3991097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72</xdr:row>
      <xdr:rowOff>0</xdr:rowOff>
    </xdr:from>
    <xdr:ext cx="304800" cy="304800"/>
    <xdr:sp macro="" textlink="">
      <xdr:nvSpPr>
        <xdr:cNvPr id="12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726AD4-D9E1-4E71-9BB9-DA347EB709F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72</xdr:row>
      <xdr:rowOff>0</xdr:rowOff>
    </xdr:from>
    <xdr:ext cx="304800" cy="304800"/>
    <xdr:sp macro="" textlink="">
      <xdr:nvSpPr>
        <xdr:cNvPr id="12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4B7D1F-4396-44E9-B911-27D5A641591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72</xdr:row>
      <xdr:rowOff>0</xdr:rowOff>
    </xdr:from>
    <xdr:ext cx="304800" cy="304800"/>
    <xdr:sp macro="" textlink="">
      <xdr:nvSpPr>
        <xdr:cNvPr id="12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CD9CC9-EE30-4CB3-AFF0-EF37336FC3A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2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49C9ED-1442-4917-881B-F0D634D0C61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2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1DD6B4-127B-48AF-9C13-DAA4B72283B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2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EDB584-8F29-4228-9967-10D9635E007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2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FD2407-4FE5-4767-9E9A-9A9D9419043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2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EA7E53-4A6F-411E-85BE-58F06161247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2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8E8A17-9035-4E32-8D01-62D9290DD61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304800" cy="304800"/>
    <xdr:sp macro="" textlink="">
      <xdr:nvSpPr>
        <xdr:cNvPr id="12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EFBADC-A70A-4E77-9063-8FEDFFB1BCE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304800" cy="304800"/>
    <xdr:sp macro="" textlink="">
      <xdr:nvSpPr>
        <xdr:cNvPr id="12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314124-ECB6-4CD1-8C2B-4F79B88C1C9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304800" cy="304800"/>
    <xdr:sp macro="" textlink="">
      <xdr:nvSpPr>
        <xdr:cNvPr id="12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8346D8-4DD9-48E8-B866-A5AFD83753E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304800" cy="304800"/>
    <xdr:sp macro="" textlink="">
      <xdr:nvSpPr>
        <xdr:cNvPr id="12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F8564B-7784-41C5-BE65-D6131D26988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304800" cy="304800"/>
    <xdr:sp macro="" textlink="">
      <xdr:nvSpPr>
        <xdr:cNvPr id="12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308628-4214-4B2F-BED8-37EDE91E4FA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33</xdr:row>
      <xdr:rowOff>0</xdr:rowOff>
    </xdr:from>
    <xdr:ext cx="304800" cy="304800"/>
    <xdr:sp macro="" textlink="">
      <xdr:nvSpPr>
        <xdr:cNvPr id="12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D993AE-0EB1-4D34-ABDB-8038A83AB57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219075</xdr:colOff>
      <xdr:row>33</xdr:row>
      <xdr:rowOff>0</xdr:rowOff>
    </xdr:from>
    <xdr:ext cx="304800" cy="304800"/>
    <xdr:sp macro="" textlink="">
      <xdr:nvSpPr>
        <xdr:cNvPr id="12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42C214-9207-49DC-A6CE-55ED322D3A8C}"/>
            </a:ext>
          </a:extLst>
        </xdr:cNvPr>
        <xdr:cNvSpPr>
          <a:spLocks noChangeAspect="1" noChangeArrowheads="1"/>
        </xdr:cNvSpPr>
      </xdr:nvSpPr>
      <xdr:spPr bwMode="auto">
        <a:xfrm>
          <a:off x="3648075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304800" cy="304800"/>
    <xdr:sp macro="" textlink="">
      <xdr:nvSpPr>
        <xdr:cNvPr id="12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638908-8C2F-4357-A8C1-208EEB57E46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304800" cy="304800"/>
    <xdr:sp macro="" textlink="">
      <xdr:nvSpPr>
        <xdr:cNvPr id="12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722678-58AB-46E2-A80F-3821505401D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304800" cy="304800"/>
    <xdr:sp macro="" textlink="">
      <xdr:nvSpPr>
        <xdr:cNvPr id="12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E3C222-46F5-4C61-959C-E0A32FC486E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304800" cy="304800"/>
    <xdr:sp macro="" textlink="">
      <xdr:nvSpPr>
        <xdr:cNvPr id="13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5E02AF-6B08-4C2A-B0D4-3A0ED8AFD13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304800" cy="304800"/>
    <xdr:sp macro="" textlink="">
      <xdr:nvSpPr>
        <xdr:cNvPr id="13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97E858-5153-4DBB-BF1D-AD07D306935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36</xdr:row>
      <xdr:rowOff>0</xdr:rowOff>
    </xdr:from>
    <xdr:ext cx="304800" cy="304800"/>
    <xdr:sp macro="" textlink="">
      <xdr:nvSpPr>
        <xdr:cNvPr id="13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2CDB6F-3DC9-4C67-89B6-F7BFF962682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6F2DBE-EBF1-4DD6-9702-4E816B1076F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574397-B073-4C2C-91B6-90FC8301C2E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F7996F-81D7-40CB-81F9-C458F4314D1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53965C-9B4A-4D95-8652-CB3E99F5561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62C1C1-29D5-455E-9E57-5B36838CB67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A2D666-9911-4D6F-BB83-8F8B850275C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9A59A4-FB2C-44CA-B60D-B40F09D163E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8119F0-80D5-42B2-AE3D-638E10B68F4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6B3C3D-D5A3-4226-B8DF-F9967DEA371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8FF3B4-F4DD-48BA-81D0-4F9776FD95F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24BB77-1809-4A7B-9947-B5F27194D7F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38</xdr:row>
      <xdr:rowOff>0</xdr:rowOff>
    </xdr:from>
    <xdr:ext cx="304800" cy="304800"/>
    <xdr:sp macro="" textlink="">
      <xdr:nvSpPr>
        <xdr:cNvPr id="13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90DB9E-8A36-4B5C-ACCB-DCE464F82DD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D4DFA9-6B7E-474D-B695-F51C0999261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027965-06EF-414E-83E4-DAD06CC31B2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BB0069-684F-4F8E-9E87-588C7811341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5CB29A-B35C-42C5-B989-4FF56D20B23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9BF87C-357F-412D-A480-BD9BA8F7BF6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727D7F-6FC5-4972-97C9-753EB688282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82B530-3D2C-489E-AE6C-26B9510D2BE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A2F691-0E3E-4B53-86E4-3C892E0569A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9B579F-6963-4D99-8698-6A2FFD791DA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706279-A3D9-4D1A-B292-6149B8CC603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291B6A-6F56-4F74-BFC2-24AEE017632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81E9F4-F127-49C5-B636-A72E6CBCAFF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989E5E-C965-4429-B0D4-0D3398A8D91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44E58D-A311-43D5-A95C-7B331F183C7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E1A234-4DD5-4E52-877D-1A584818C22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4E4FB9-E6B2-4199-87AD-5F449E56B0F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337898-CDA4-4484-B2A1-E7D9D3DFEE8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8DA08C-8DCF-4CE8-BAFF-2C8E489E4FE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B80EC7-FAC1-44BF-A8FA-F66E60038AC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0DA9AD-B331-4F39-89C9-BB034A40C58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409575</xdr:colOff>
      <xdr:row>47</xdr:row>
      <xdr:rowOff>142875</xdr:rowOff>
    </xdr:from>
    <xdr:ext cx="314325" cy="314325"/>
    <xdr:sp macro="" textlink="">
      <xdr:nvSpPr>
        <xdr:cNvPr id="13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468BB7-73C0-4E6F-82B7-5F80DC428D82}"/>
            </a:ext>
          </a:extLst>
        </xdr:cNvPr>
        <xdr:cNvSpPr>
          <a:spLocks noChangeAspect="1" noChangeArrowheads="1"/>
        </xdr:cNvSpPr>
      </xdr:nvSpPr>
      <xdr:spPr bwMode="auto">
        <a:xfrm>
          <a:off x="4448175" y="4371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1943099</xdr:colOff>
      <xdr:row>48</xdr:row>
      <xdr:rowOff>190499</xdr:rowOff>
    </xdr:from>
    <xdr:ext cx="333375" cy="333375"/>
    <xdr:sp macro="" textlink="">
      <xdr:nvSpPr>
        <xdr:cNvPr id="13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90E821-3FDE-40A4-9658-197649CDA2A4}"/>
            </a:ext>
          </a:extLst>
        </xdr:cNvPr>
        <xdr:cNvSpPr>
          <a:spLocks noChangeAspect="1" noChangeArrowheads="1"/>
        </xdr:cNvSpPr>
      </xdr:nvSpPr>
      <xdr:spPr bwMode="auto">
        <a:xfrm>
          <a:off x="3428999" y="4610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1943099</xdr:colOff>
      <xdr:row>48</xdr:row>
      <xdr:rowOff>190499</xdr:rowOff>
    </xdr:from>
    <xdr:ext cx="333375" cy="333375"/>
    <xdr:sp macro="" textlink="">
      <xdr:nvSpPr>
        <xdr:cNvPr id="13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5B2955-9F7A-4DDF-B911-CD142E989518}"/>
            </a:ext>
          </a:extLst>
        </xdr:cNvPr>
        <xdr:cNvSpPr>
          <a:spLocks noChangeAspect="1" noChangeArrowheads="1"/>
        </xdr:cNvSpPr>
      </xdr:nvSpPr>
      <xdr:spPr bwMode="auto">
        <a:xfrm>
          <a:off x="3428999" y="4610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76CB63-71FC-49B3-8419-15FDD52FF47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38C8F2-B0D2-412E-825C-10617DCE621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B0A1FF-D09F-4C8A-A4F2-AD0AAB24B0B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340598-9B69-44FF-917C-3C983D61AA8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6066B9-F1D5-46DC-B5AB-E4B2A89570A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47</xdr:row>
      <xdr:rowOff>0</xdr:rowOff>
    </xdr:from>
    <xdr:ext cx="304800" cy="304800"/>
    <xdr:sp macro="" textlink="">
      <xdr:nvSpPr>
        <xdr:cNvPr id="13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CE17AA-257A-411A-A42F-6821F71B06F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3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AB4713-FDA2-4A13-9819-B2A4D14AF0C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3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1D938A-2F7F-49DA-A607-391278E0B06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3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560791-502E-4A99-BC25-9A47EA437F9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3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918F1B-E02A-495A-AA5B-1E52BE7A0C6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3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82D042-5A72-40C7-84D6-D4CC431EC92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304800" cy="304800"/>
    <xdr:sp macro="" textlink="">
      <xdr:nvSpPr>
        <xdr:cNvPr id="13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F5ADBF-980E-447F-A735-85361C098AB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75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304800" cy="304800"/>
    <xdr:sp macro="" textlink="">
      <xdr:nvSpPr>
        <xdr:cNvPr id="13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F8AFF7-52DC-48DE-9CA6-835F24628AD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304800" cy="304800"/>
    <xdr:sp macro="" textlink="">
      <xdr:nvSpPr>
        <xdr:cNvPr id="13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8BC64C-FE19-4223-B6F0-FF621C0D9A5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304800" cy="304800"/>
    <xdr:sp macro="" textlink="">
      <xdr:nvSpPr>
        <xdr:cNvPr id="13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C0C5F5-2F51-4EB0-9888-8D560B15BD5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304800" cy="304800"/>
    <xdr:sp macro="" textlink="">
      <xdr:nvSpPr>
        <xdr:cNvPr id="13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FDD227-3569-424B-A7EE-F00F6E8DE28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304800" cy="304800"/>
    <xdr:sp macro="" textlink="">
      <xdr:nvSpPr>
        <xdr:cNvPr id="13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3D13D6-3F83-49E8-965D-B34502AD5B6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54</xdr:row>
      <xdr:rowOff>0</xdr:rowOff>
    </xdr:from>
    <xdr:ext cx="304800" cy="304800"/>
    <xdr:sp macro="" textlink="">
      <xdr:nvSpPr>
        <xdr:cNvPr id="13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B16B69-2BF4-4DF4-AA9A-30C606ACAB5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67</xdr:row>
      <xdr:rowOff>0</xdr:rowOff>
    </xdr:from>
    <xdr:ext cx="304800" cy="304800"/>
    <xdr:sp macro="" textlink="">
      <xdr:nvSpPr>
        <xdr:cNvPr id="13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BB58C5-998B-41E9-B769-B97A6286361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03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76200</xdr:rowOff>
    </xdr:from>
    <xdr:ext cx="304800" cy="304800"/>
    <xdr:sp macro="" textlink="">
      <xdr:nvSpPr>
        <xdr:cNvPr id="13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5EF038-7888-4755-896F-265422EA6E5A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2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581025</xdr:colOff>
      <xdr:row>65</xdr:row>
      <xdr:rowOff>28575</xdr:rowOff>
    </xdr:from>
    <xdr:ext cx="304800" cy="304800"/>
    <xdr:sp macro="" textlink="">
      <xdr:nvSpPr>
        <xdr:cNvPr id="13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DFF2F5-59B3-48F8-B7BF-B83CEF59EC4A}"/>
            </a:ext>
          </a:extLst>
        </xdr:cNvPr>
        <xdr:cNvSpPr>
          <a:spLocks noChangeAspect="1" noChangeArrowheads="1"/>
        </xdr:cNvSpPr>
      </xdr:nvSpPr>
      <xdr:spPr bwMode="auto">
        <a:xfrm>
          <a:off x="401002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409575</xdr:colOff>
      <xdr:row>67</xdr:row>
      <xdr:rowOff>142875</xdr:rowOff>
    </xdr:from>
    <xdr:ext cx="314325" cy="314325"/>
    <xdr:sp macro="" textlink="">
      <xdr:nvSpPr>
        <xdr:cNvPr id="135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3E78B9-DFFB-4E53-B711-CF996C234217}"/>
            </a:ext>
          </a:extLst>
        </xdr:cNvPr>
        <xdr:cNvSpPr>
          <a:spLocks noChangeAspect="1" noChangeArrowheads="1"/>
        </xdr:cNvSpPr>
      </xdr:nvSpPr>
      <xdr:spPr bwMode="auto">
        <a:xfrm>
          <a:off x="4448175" y="8181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1943099</xdr:colOff>
      <xdr:row>28</xdr:row>
      <xdr:rowOff>190499</xdr:rowOff>
    </xdr:from>
    <xdr:ext cx="333375" cy="333375"/>
    <xdr:sp macro="" textlink="">
      <xdr:nvSpPr>
        <xdr:cNvPr id="13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6292FD-786C-4D18-8CF7-6432E434C128}"/>
            </a:ext>
          </a:extLst>
        </xdr:cNvPr>
        <xdr:cNvSpPr>
          <a:spLocks noChangeAspect="1" noChangeArrowheads="1"/>
        </xdr:cNvSpPr>
      </xdr:nvSpPr>
      <xdr:spPr bwMode="auto">
        <a:xfrm>
          <a:off x="3428999" y="800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304800" cy="304800"/>
    <xdr:sp macro="" textlink="">
      <xdr:nvSpPr>
        <xdr:cNvPr id="13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B8E6FE-A0DB-4949-A952-759D5F6EFB7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304800" cy="304800"/>
    <xdr:sp macro="" textlink="">
      <xdr:nvSpPr>
        <xdr:cNvPr id="13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89214C-B5F2-49CC-A844-166D94C3C17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304800" cy="304800"/>
    <xdr:sp macro="" textlink="">
      <xdr:nvSpPr>
        <xdr:cNvPr id="13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97CB72-61B8-4990-BD55-3E3CF8D9ACD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65</xdr:row>
      <xdr:rowOff>0</xdr:rowOff>
    </xdr:from>
    <xdr:ext cx="304800" cy="304800"/>
    <xdr:sp macro="" textlink="">
      <xdr:nvSpPr>
        <xdr:cNvPr id="13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DAE81F-96FF-4398-9F25-8C0B1676775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171450</xdr:colOff>
      <xdr:row>72</xdr:row>
      <xdr:rowOff>28575</xdr:rowOff>
    </xdr:from>
    <xdr:ext cx="304800" cy="304800"/>
    <xdr:sp macro="" textlink="">
      <xdr:nvSpPr>
        <xdr:cNvPr id="13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F3A3FF-2DA6-43D0-A28C-5D2BDB1A553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902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171450</xdr:colOff>
      <xdr:row>63</xdr:row>
      <xdr:rowOff>28575</xdr:rowOff>
    </xdr:from>
    <xdr:ext cx="304800" cy="304800"/>
    <xdr:sp macro="" textlink="">
      <xdr:nvSpPr>
        <xdr:cNvPr id="13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CCFCDC-D866-4447-8904-F899F0955304}"/>
            </a:ext>
          </a:extLst>
        </xdr:cNvPr>
        <xdr:cNvSpPr>
          <a:spLocks noChangeAspect="1" noChangeArrowheads="1"/>
        </xdr:cNvSpPr>
      </xdr:nvSpPr>
      <xdr:spPr bwMode="auto">
        <a:xfrm>
          <a:off x="4210050" y="73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171450</xdr:colOff>
      <xdr:row>56</xdr:row>
      <xdr:rowOff>28575</xdr:rowOff>
    </xdr:from>
    <xdr:ext cx="304800" cy="304800"/>
    <xdr:sp macro="" textlink="">
      <xdr:nvSpPr>
        <xdr:cNvPr id="13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D46B64-7DE5-4B22-8333-198189A67AEA}"/>
            </a:ext>
          </a:extLst>
        </xdr:cNvPr>
        <xdr:cNvSpPr>
          <a:spLocks noChangeAspect="1" noChangeArrowheads="1"/>
        </xdr:cNvSpPr>
      </xdr:nvSpPr>
      <xdr:spPr bwMode="auto">
        <a:xfrm>
          <a:off x="42100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333375</xdr:colOff>
      <xdr:row>60</xdr:row>
      <xdr:rowOff>66675</xdr:rowOff>
    </xdr:from>
    <xdr:ext cx="304800" cy="304800"/>
    <xdr:sp macro="" textlink="">
      <xdr:nvSpPr>
        <xdr:cNvPr id="13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B6028F-BEC8-4BA0-AA6F-7A19FA34527E}"/>
            </a:ext>
          </a:extLst>
        </xdr:cNvPr>
        <xdr:cNvSpPr>
          <a:spLocks noChangeAspect="1" noChangeArrowheads="1"/>
        </xdr:cNvSpPr>
      </xdr:nvSpPr>
      <xdr:spPr bwMode="auto">
        <a:xfrm>
          <a:off x="437197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333375</xdr:colOff>
      <xdr:row>41</xdr:row>
      <xdr:rowOff>66675</xdr:rowOff>
    </xdr:from>
    <xdr:ext cx="304800" cy="304800"/>
    <xdr:sp macro="" textlink="">
      <xdr:nvSpPr>
        <xdr:cNvPr id="13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BB0824-BFCB-49CE-BF63-5EC6F53EF4D8}"/>
            </a:ext>
          </a:extLst>
        </xdr:cNvPr>
        <xdr:cNvSpPr>
          <a:spLocks noChangeAspect="1" noChangeArrowheads="1"/>
        </xdr:cNvSpPr>
      </xdr:nvSpPr>
      <xdr:spPr bwMode="auto">
        <a:xfrm>
          <a:off x="4371975" y="315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333375</xdr:colOff>
      <xdr:row>60</xdr:row>
      <xdr:rowOff>66675</xdr:rowOff>
    </xdr:from>
    <xdr:ext cx="304800" cy="304800"/>
    <xdr:sp macro="" textlink="">
      <xdr:nvSpPr>
        <xdr:cNvPr id="13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1546A0-59A4-4898-9A56-5275D8F8B0A5}"/>
            </a:ext>
          </a:extLst>
        </xdr:cNvPr>
        <xdr:cNvSpPr>
          <a:spLocks noChangeAspect="1" noChangeArrowheads="1"/>
        </xdr:cNvSpPr>
      </xdr:nvSpPr>
      <xdr:spPr bwMode="auto">
        <a:xfrm>
          <a:off x="437197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333375</xdr:colOff>
      <xdr:row>60</xdr:row>
      <xdr:rowOff>66675</xdr:rowOff>
    </xdr:from>
    <xdr:ext cx="304800" cy="304800"/>
    <xdr:sp macro="" textlink="">
      <xdr:nvSpPr>
        <xdr:cNvPr id="13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FB56A3-B565-4973-A58C-9955AC09CD79}"/>
            </a:ext>
          </a:extLst>
        </xdr:cNvPr>
        <xdr:cNvSpPr>
          <a:spLocks noChangeAspect="1" noChangeArrowheads="1"/>
        </xdr:cNvSpPr>
      </xdr:nvSpPr>
      <xdr:spPr bwMode="auto">
        <a:xfrm>
          <a:off x="4371975" y="67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3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5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95</xdr:row>
      <xdr:rowOff>0</xdr:rowOff>
    </xdr:from>
    <xdr:ext cx="304800" cy="304800"/>
    <xdr:sp macro="" textlink="">
      <xdr:nvSpPr>
        <xdr:cNvPr id="3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3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804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3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804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3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804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35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804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3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804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3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804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3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804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85</xdr:row>
      <xdr:rowOff>0</xdr:rowOff>
    </xdr:from>
    <xdr:ext cx="304800" cy="304800"/>
    <xdr:sp macro="" textlink="">
      <xdr:nvSpPr>
        <xdr:cNvPr id="3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804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19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19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19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19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19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19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19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3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19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304800"/>
    <xdr:sp macro="" textlink="">
      <xdr:nvSpPr>
        <xdr:cNvPr id="3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5534025" y="94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304800"/>
    <xdr:sp macro="" textlink="">
      <xdr:nvSpPr>
        <xdr:cNvPr id="3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5534025" y="94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304800"/>
    <xdr:sp macro="" textlink="">
      <xdr:nvSpPr>
        <xdr:cNvPr id="3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5534025" y="94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304800"/>
    <xdr:sp macro="" textlink="">
      <xdr:nvSpPr>
        <xdr:cNvPr id="3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5534025" y="94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304800"/>
    <xdr:sp macro="" textlink="">
      <xdr:nvSpPr>
        <xdr:cNvPr id="3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4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304800"/>
    <xdr:sp macro="" textlink="">
      <xdr:nvSpPr>
        <xdr:cNvPr id="3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4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304800"/>
    <xdr:sp macro="" textlink="">
      <xdr:nvSpPr>
        <xdr:cNvPr id="3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4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48</xdr:row>
      <xdr:rowOff>0</xdr:rowOff>
    </xdr:from>
    <xdr:ext cx="304800" cy="304800"/>
    <xdr:sp macro="" textlink="">
      <xdr:nvSpPr>
        <xdr:cNvPr id="37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4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304800" cy="304800"/>
    <xdr:sp macro="" textlink="">
      <xdr:nvSpPr>
        <xdr:cNvPr id="3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9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3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3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24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3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24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3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24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39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24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4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24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4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24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4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24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110</xdr:row>
      <xdr:rowOff>47625</xdr:rowOff>
    </xdr:from>
    <xdr:ext cx="304800" cy="304800"/>
    <xdr:sp macro="" textlink="">
      <xdr:nvSpPr>
        <xdr:cNvPr id="4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5038725" y="2052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4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047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4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047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4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047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40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047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4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047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4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047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4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047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41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047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4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4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4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4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4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4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28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113</xdr:row>
      <xdr:rowOff>28575</xdr:rowOff>
    </xdr:from>
    <xdr:ext cx="304800" cy="304800"/>
    <xdr:sp macro="" textlink="">
      <xdr:nvSpPr>
        <xdr:cNvPr id="4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261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115</xdr:row>
      <xdr:rowOff>47625</xdr:rowOff>
    </xdr:from>
    <xdr:ext cx="304800" cy="304800"/>
    <xdr:sp macro="" textlink="">
      <xdr:nvSpPr>
        <xdr:cNvPr id="4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5038725" y="229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90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90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90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90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90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90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90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90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3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3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3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3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3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3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128</xdr:row>
      <xdr:rowOff>28575</xdr:rowOff>
    </xdr:from>
    <xdr:ext cx="304800" cy="304800"/>
    <xdr:sp macro="" textlink="">
      <xdr:nvSpPr>
        <xdr:cNvPr id="4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136</xdr:row>
      <xdr:rowOff>47625</xdr:rowOff>
    </xdr:from>
    <xdr:ext cx="304800" cy="304800"/>
    <xdr:sp macro="" textlink="">
      <xdr:nvSpPr>
        <xdr:cNvPr id="4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5038725" y="2230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4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2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4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2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4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2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4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2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4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2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4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2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4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2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4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2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148</xdr:row>
      <xdr:rowOff>28575</xdr:rowOff>
    </xdr:from>
    <xdr:ext cx="304800" cy="304800"/>
    <xdr:sp macro="" textlink="">
      <xdr:nvSpPr>
        <xdr:cNvPr id="4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585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151</xdr:row>
      <xdr:rowOff>47625</xdr:rowOff>
    </xdr:from>
    <xdr:ext cx="304800" cy="304800"/>
    <xdr:sp macro="" textlink="">
      <xdr:nvSpPr>
        <xdr:cNvPr id="4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5038725" y="2635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4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4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4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4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4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4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4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4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48</xdr:row>
      <xdr:rowOff>0</xdr:rowOff>
    </xdr:from>
    <xdr:ext cx="304800" cy="304800"/>
    <xdr:sp macro="" textlink="">
      <xdr:nvSpPr>
        <xdr:cNvPr id="4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48</xdr:row>
      <xdr:rowOff>0</xdr:rowOff>
    </xdr:from>
    <xdr:ext cx="304800" cy="304800"/>
    <xdr:sp macro="" textlink="">
      <xdr:nvSpPr>
        <xdr:cNvPr id="4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78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4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4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4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4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4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4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304800" cy="304800"/>
    <xdr:sp macro="" textlink="">
      <xdr:nvSpPr>
        <xdr:cNvPr id="4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4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7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4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416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416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416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416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416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4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416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66</xdr:row>
      <xdr:rowOff>0</xdr:rowOff>
    </xdr:from>
    <xdr:ext cx="304800" cy="304800"/>
    <xdr:sp macro="" textlink="">
      <xdr:nvSpPr>
        <xdr:cNvPr id="4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1416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5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78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5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94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5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94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5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94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5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94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5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94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5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94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5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5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5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5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5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5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120</xdr:row>
      <xdr:rowOff>190499</xdr:rowOff>
    </xdr:from>
    <xdr:ext cx="333375" cy="333375"/>
    <xdr:sp macro="" textlink="">
      <xdr:nvSpPr>
        <xdr:cNvPr id="5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4467224" y="174021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5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5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5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5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5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5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5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5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5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19</xdr:row>
      <xdr:rowOff>0</xdr:rowOff>
    </xdr:from>
    <xdr:ext cx="304800" cy="304800"/>
    <xdr:sp macro="" textlink="">
      <xdr:nvSpPr>
        <xdr:cNvPr id="5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5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5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5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5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5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5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54</xdr:row>
      <xdr:rowOff>0</xdr:rowOff>
    </xdr:from>
    <xdr:ext cx="304800" cy="304800"/>
    <xdr:sp macro="" textlink="">
      <xdr:nvSpPr>
        <xdr:cNvPr id="5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5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18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5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18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5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18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5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18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5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18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5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18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5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5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5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5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5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5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39</xdr:row>
      <xdr:rowOff>0</xdr:rowOff>
    </xdr:from>
    <xdr:ext cx="304800" cy="304800"/>
    <xdr:sp macro="" textlink="">
      <xdr:nvSpPr>
        <xdr:cNvPr id="5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734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304800" cy="304800"/>
    <xdr:sp macro="" textlink="">
      <xdr:nvSpPr>
        <xdr:cNvPr id="5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304800" cy="304800"/>
    <xdr:sp macro="" textlink="">
      <xdr:nvSpPr>
        <xdr:cNvPr id="5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304800" cy="304800"/>
    <xdr:sp macro="" textlink="">
      <xdr:nvSpPr>
        <xdr:cNvPr id="5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304800" cy="304800"/>
    <xdr:sp macro="" textlink="">
      <xdr:nvSpPr>
        <xdr:cNvPr id="5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304800" cy="304800"/>
    <xdr:sp macro="" textlink="">
      <xdr:nvSpPr>
        <xdr:cNvPr id="5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304800" cy="304800"/>
    <xdr:sp macro="" textlink="">
      <xdr:nvSpPr>
        <xdr:cNvPr id="5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82</xdr:row>
      <xdr:rowOff>0</xdr:rowOff>
    </xdr:from>
    <xdr:ext cx="304800" cy="304800"/>
    <xdr:sp macro="" textlink="">
      <xdr:nvSpPr>
        <xdr:cNvPr id="5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246697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5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5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5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5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5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5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82</xdr:row>
      <xdr:rowOff>0</xdr:rowOff>
    </xdr:from>
    <xdr:ext cx="304800" cy="304800"/>
    <xdr:sp macro="" textlink="">
      <xdr:nvSpPr>
        <xdr:cNvPr id="5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1513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5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5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5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5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5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5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323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5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74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5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74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5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74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5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74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5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74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5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274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114</xdr:row>
      <xdr:rowOff>0</xdr:rowOff>
    </xdr:from>
    <xdr:ext cx="304800" cy="304800"/>
    <xdr:sp macro="" textlink="">
      <xdr:nvSpPr>
        <xdr:cNvPr id="5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274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139</xdr:row>
      <xdr:rowOff>190499</xdr:rowOff>
    </xdr:from>
    <xdr:ext cx="333375" cy="333375"/>
    <xdr:sp macro="" textlink="">
      <xdr:nvSpPr>
        <xdr:cNvPr id="5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2247899" y="245268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36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36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36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36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36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36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52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6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52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6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52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6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52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6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52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6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452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73</xdr:row>
      <xdr:rowOff>0</xdr:rowOff>
    </xdr:from>
    <xdr:ext cx="304800" cy="304800"/>
    <xdr:sp macro="" textlink="">
      <xdr:nvSpPr>
        <xdr:cNvPr id="6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6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6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1220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132</xdr:row>
      <xdr:rowOff>0</xdr:rowOff>
    </xdr:from>
    <xdr:ext cx="304800" cy="304800"/>
    <xdr:sp macro="" textlink="">
      <xdr:nvSpPr>
        <xdr:cNvPr id="6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6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132</xdr:row>
      <xdr:rowOff>0</xdr:rowOff>
    </xdr:from>
    <xdr:ext cx="304800" cy="304800"/>
    <xdr:sp macro="" textlink="">
      <xdr:nvSpPr>
        <xdr:cNvPr id="6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6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132</xdr:row>
      <xdr:rowOff>0</xdr:rowOff>
    </xdr:from>
    <xdr:ext cx="304800" cy="304800"/>
    <xdr:sp macro="" textlink="">
      <xdr:nvSpPr>
        <xdr:cNvPr id="6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6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132</xdr:row>
      <xdr:rowOff>0</xdr:rowOff>
    </xdr:from>
    <xdr:ext cx="304800" cy="304800"/>
    <xdr:sp macro="" textlink="">
      <xdr:nvSpPr>
        <xdr:cNvPr id="6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6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132</xdr:row>
      <xdr:rowOff>0</xdr:rowOff>
    </xdr:from>
    <xdr:ext cx="304800" cy="304800"/>
    <xdr:sp macro="" textlink="">
      <xdr:nvSpPr>
        <xdr:cNvPr id="6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6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132</xdr:row>
      <xdr:rowOff>0</xdr:rowOff>
    </xdr:from>
    <xdr:ext cx="304800" cy="304800"/>
    <xdr:sp macro="" textlink="">
      <xdr:nvSpPr>
        <xdr:cNvPr id="6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16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132</xdr:row>
      <xdr:rowOff>0</xdr:rowOff>
    </xdr:from>
    <xdr:ext cx="304800" cy="304800"/>
    <xdr:sp macro="" textlink="">
      <xdr:nvSpPr>
        <xdr:cNvPr id="6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16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129</xdr:row>
      <xdr:rowOff>28575</xdr:rowOff>
    </xdr:from>
    <xdr:ext cx="304800" cy="304800"/>
    <xdr:sp macro="" textlink="">
      <xdr:nvSpPr>
        <xdr:cNvPr id="6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2115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6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9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6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9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6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9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6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9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6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9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6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549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141</xdr:row>
      <xdr:rowOff>0</xdr:rowOff>
    </xdr:from>
    <xdr:ext cx="304800" cy="304800"/>
    <xdr:sp macro="" textlink="">
      <xdr:nvSpPr>
        <xdr:cNvPr id="6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549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154</xdr:row>
      <xdr:rowOff>0</xdr:rowOff>
    </xdr:from>
    <xdr:ext cx="304800" cy="304800"/>
    <xdr:sp macro="" textlink="">
      <xdr:nvSpPr>
        <xdr:cNvPr id="6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747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08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08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08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5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08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08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808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154</xdr:row>
      <xdr:rowOff>0</xdr:rowOff>
    </xdr:from>
    <xdr:ext cx="304800" cy="304800"/>
    <xdr:sp macro="" textlink="">
      <xdr:nvSpPr>
        <xdr:cNvPr id="6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808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154</xdr:row>
      <xdr:rowOff>0</xdr:rowOff>
    </xdr:from>
    <xdr:ext cx="304800" cy="304800"/>
    <xdr:sp macro="" textlink="">
      <xdr:nvSpPr>
        <xdr:cNvPr id="6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276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154</xdr:row>
      <xdr:rowOff>0</xdr:rowOff>
    </xdr:from>
    <xdr:ext cx="304800" cy="304800"/>
    <xdr:sp macro="" textlink="">
      <xdr:nvSpPr>
        <xdr:cNvPr id="6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154</xdr:row>
      <xdr:rowOff>0</xdr:rowOff>
    </xdr:from>
    <xdr:ext cx="304800" cy="304800"/>
    <xdr:sp macro="" textlink="">
      <xdr:nvSpPr>
        <xdr:cNvPr id="6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154</xdr:row>
      <xdr:rowOff>0</xdr:rowOff>
    </xdr:from>
    <xdr:ext cx="304800" cy="304800"/>
    <xdr:sp macro="" textlink="">
      <xdr:nvSpPr>
        <xdr:cNvPr id="6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154</xdr:row>
      <xdr:rowOff>0</xdr:rowOff>
    </xdr:from>
    <xdr:ext cx="304800" cy="304800"/>
    <xdr:sp macro="" textlink="">
      <xdr:nvSpPr>
        <xdr:cNvPr id="6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154</xdr:row>
      <xdr:rowOff>0</xdr:rowOff>
    </xdr:from>
    <xdr:ext cx="304800" cy="304800"/>
    <xdr:sp macro="" textlink="">
      <xdr:nvSpPr>
        <xdr:cNvPr id="6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154</xdr:row>
      <xdr:rowOff>0</xdr:rowOff>
    </xdr:from>
    <xdr:ext cx="304800" cy="304800"/>
    <xdr:sp macro="" textlink="">
      <xdr:nvSpPr>
        <xdr:cNvPr id="6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2247900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154</xdr:row>
      <xdr:rowOff>0</xdr:rowOff>
    </xdr:from>
    <xdr:ext cx="304800" cy="304800"/>
    <xdr:sp macro="" textlink="">
      <xdr:nvSpPr>
        <xdr:cNvPr id="6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2466975" y="277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6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154</xdr:row>
      <xdr:rowOff>0</xdr:rowOff>
    </xdr:from>
    <xdr:ext cx="304800" cy="304800"/>
    <xdr:sp macro="" textlink="">
      <xdr:nvSpPr>
        <xdr:cNvPr id="6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4686300" y="2760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3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A44BC1-1ED7-4038-A2FD-22EBCFE7FE5D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3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954CDA-317E-45B9-8895-4001FDB2DDE1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3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FB6288-AE23-4649-A2CC-5D37BCEFE76F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3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7084B2-3B13-43D6-824A-335AF1DBACBB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3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3B4335-D8EB-42A6-974D-F3025753F273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3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A75FC5-3ABF-4618-88F5-ACF3EBA465A1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3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6E0C7D-5D53-4063-BB98-6240F9998131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409575</xdr:colOff>
      <xdr:row>13</xdr:row>
      <xdr:rowOff>142875</xdr:rowOff>
    </xdr:from>
    <xdr:ext cx="314325" cy="314325"/>
    <xdr:sp macro="" textlink="">
      <xdr:nvSpPr>
        <xdr:cNvPr id="3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5E5B36-F62D-4589-8BC3-4F6A81319B44}"/>
            </a:ext>
          </a:extLst>
        </xdr:cNvPr>
        <xdr:cNvSpPr>
          <a:spLocks noChangeAspect="1" noChangeArrowheads="1"/>
        </xdr:cNvSpPr>
      </xdr:nvSpPr>
      <xdr:spPr bwMode="auto">
        <a:xfrm>
          <a:off x="4514850" y="11049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304800" cy="304800"/>
    <xdr:sp macro="" textlink="">
      <xdr:nvSpPr>
        <xdr:cNvPr id="3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9909CF-DA72-4D67-A38C-59ECBF1A7483}"/>
            </a:ext>
          </a:extLst>
        </xdr:cNvPr>
        <xdr:cNvSpPr>
          <a:spLocks noChangeAspect="1" noChangeArrowheads="1"/>
        </xdr:cNvSpPr>
      </xdr:nvSpPr>
      <xdr:spPr bwMode="auto">
        <a:xfrm>
          <a:off x="3495675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23</xdr:row>
      <xdr:rowOff>0</xdr:rowOff>
    </xdr:from>
    <xdr:ext cx="304800" cy="304800"/>
    <xdr:sp macro="" textlink="">
      <xdr:nvSpPr>
        <xdr:cNvPr id="3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7889F4-29C1-4D34-BEA6-9C0EB4241C17}"/>
            </a:ext>
          </a:extLst>
        </xdr:cNvPr>
        <xdr:cNvSpPr>
          <a:spLocks noChangeAspect="1" noChangeArrowheads="1"/>
        </xdr:cNvSpPr>
      </xdr:nvSpPr>
      <xdr:spPr bwMode="auto">
        <a:xfrm>
          <a:off x="3495675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171450</xdr:colOff>
      <xdr:row>21</xdr:row>
      <xdr:rowOff>28575</xdr:rowOff>
    </xdr:from>
    <xdr:ext cx="304800" cy="304800"/>
    <xdr:sp macro="" textlink="">
      <xdr:nvSpPr>
        <xdr:cNvPr id="3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349AFE-22B3-4672-8E53-D06D9106AB4A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304800"/>
    <xdr:sp macro="" textlink="">
      <xdr:nvSpPr>
        <xdr:cNvPr id="3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E34679-217D-46F2-A252-D7DD6F31EFC7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304800"/>
    <xdr:sp macro="" textlink="">
      <xdr:nvSpPr>
        <xdr:cNvPr id="3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DAE127-A452-4C1F-A6D4-F67EFFFB4C29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304800"/>
    <xdr:sp macro="" textlink="">
      <xdr:nvSpPr>
        <xdr:cNvPr id="3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461963-1043-4415-B201-CED09C7CA4A4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304800"/>
    <xdr:sp macro="" textlink="">
      <xdr:nvSpPr>
        <xdr:cNvPr id="6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AFA0A7-458B-492C-8A92-7810E530A5DB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304800"/>
    <xdr:sp macro="" textlink="">
      <xdr:nvSpPr>
        <xdr:cNvPr id="6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685D1A-3651-4A62-AA1C-4869E2812F04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304800"/>
    <xdr:sp macro="" textlink="">
      <xdr:nvSpPr>
        <xdr:cNvPr id="6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9BD2FF-3E9B-4648-823C-A4B3F61E8EFA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1943099</xdr:colOff>
      <xdr:row>13</xdr:row>
      <xdr:rowOff>190499</xdr:rowOff>
    </xdr:from>
    <xdr:ext cx="333375" cy="333375"/>
    <xdr:sp macro="" textlink="">
      <xdr:nvSpPr>
        <xdr:cNvPr id="6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63EC85-FD7D-48C3-9E13-22E14CFC49C4}"/>
            </a:ext>
          </a:extLst>
        </xdr:cNvPr>
        <xdr:cNvSpPr>
          <a:spLocks noChangeAspect="1" noChangeArrowheads="1"/>
        </xdr:cNvSpPr>
      </xdr:nvSpPr>
      <xdr:spPr bwMode="auto">
        <a:xfrm>
          <a:off x="3495674" y="11525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1943099</xdr:colOff>
      <xdr:row>13</xdr:row>
      <xdr:rowOff>190499</xdr:rowOff>
    </xdr:from>
    <xdr:ext cx="333375" cy="333375"/>
    <xdr:sp macro="" textlink="">
      <xdr:nvSpPr>
        <xdr:cNvPr id="6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C557E7-9809-43FE-925D-2F39C659CA31}"/>
            </a:ext>
          </a:extLst>
        </xdr:cNvPr>
        <xdr:cNvSpPr>
          <a:spLocks noChangeAspect="1" noChangeArrowheads="1"/>
        </xdr:cNvSpPr>
      </xdr:nvSpPr>
      <xdr:spPr bwMode="auto">
        <a:xfrm>
          <a:off x="3495674" y="11525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1943099</xdr:colOff>
      <xdr:row>15</xdr:row>
      <xdr:rowOff>190499</xdr:rowOff>
    </xdr:from>
    <xdr:ext cx="333375" cy="333375"/>
    <xdr:sp macro="" textlink="">
      <xdr:nvSpPr>
        <xdr:cNvPr id="6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98125A-C5DA-48EE-8EC8-D425619D765B}"/>
            </a:ext>
          </a:extLst>
        </xdr:cNvPr>
        <xdr:cNvSpPr>
          <a:spLocks noChangeAspect="1" noChangeArrowheads="1"/>
        </xdr:cNvSpPr>
      </xdr:nvSpPr>
      <xdr:spPr bwMode="auto">
        <a:xfrm>
          <a:off x="3495674" y="15335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304800" cy="304800"/>
    <xdr:sp macro="" textlink="">
      <xdr:nvSpPr>
        <xdr:cNvPr id="6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BB8DBA-9DC7-41F5-8E0C-CA1CB956F945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304800" cy="304800"/>
    <xdr:sp macro="" textlink="">
      <xdr:nvSpPr>
        <xdr:cNvPr id="6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EAE8CB-B36B-4F18-8D0E-DADC6B459A8D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304800" cy="304800"/>
    <xdr:sp macro="" textlink="">
      <xdr:nvSpPr>
        <xdr:cNvPr id="6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A93BF9-8AB8-49B6-B8A3-9AE9369291E5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304800" cy="304800"/>
    <xdr:sp macro="" textlink="">
      <xdr:nvSpPr>
        <xdr:cNvPr id="6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25FA55-DC99-43CD-B29B-51BC7ED3CC18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304800" cy="304800"/>
    <xdr:sp macro="" textlink="">
      <xdr:nvSpPr>
        <xdr:cNvPr id="6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FF0AB0-A760-4D51-BBED-23D375725251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17</xdr:row>
      <xdr:rowOff>0</xdr:rowOff>
    </xdr:from>
    <xdr:ext cx="304800" cy="304800"/>
    <xdr:sp macro="" textlink="">
      <xdr:nvSpPr>
        <xdr:cNvPr id="6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E218EB-B1F1-45FF-A1EB-476F2AAE52D9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409575</xdr:colOff>
      <xdr:row>17</xdr:row>
      <xdr:rowOff>142875</xdr:rowOff>
    </xdr:from>
    <xdr:ext cx="314325" cy="314325"/>
    <xdr:sp macro="" textlink="">
      <xdr:nvSpPr>
        <xdr:cNvPr id="6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EF577C-05FF-42B6-8DC0-E088B535546C}"/>
            </a:ext>
          </a:extLst>
        </xdr:cNvPr>
        <xdr:cNvSpPr>
          <a:spLocks noChangeAspect="1" noChangeArrowheads="1"/>
        </xdr:cNvSpPr>
      </xdr:nvSpPr>
      <xdr:spPr bwMode="auto">
        <a:xfrm>
          <a:off x="4514850" y="18669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6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DFC8A7-FF28-44BA-B685-2839EE12C3E3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6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5AB2E9-6821-4ACF-8C20-3FCDBF7AB986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6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CD8F44-BD1D-4016-A8C8-B1ADFA8E94E6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6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41EB53-596E-4709-9D0C-8AE8D5E0939F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6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94B5B9-B799-43A9-BCC2-56C10B451D3E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13</xdr:row>
      <xdr:rowOff>0</xdr:rowOff>
    </xdr:from>
    <xdr:ext cx="304800" cy="304800"/>
    <xdr:sp macro="" textlink="">
      <xdr:nvSpPr>
        <xdr:cNvPr id="6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AFE232-9588-41A3-A4C9-207CC5D1376F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1943099</xdr:colOff>
      <xdr:row>17</xdr:row>
      <xdr:rowOff>190499</xdr:rowOff>
    </xdr:from>
    <xdr:ext cx="333375" cy="333375"/>
    <xdr:sp macro="" textlink="">
      <xdr:nvSpPr>
        <xdr:cNvPr id="6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61B3E7-1167-404F-AEEA-3C56FB6203B3}"/>
            </a:ext>
          </a:extLst>
        </xdr:cNvPr>
        <xdr:cNvSpPr>
          <a:spLocks noChangeAspect="1" noChangeArrowheads="1"/>
        </xdr:cNvSpPr>
      </xdr:nvSpPr>
      <xdr:spPr bwMode="auto">
        <a:xfrm>
          <a:off x="3495674" y="19145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1943099</xdr:colOff>
      <xdr:row>17</xdr:row>
      <xdr:rowOff>190499</xdr:rowOff>
    </xdr:from>
    <xdr:ext cx="333375" cy="333375"/>
    <xdr:sp macro="" textlink="">
      <xdr:nvSpPr>
        <xdr:cNvPr id="6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F445F0-A8A8-4ADA-B6BE-AE02AB3B8B05}"/>
            </a:ext>
          </a:extLst>
        </xdr:cNvPr>
        <xdr:cNvSpPr>
          <a:spLocks noChangeAspect="1" noChangeArrowheads="1"/>
        </xdr:cNvSpPr>
      </xdr:nvSpPr>
      <xdr:spPr bwMode="auto">
        <a:xfrm>
          <a:off x="3495674" y="19145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171450</xdr:colOff>
      <xdr:row>22</xdr:row>
      <xdr:rowOff>28575</xdr:rowOff>
    </xdr:from>
    <xdr:ext cx="304800" cy="304800"/>
    <xdr:sp macro="" textlink="">
      <xdr:nvSpPr>
        <xdr:cNvPr id="6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9DD4DF-FBDF-47E6-97FC-D612E7438D6B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5967D9-D3C8-4D6B-9D59-D2C186F0D302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F833F5-FE1A-481B-9DDD-C113E3E74896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63632A-0F04-446F-B1A6-17466EA6861D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A8A598-48A5-4D1C-A6ED-6A79FE6E68F4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2643D7-852D-4931-B6E7-7E35DDC704E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446DB2-539D-4574-938F-B9EC700E9363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128FBD-3CC9-4796-A652-A024C0E2D4B8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4249A5-43BE-4D0B-A4F6-F6C115CF257F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D12846-17EA-46E6-87CD-3B470A591B4D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45F2DD-DD68-44F1-AF80-EF7E3EBF36ED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8FA481-E49B-496F-8837-270599322302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0BC464-48BD-4B99-A99E-2958642134F3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EF2C25-A1BE-4625-8D12-BC9A3D597E1A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1D7473-D823-451C-BD6E-C08A55B65D8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769BC0-694A-474A-B656-E989084B54C9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0D2503-C801-403A-944C-8780D36A228B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61F429-C66F-4D57-AEB3-F32D30F21085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9FE0A9-3EF6-44DC-9817-51DAC1A0969E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41E1E4-AA90-492E-9555-1A344F913C2C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52B398-F702-4ABD-9004-5739DF17ACA8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17</xdr:row>
      <xdr:rowOff>142875</xdr:rowOff>
    </xdr:from>
    <xdr:ext cx="314325" cy="314325"/>
    <xdr:sp macro="" textlink="">
      <xdr:nvSpPr>
        <xdr:cNvPr id="7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F645DB-D78D-4166-A63C-C93F5FB623DB}"/>
            </a:ext>
          </a:extLst>
        </xdr:cNvPr>
        <xdr:cNvSpPr>
          <a:spLocks noChangeAspect="1" noChangeArrowheads="1"/>
        </xdr:cNvSpPr>
      </xdr:nvSpPr>
      <xdr:spPr bwMode="auto">
        <a:xfrm>
          <a:off x="13535025" y="2657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17</xdr:row>
      <xdr:rowOff>190499</xdr:rowOff>
    </xdr:from>
    <xdr:ext cx="333375" cy="333375"/>
    <xdr:sp macro="" textlink="">
      <xdr:nvSpPr>
        <xdr:cNvPr id="7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C0C5EA-77D3-48E4-937F-0BA4CA884BE6}"/>
            </a:ext>
          </a:extLst>
        </xdr:cNvPr>
        <xdr:cNvSpPr>
          <a:spLocks noChangeAspect="1" noChangeArrowheads="1"/>
        </xdr:cNvSpPr>
      </xdr:nvSpPr>
      <xdr:spPr bwMode="auto">
        <a:xfrm>
          <a:off x="11810999" y="2705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17</xdr:row>
      <xdr:rowOff>190499</xdr:rowOff>
    </xdr:from>
    <xdr:ext cx="333375" cy="333375"/>
    <xdr:sp macro="" textlink="">
      <xdr:nvSpPr>
        <xdr:cNvPr id="7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0121FE-899F-461F-B9A2-363A59205053}"/>
            </a:ext>
          </a:extLst>
        </xdr:cNvPr>
        <xdr:cNvSpPr>
          <a:spLocks noChangeAspect="1" noChangeArrowheads="1"/>
        </xdr:cNvSpPr>
      </xdr:nvSpPr>
      <xdr:spPr bwMode="auto">
        <a:xfrm>
          <a:off x="11810999" y="2705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8297BC-A6F0-408B-B1C0-A794410EBCE6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5AA383-0A02-489B-B413-9589293B7D1D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6C85A6-A135-4152-AD81-61BD9F38CB87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3DEAE5-9274-41D8-8A60-578CFE9C2D9F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5BB098-7B57-4408-99A3-48F43960557D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04800"/>
    <xdr:sp macro="" textlink="">
      <xdr:nvSpPr>
        <xdr:cNvPr id="7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1DA280-FEED-4A5A-8D18-B3BC501602CC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41</xdr:row>
      <xdr:rowOff>190499</xdr:rowOff>
    </xdr:from>
    <xdr:ext cx="333375" cy="333375"/>
    <xdr:sp macro="" textlink="">
      <xdr:nvSpPr>
        <xdr:cNvPr id="7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FAC45E-3158-41C0-9E22-1B00BD97E56A}"/>
            </a:ext>
          </a:extLst>
        </xdr:cNvPr>
        <xdr:cNvSpPr>
          <a:spLocks noChangeAspect="1" noChangeArrowheads="1"/>
        </xdr:cNvSpPr>
      </xdr:nvSpPr>
      <xdr:spPr bwMode="auto">
        <a:xfrm>
          <a:off x="11810999" y="3086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AFE800-E401-4E5A-BC96-DD1156F32AFB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0BD67A-4D78-4734-B3B3-C68C2144A9E6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A9F0C4-33B7-4804-899A-2C4267C81337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0AB006-5382-4F2D-A822-CBB987622EDE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B822CD-ABF3-491E-84C6-DD2B772A9C3A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26</xdr:row>
      <xdr:rowOff>0</xdr:rowOff>
    </xdr:from>
    <xdr:ext cx="304800" cy="304800"/>
    <xdr:sp macro="" textlink="">
      <xdr:nvSpPr>
        <xdr:cNvPr id="7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D09817-E1D8-487A-8033-4E65485AB772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3D7E16-8017-4857-B1C8-9D7E7FBF6089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BD0CD8-1877-43E5-9A4E-92F1CF223402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DF804E-2865-4DFB-BBF8-983748BCB379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098F8C-8038-4D15-9070-1072AD13BCDB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07C261-70AF-4ECE-8DAF-6B3C3B3764B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7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61A906-FB79-4236-9A68-829B9E87BDE4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33628B-E9BA-4539-BA6E-3DA651DB5E3C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1C70D7-3ED4-4532-B77B-F1C688E075FB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D934FE-3639-4A85-8686-C7B65CAAEFB1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544EC0-A266-4888-B347-69BAA180B13A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AEAE61-6062-4940-A24E-F13709CD0DA8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304800" cy="304800"/>
    <xdr:sp macro="" textlink="">
      <xdr:nvSpPr>
        <xdr:cNvPr id="7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1AE228-0856-4F98-A335-E4F1889D3C20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3</xdr:row>
      <xdr:rowOff>142875</xdr:rowOff>
    </xdr:from>
    <xdr:ext cx="314325" cy="314325"/>
    <xdr:sp macro="" textlink="">
      <xdr:nvSpPr>
        <xdr:cNvPr id="7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3A9C09-88F4-4699-8BC2-C9D1D833C887}"/>
            </a:ext>
          </a:extLst>
        </xdr:cNvPr>
        <xdr:cNvSpPr>
          <a:spLocks noChangeAspect="1" noChangeArrowheads="1"/>
        </xdr:cNvSpPr>
      </xdr:nvSpPr>
      <xdr:spPr bwMode="auto">
        <a:xfrm>
          <a:off x="13535025" y="3419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3</xdr:row>
      <xdr:rowOff>190499</xdr:rowOff>
    </xdr:from>
    <xdr:ext cx="333375" cy="333375"/>
    <xdr:sp macro="" textlink="">
      <xdr:nvSpPr>
        <xdr:cNvPr id="7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F44A95-67E5-4657-B0FA-D803F3154799}"/>
            </a:ext>
          </a:extLst>
        </xdr:cNvPr>
        <xdr:cNvSpPr>
          <a:spLocks noChangeAspect="1" noChangeArrowheads="1"/>
        </xdr:cNvSpPr>
      </xdr:nvSpPr>
      <xdr:spPr bwMode="auto">
        <a:xfrm>
          <a:off x="11810999" y="3467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3</xdr:row>
      <xdr:rowOff>190499</xdr:rowOff>
    </xdr:from>
    <xdr:ext cx="333375" cy="333375"/>
    <xdr:sp macro="" textlink="">
      <xdr:nvSpPr>
        <xdr:cNvPr id="7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42D2AB-FB53-4479-9BD4-B4F3E8F5563C}"/>
            </a:ext>
          </a:extLst>
        </xdr:cNvPr>
        <xdr:cNvSpPr>
          <a:spLocks noChangeAspect="1" noChangeArrowheads="1"/>
        </xdr:cNvSpPr>
      </xdr:nvSpPr>
      <xdr:spPr bwMode="auto">
        <a:xfrm>
          <a:off x="11810999" y="3467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7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06CE70-9501-455A-AC45-177B69F2C7B2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7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608830-8FFF-42AC-8720-08BCEA81618B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7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A84DA5-3E2D-44A2-96D6-A72C8823476A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7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8FE893-99E9-4914-BB31-3B5DF820EF9D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7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A0EEDB-C65B-4E96-9637-FD49491465DE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304800" cy="304800"/>
    <xdr:sp macro="" textlink="">
      <xdr:nvSpPr>
        <xdr:cNvPr id="7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6346E0-7D2A-426E-B4A6-1727C3B812BA}"/>
            </a:ext>
          </a:extLst>
        </xdr:cNvPr>
        <xdr:cNvSpPr>
          <a:spLocks noChangeAspect="1" noChangeArrowheads="1"/>
        </xdr:cNvSpPr>
      </xdr:nvSpPr>
      <xdr:spPr bwMode="auto">
        <a:xfrm>
          <a:off x="11811000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41</xdr:row>
      <xdr:rowOff>28575</xdr:rowOff>
    </xdr:from>
    <xdr:ext cx="304800" cy="304800"/>
    <xdr:sp macro="" textlink="">
      <xdr:nvSpPr>
        <xdr:cNvPr id="7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C43D62-0038-4A48-8347-EA62FE608DC6}"/>
            </a:ext>
          </a:extLst>
        </xdr:cNvPr>
        <xdr:cNvSpPr>
          <a:spLocks noChangeAspect="1" noChangeArrowheads="1"/>
        </xdr:cNvSpPr>
      </xdr:nvSpPr>
      <xdr:spPr bwMode="auto">
        <a:xfrm>
          <a:off x="13296900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28</xdr:row>
      <xdr:rowOff>28575</xdr:rowOff>
    </xdr:from>
    <xdr:ext cx="304800" cy="304800"/>
    <xdr:sp macro="" textlink="">
      <xdr:nvSpPr>
        <xdr:cNvPr id="7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0B18EC-D7A0-4C45-A7B4-119A9EEF698D}"/>
            </a:ext>
          </a:extLst>
        </xdr:cNvPr>
        <xdr:cNvSpPr>
          <a:spLocks noChangeAspect="1" noChangeArrowheads="1"/>
        </xdr:cNvSpPr>
      </xdr:nvSpPr>
      <xdr:spPr bwMode="auto">
        <a:xfrm>
          <a:off x="13296900" y="406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47</xdr:row>
      <xdr:rowOff>28575</xdr:rowOff>
    </xdr:from>
    <xdr:ext cx="304800" cy="304800"/>
    <xdr:sp macro="" textlink="">
      <xdr:nvSpPr>
        <xdr:cNvPr id="7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E76366-3CD3-4C56-8639-2F4A1DB93464}"/>
            </a:ext>
          </a:extLst>
        </xdr:cNvPr>
        <xdr:cNvSpPr>
          <a:spLocks noChangeAspect="1" noChangeArrowheads="1"/>
        </xdr:cNvSpPr>
      </xdr:nvSpPr>
      <xdr:spPr bwMode="auto">
        <a:xfrm>
          <a:off x="13296900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2D816C-69AD-4397-B0E5-2E914107060F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3E5BE9-0523-4D80-8B7B-E93FAF608D66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43FD82-35F3-42D5-B7E4-181D9FD15629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9EF8D6-F1EC-499A-9B86-0F70E2EA8EAB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BE3F9E-AAB3-4024-B64D-CA64C4D25FD2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522690-592E-42A0-A46E-0B1155F719A2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05618F-4534-4284-B374-DE976D7FE3F5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409575</xdr:colOff>
      <xdr:row>76</xdr:row>
      <xdr:rowOff>142875</xdr:rowOff>
    </xdr:from>
    <xdr:ext cx="314325" cy="314325"/>
    <xdr:sp macro="" textlink="">
      <xdr:nvSpPr>
        <xdr:cNvPr id="7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89BDD1-6F0B-4E3D-82A3-5D1C044E3377}"/>
            </a:ext>
          </a:extLst>
        </xdr:cNvPr>
        <xdr:cNvSpPr>
          <a:spLocks noChangeAspect="1" noChangeArrowheads="1"/>
        </xdr:cNvSpPr>
      </xdr:nvSpPr>
      <xdr:spPr bwMode="auto">
        <a:xfrm>
          <a:off x="4514850" y="11049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81</xdr:row>
      <xdr:rowOff>0</xdr:rowOff>
    </xdr:from>
    <xdr:ext cx="304800" cy="304800"/>
    <xdr:sp macro="" textlink="">
      <xdr:nvSpPr>
        <xdr:cNvPr id="7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B78FA4-4E1B-4F5B-AEF5-3C599F722D69}"/>
            </a:ext>
          </a:extLst>
        </xdr:cNvPr>
        <xdr:cNvSpPr>
          <a:spLocks noChangeAspect="1" noChangeArrowheads="1"/>
        </xdr:cNvSpPr>
      </xdr:nvSpPr>
      <xdr:spPr bwMode="auto">
        <a:xfrm>
          <a:off x="3495675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81</xdr:row>
      <xdr:rowOff>0</xdr:rowOff>
    </xdr:from>
    <xdr:ext cx="304800" cy="304800"/>
    <xdr:sp macro="" textlink="">
      <xdr:nvSpPr>
        <xdr:cNvPr id="7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97899A-5573-42F6-A728-93CFD88B4AAB}"/>
            </a:ext>
          </a:extLst>
        </xdr:cNvPr>
        <xdr:cNvSpPr>
          <a:spLocks noChangeAspect="1" noChangeArrowheads="1"/>
        </xdr:cNvSpPr>
      </xdr:nvSpPr>
      <xdr:spPr bwMode="auto">
        <a:xfrm>
          <a:off x="3495675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171450</xdr:colOff>
      <xdr:row>76</xdr:row>
      <xdr:rowOff>28575</xdr:rowOff>
    </xdr:from>
    <xdr:ext cx="304800" cy="304800"/>
    <xdr:sp macro="" textlink="">
      <xdr:nvSpPr>
        <xdr:cNvPr id="7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27B331-194D-4FF3-B822-60FDDF389566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304800" cy="304800"/>
    <xdr:sp macro="" textlink="">
      <xdr:nvSpPr>
        <xdr:cNvPr id="7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5D1102-49AF-4463-909A-3FDF7D7228F3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304800" cy="304800"/>
    <xdr:sp macro="" textlink="">
      <xdr:nvSpPr>
        <xdr:cNvPr id="7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7047A3-F6FE-4CC1-B778-8CBAFF37EC99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304800" cy="304800"/>
    <xdr:sp macro="" textlink="">
      <xdr:nvSpPr>
        <xdr:cNvPr id="7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1283BE-056B-4D25-A917-570136F30B5D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304800" cy="304800"/>
    <xdr:sp macro="" textlink="">
      <xdr:nvSpPr>
        <xdr:cNvPr id="7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DF0F98-0F76-4413-A794-F0A233EEF184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304800" cy="304800"/>
    <xdr:sp macro="" textlink="">
      <xdr:nvSpPr>
        <xdr:cNvPr id="7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EDA251-B2A6-4054-8326-E5F40154295D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72</xdr:row>
      <xdr:rowOff>0</xdr:rowOff>
    </xdr:from>
    <xdr:ext cx="304800" cy="304800"/>
    <xdr:sp macro="" textlink="">
      <xdr:nvSpPr>
        <xdr:cNvPr id="7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2951E9-6134-486F-8C34-D8F2C5563113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76</xdr:row>
      <xdr:rowOff>190499</xdr:rowOff>
    </xdr:from>
    <xdr:ext cx="333375" cy="333375"/>
    <xdr:sp macro="" textlink="">
      <xdr:nvSpPr>
        <xdr:cNvPr id="7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0C9010-7FCF-49EF-BE22-D99D1D4A58AD}"/>
            </a:ext>
          </a:extLst>
        </xdr:cNvPr>
        <xdr:cNvSpPr>
          <a:spLocks noChangeAspect="1" noChangeArrowheads="1"/>
        </xdr:cNvSpPr>
      </xdr:nvSpPr>
      <xdr:spPr bwMode="auto">
        <a:xfrm>
          <a:off x="3495674" y="11525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76</xdr:row>
      <xdr:rowOff>190499</xdr:rowOff>
    </xdr:from>
    <xdr:ext cx="333375" cy="333375"/>
    <xdr:sp macro="" textlink="">
      <xdr:nvSpPr>
        <xdr:cNvPr id="7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46F297-3022-432B-BBFF-06A801604C5E}"/>
            </a:ext>
          </a:extLst>
        </xdr:cNvPr>
        <xdr:cNvSpPr>
          <a:spLocks noChangeAspect="1" noChangeArrowheads="1"/>
        </xdr:cNvSpPr>
      </xdr:nvSpPr>
      <xdr:spPr bwMode="auto">
        <a:xfrm>
          <a:off x="3495674" y="11525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1943099</xdr:colOff>
      <xdr:row>68</xdr:row>
      <xdr:rowOff>190499</xdr:rowOff>
    </xdr:from>
    <xdr:ext cx="333375" cy="333375"/>
    <xdr:sp macro="" textlink="">
      <xdr:nvSpPr>
        <xdr:cNvPr id="7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7C263B-6447-471B-82A6-210B76C0362D}"/>
            </a:ext>
          </a:extLst>
        </xdr:cNvPr>
        <xdr:cNvSpPr>
          <a:spLocks noChangeAspect="1" noChangeArrowheads="1"/>
        </xdr:cNvSpPr>
      </xdr:nvSpPr>
      <xdr:spPr bwMode="auto">
        <a:xfrm>
          <a:off x="3495674" y="15335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74</xdr:row>
      <xdr:rowOff>0</xdr:rowOff>
    </xdr:from>
    <xdr:ext cx="304800" cy="304800"/>
    <xdr:sp macro="" textlink="">
      <xdr:nvSpPr>
        <xdr:cNvPr id="7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62E144-A31F-4303-BA86-E4B356A4D6A1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74</xdr:row>
      <xdr:rowOff>0</xdr:rowOff>
    </xdr:from>
    <xdr:ext cx="304800" cy="304800"/>
    <xdr:sp macro="" textlink="">
      <xdr:nvSpPr>
        <xdr:cNvPr id="7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1159F6-D0F7-4193-92D1-C7F4F1D7D423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74</xdr:row>
      <xdr:rowOff>0</xdr:rowOff>
    </xdr:from>
    <xdr:ext cx="304800" cy="304800"/>
    <xdr:sp macro="" textlink="">
      <xdr:nvSpPr>
        <xdr:cNvPr id="7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348A1A-34C0-47CA-AE70-D466313968B0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74</xdr:row>
      <xdr:rowOff>0</xdr:rowOff>
    </xdr:from>
    <xdr:ext cx="304800" cy="304800"/>
    <xdr:sp macro="" textlink="">
      <xdr:nvSpPr>
        <xdr:cNvPr id="7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113935-87E6-41FB-A0D0-F968B0C74174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74</xdr:row>
      <xdr:rowOff>0</xdr:rowOff>
    </xdr:from>
    <xdr:ext cx="304800" cy="304800"/>
    <xdr:sp macro="" textlink="">
      <xdr:nvSpPr>
        <xdr:cNvPr id="7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8A7127-F513-420B-9741-AB8683E9A4D7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74</xdr:row>
      <xdr:rowOff>0</xdr:rowOff>
    </xdr:from>
    <xdr:ext cx="304800" cy="304800"/>
    <xdr:sp macro="" textlink="">
      <xdr:nvSpPr>
        <xdr:cNvPr id="7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FD074B-E278-4B39-896F-C2C0B1032042}"/>
            </a:ext>
          </a:extLst>
        </xdr:cNvPr>
        <xdr:cNvSpPr>
          <a:spLocks noChangeAspect="1" noChangeArrowheads="1"/>
        </xdr:cNvSpPr>
      </xdr:nvSpPr>
      <xdr:spPr bwMode="auto">
        <a:xfrm>
          <a:off x="3495675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409575</xdr:colOff>
      <xdr:row>74</xdr:row>
      <xdr:rowOff>142875</xdr:rowOff>
    </xdr:from>
    <xdr:ext cx="314325" cy="314325"/>
    <xdr:sp macro="" textlink="">
      <xdr:nvSpPr>
        <xdr:cNvPr id="7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327442-B629-4FC5-A910-2ED437EF7B2D}"/>
            </a:ext>
          </a:extLst>
        </xdr:cNvPr>
        <xdr:cNvSpPr>
          <a:spLocks noChangeAspect="1" noChangeArrowheads="1"/>
        </xdr:cNvSpPr>
      </xdr:nvSpPr>
      <xdr:spPr bwMode="auto">
        <a:xfrm>
          <a:off x="4514850" y="18669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92B908-BD54-4A22-9A79-FE75A27D1801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2195BB-F8B4-4239-A270-5D28D42425EF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8059B8-9AD0-4C2A-9CE9-BBBB977B8EC5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80D9C9-B529-4976-A7A2-E460AC9C894D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27AF2B-F665-43B3-94A1-8237EEEE6B16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304800" cy="304800"/>
    <xdr:sp macro="" textlink="">
      <xdr:nvSpPr>
        <xdr:cNvPr id="7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C2AA20-7223-43D6-A20F-96288834F9EA}"/>
            </a:ext>
          </a:extLst>
        </xdr:cNvPr>
        <xdr:cNvSpPr>
          <a:spLocks noChangeAspect="1" noChangeArrowheads="1"/>
        </xdr:cNvSpPr>
      </xdr:nvSpPr>
      <xdr:spPr bwMode="auto">
        <a:xfrm>
          <a:off x="3495675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1943099</xdr:colOff>
      <xdr:row>74</xdr:row>
      <xdr:rowOff>190499</xdr:rowOff>
    </xdr:from>
    <xdr:ext cx="333375" cy="333375"/>
    <xdr:sp macro="" textlink="">
      <xdr:nvSpPr>
        <xdr:cNvPr id="7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CEFD32-049A-4A54-B781-A2B444A7886D}"/>
            </a:ext>
          </a:extLst>
        </xdr:cNvPr>
        <xdr:cNvSpPr>
          <a:spLocks noChangeAspect="1" noChangeArrowheads="1"/>
        </xdr:cNvSpPr>
      </xdr:nvSpPr>
      <xdr:spPr bwMode="auto">
        <a:xfrm>
          <a:off x="3495674" y="19145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1943099</xdr:colOff>
      <xdr:row>74</xdr:row>
      <xdr:rowOff>190499</xdr:rowOff>
    </xdr:from>
    <xdr:ext cx="333375" cy="333375"/>
    <xdr:sp macro="" textlink="">
      <xdr:nvSpPr>
        <xdr:cNvPr id="7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81A5CF-D6A2-42C6-B562-92B344919A82}"/>
            </a:ext>
          </a:extLst>
        </xdr:cNvPr>
        <xdr:cNvSpPr>
          <a:spLocks noChangeAspect="1" noChangeArrowheads="1"/>
        </xdr:cNvSpPr>
      </xdr:nvSpPr>
      <xdr:spPr bwMode="auto">
        <a:xfrm>
          <a:off x="3495674" y="19145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171450</xdr:colOff>
      <xdr:row>78</xdr:row>
      <xdr:rowOff>28575</xdr:rowOff>
    </xdr:from>
    <xdr:ext cx="304800" cy="304800"/>
    <xdr:sp macro="" textlink="">
      <xdr:nvSpPr>
        <xdr:cNvPr id="7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AFC473-4C41-42A4-8CEC-51583C5E38F3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B33930-777A-42A6-AB47-CE6B4F147A72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F37CF1-843D-40DD-B04B-979AAC577EF2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1ABDC8-0B88-4914-8C9F-5FFD9F5F33FB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F3C171-CF44-451B-9BE9-8214DD2B4ABB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1B9ADB-3DFB-4940-BBBF-D62D2A5F0E2C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8252C8-287E-4DAE-88AD-860F33E2309E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2FD804-2DB6-4025-97BD-5D2FA601EDA0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66</xdr:row>
      <xdr:rowOff>142875</xdr:rowOff>
    </xdr:from>
    <xdr:ext cx="314325" cy="314325"/>
    <xdr:sp macro="" textlink="">
      <xdr:nvSpPr>
        <xdr:cNvPr id="8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54CB97-7FBA-408C-9D8D-0D35883357AE}"/>
            </a:ext>
          </a:extLst>
        </xdr:cNvPr>
        <xdr:cNvSpPr>
          <a:spLocks noChangeAspect="1" noChangeArrowheads="1"/>
        </xdr:cNvSpPr>
      </xdr:nvSpPr>
      <xdr:spPr bwMode="auto">
        <a:xfrm>
          <a:off x="12792075" y="14277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66</xdr:row>
      <xdr:rowOff>190499</xdr:rowOff>
    </xdr:from>
    <xdr:ext cx="333375" cy="333375"/>
    <xdr:sp macro="" textlink="">
      <xdr:nvSpPr>
        <xdr:cNvPr id="8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CAB81C-770A-443F-83FE-1910B0B1C27D}"/>
            </a:ext>
          </a:extLst>
        </xdr:cNvPr>
        <xdr:cNvSpPr>
          <a:spLocks noChangeAspect="1" noChangeArrowheads="1"/>
        </xdr:cNvSpPr>
      </xdr:nvSpPr>
      <xdr:spPr bwMode="auto">
        <a:xfrm>
          <a:off x="11325224" y="14325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66</xdr:row>
      <xdr:rowOff>190499</xdr:rowOff>
    </xdr:from>
    <xdr:ext cx="333375" cy="333375"/>
    <xdr:sp macro="" textlink="">
      <xdr:nvSpPr>
        <xdr:cNvPr id="8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25B52A-DD56-4870-9748-C67FDEF55BF1}"/>
            </a:ext>
          </a:extLst>
        </xdr:cNvPr>
        <xdr:cNvSpPr>
          <a:spLocks noChangeAspect="1" noChangeArrowheads="1"/>
        </xdr:cNvSpPr>
      </xdr:nvSpPr>
      <xdr:spPr bwMode="auto">
        <a:xfrm>
          <a:off x="11325224" y="14325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7BD809-7445-42C6-BF5D-5B78ED285C21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2B83DE-E55E-496E-9CE2-3076F3865326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C3231E-72C4-4CC3-AE83-374D99030770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FFBE0A-BF2A-431A-9ED8-F15AB6C23121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3F3528-73D8-4074-B631-A50842137994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66</xdr:row>
      <xdr:rowOff>0</xdr:rowOff>
    </xdr:from>
    <xdr:ext cx="304800" cy="304800"/>
    <xdr:sp macro="" textlink="">
      <xdr:nvSpPr>
        <xdr:cNvPr id="8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E15AA0-6B3D-4146-8700-9E5EE474C2F7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95</xdr:row>
      <xdr:rowOff>190499</xdr:rowOff>
    </xdr:from>
    <xdr:ext cx="333375" cy="333375"/>
    <xdr:sp macro="" textlink="">
      <xdr:nvSpPr>
        <xdr:cNvPr id="8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63C61A-170E-4DBB-A15B-E258E9F9A5BB}"/>
            </a:ext>
          </a:extLst>
        </xdr:cNvPr>
        <xdr:cNvSpPr>
          <a:spLocks noChangeAspect="1" noChangeArrowheads="1"/>
        </xdr:cNvSpPr>
      </xdr:nvSpPr>
      <xdr:spPr bwMode="auto">
        <a:xfrm>
          <a:off x="11325224" y="1470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8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B8C974-8CE6-4F41-8D31-8A3C5BCFD542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8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941F38-F958-4DB6-8A66-CA1388A4F252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8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4DEDA7-2176-4C68-AD68-3FC0F4416AA7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8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771D96-A246-4554-8056-4A5E494B2943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8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66B9B4-04DD-4450-93C1-93915C386CD6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8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B546F3-4E16-4E34-843E-D219F82763D9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8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88ECA2-0DE5-4CC0-A4AD-405250847B88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8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BF1338-87B7-4BC2-A3E2-8BB91C548611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8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574424-C097-4EFC-B26B-369B2D9515AD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8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7DB0C0-079B-43DF-8CE9-0B9C654455E0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8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CD65AE-99D3-4AF5-9DDD-AC733E87522D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8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218FD9-A506-439B-A441-C6A6AAD0040B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8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E4C29C-E356-4876-8904-9D8F1F95ADC3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8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2C7F0B-AC0F-4895-931B-DDF4311EE2F3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8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FAB5F4-322A-496F-9104-CB7E16AA5D29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8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273FD1-E3AF-4EC9-A872-67BC63449391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8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B623ED-B0EE-4FFF-8501-E4B240822912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8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9F320E-AFB1-4C1F-A959-D1214D677E85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119</xdr:row>
      <xdr:rowOff>142875</xdr:rowOff>
    </xdr:from>
    <xdr:ext cx="314325" cy="314325"/>
    <xdr:sp macro="" textlink="">
      <xdr:nvSpPr>
        <xdr:cNvPr id="8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7B2DBB-388A-40FD-A421-9871FE759494}"/>
            </a:ext>
          </a:extLst>
        </xdr:cNvPr>
        <xdr:cNvSpPr>
          <a:spLocks noChangeAspect="1" noChangeArrowheads="1"/>
        </xdr:cNvSpPr>
      </xdr:nvSpPr>
      <xdr:spPr bwMode="auto">
        <a:xfrm>
          <a:off x="12792075" y="15039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119</xdr:row>
      <xdr:rowOff>190499</xdr:rowOff>
    </xdr:from>
    <xdr:ext cx="333375" cy="333375"/>
    <xdr:sp macro="" textlink="">
      <xdr:nvSpPr>
        <xdr:cNvPr id="8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51BCC5-DD14-4366-9A73-4722963A0931}"/>
            </a:ext>
          </a:extLst>
        </xdr:cNvPr>
        <xdr:cNvSpPr>
          <a:spLocks noChangeAspect="1" noChangeArrowheads="1"/>
        </xdr:cNvSpPr>
      </xdr:nvSpPr>
      <xdr:spPr bwMode="auto">
        <a:xfrm>
          <a:off x="11325224" y="15087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119</xdr:row>
      <xdr:rowOff>190499</xdr:rowOff>
    </xdr:from>
    <xdr:ext cx="333375" cy="333375"/>
    <xdr:sp macro="" textlink="">
      <xdr:nvSpPr>
        <xdr:cNvPr id="8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1337EA-855D-4F08-AA49-CD577CD0DF5C}"/>
            </a:ext>
          </a:extLst>
        </xdr:cNvPr>
        <xdr:cNvSpPr>
          <a:spLocks noChangeAspect="1" noChangeArrowheads="1"/>
        </xdr:cNvSpPr>
      </xdr:nvSpPr>
      <xdr:spPr bwMode="auto">
        <a:xfrm>
          <a:off x="11325224" y="15087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127</xdr:row>
      <xdr:rowOff>28575</xdr:rowOff>
    </xdr:from>
    <xdr:ext cx="304800" cy="304800"/>
    <xdr:sp macro="" textlink="">
      <xdr:nvSpPr>
        <xdr:cNvPr id="8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F6B455-BA6F-4BC6-9CF7-19B64C6C4F33}"/>
            </a:ext>
          </a:extLst>
        </xdr:cNvPr>
        <xdr:cNvSpPr>
          <a:spLocks noChangeAspect="1" noChangeArrowheads="1"/>
        </xdr:cNvSpPr>
      </xdr:nvSpPr>
      <xdr:spPr bwMode="auto">
        <a:xfrm>
          <a:off x="12553950" y="1606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144</xdr:row>
      <xdr:rowOff>28575</xdr:rowOff>
    </xdr:from>
    <xdr:ext cx="304800" cy="304800"/>
    <xdr:sp macro="" textlink="">
      <xdr:nvSpPr>
        <xdr:cNvPr id="8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CA0BAA-1DA9-4565-BCCB-469B98692B7D}"/>
            </a:ext>
          </a:extLst>
        </xdr:cNvPr>
        <xdr:cNvSpPr>
          <a:spLocks noChangeAspect="1" noChangeArrowheads="1"/>
        </xdr:cNvSpPr>
      </xdr:nvSpPr>
      <xdr:spPr bwMode="auto">
        <a:xfrm>
          <a:off x="12553950" y="1606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146</xdr:row>
      <xdr:rowOff>28575</xdr:rowOff>
    </xdr:from>
    <xdr:ext cx="304800" cy="304800"/>
    <xdr:sp macro="" textlink="">
      <xdr:nvSpPr>
        <xdr:cNvPr id="8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18105E-B7D4-4C75-A9A1-7482457C42C4}"/>
            </a:ext>
          </a:extLst>
        </xdr:cNvPr>
        <xdr:cNvSpPr>
          <a:spLocks noChangeAspect="1" noChangeArrowheads="1"/>
        </xdr:cNvSpPr>
      </xdr:nvSpPr>
      <xdr:spPr bwMode="auto">
        <a:xfrm>
          <a:off x="12553950" y="1644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171450</xdr:colOff>
      <xdr:row>72</xdr:row>
      <xdr:rowOff>28575</xdr:rowOff>
    </xdr:from>
    <xdr:ext cx="304800" cy="304800"/>
    <xdr:sp macro="" textlink="">
      <xdr:nvSpPr>
        <xdr:cNvPr id="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3720CE-C700-4F97-8C58-8B26A26A0264}"/>
            </a:ext>
          </a:extLst>
        </xdr:cNvPr>
        <xdr:cNvSpPr>
          <a:spLocks noChangeAspect="1" noChangeArrowheads="1"/>
        </xdr:cNvSpPr>
      </xdr:nvSpPr>
      <xdr:spPr bwMode="auto">
        <a:xfrm>
          <a:off x="4581525" y="635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72399C-5746-4CD5-8F9D-39FDBF96A90E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2E44C8-F076-4613-B395-CACA267082EB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4E1920-74B6-4908-A9C5-C305D802A319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FE5A52-BAA1-4453-A449-A203DEC19BB1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B7E784-686C-4D53-926E-343C3F39E80B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9CD7ED-550F-456B-BA6A-74988795B927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166119-506F-420E-ACF6-07556E0BEAC5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171ACF-9EFA-4597-BBBF-3EEE9D4DB4B0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59EFE5-63C7-41E6-B26D-B57EA5CDF971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212E94-20F6-43CB-B3D3-14B1E65C4E3A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566688-D599-4AFD-9598-65E1CFB59428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AC1830-D6B0-4A0B-81B5-814CA9EACA6F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CC4A16-9483-43B8-9E9A-D42EE96EAF39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638E62-F6F3-4D91-9F0E-66B22E82EBFF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72A9F2-C013-402B-B234-CD51F69C5A7B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F5FA9D-DB31-481D-9557-5F888E07751E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299909-55D9-447A-94F6-92E7DF8E7433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B2A515-7B93-43CD-88F8-9D294D12CB14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25FE74-289A-42A6-AB82-0BDC51363814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10D354-C5C8-4058-9D25-752ADA88C659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84</xdr:row>
      <xdr:rowOff>142875</xdr:rowOff>
    </xdr:from>
    <xdr:ext cx="314325" cy="314325"/>
    <xdr:sp macro="" textlink="">
      <xdr:nvSpPr>
        <xdr:cNvPr id="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EF7F4D-B3CA-45BA-A18A-677268CDC155}"/>
            </a:ext>
          </a:extLst>
        </xdr:cNvPr>
        <xdr:cNvSpPr>
          <a:spLocks noChangeAspect="1" noChangeArrowheads="1"/>
        </xdr:cNvSpPr>
      </xdr:nvSpPr>
      <xdr:spPr bwMode="auto">
        <a:xfrm>
          <a:off x="12792075" y="14658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84</xdr:row>
      <xdr:rowOff>190499</xdr:rowOff>
    </xdr:from>
    <xdr:ext cx="333375" cy="333375"/>
    <xdr:sp macro="" textlink="">
      <xdr:nvSpPr>
        <xdr:cNvPr id="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90DA65-DB8F-45B4-91A5-9D153D01B972}"/>
            </a:ext>
          </a:extLst>
        </xdr:cNvPr>
        <xdr:cNvSpPr>
          <a:spLocks noChangeAspect="1" noChangeArrowheads="1"/>
        </xdr:cNvSpPr>
      </xdr:nvSpPr>
      <xdr:spPr bwMode="auto">
        <a:xfrm>
          <a:off x="11325224" y="1470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84</xdr:row>
      <xdr:rowOff>190499</xdr:rowOff>
    </xdr:from>
    <xdr:ext cx="333375" cy="333375"/>
    <xdr:sp macro="" textlink="">
      <xdr:nvSpPr>
        <xdr:cNvPr id="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AA6D1C-41FE-40A0-ADB2-2234548A0DCA}"/>
            </a:ext>
          </a:extLst>
        </xdr:cNvPr>
        <xdr:cNvSpPr>
          <a:spLocks noChangeAspect="1" noChangeArrowheads="1"/>
        </xdr:cNvSpPr>
      </xdr:nvSpPr>
      <xdr:spPr bwMode="auto">
        <a:xfrm>
          <a:off x="11325224" y="1470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85</xdr:row>
      <xdr:rowOff>190499</xdr:rowOff>
    </xdr:from>
    <xdr:ext cx="333375" cy="333375"/>
    <xdr:sp macro="" textlink="">
      <xdr:nvSpPr>
        <xdr:cNvPr id="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0AFAEA-7C8F-48CE-A84A-7715E54230EC}"/>
            </a:ext>
          </a:extLst>
        </xdr:cNvPr>
        <xdr:cNvSpPr>
          <a:spLocks noChangeAspect="1" noChangeArrowheads="1"/>
        </xdr:cNvSpPr>
      </xdr:nvSpPr>
      <xdr:spPr bwMode="auto">
        <a:xfrm>
          <a:off x="11325224" y="14897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C54D15-575A-4A51-8021-2D646FF776A3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6B50A3-63C5-468A-B785-D114D7E9C7C0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65692E-397B-4B46-BC5A-32D283B93BDE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417973-99E2-4CF6-A34F-1EC20FE7E86A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729942-BED0-4DE8-8C4C-1719AE53404B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3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312B0C-FEBA-4BBE-A262-3EDA7C1D6C1C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3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71D50D-F033-4EDF-ADF4-3D65A7CD6BFF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3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701E1E-316A-4437-AD11-2D179E565C75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3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4AC246-46C9-4383-8BB7-92A5924A6103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3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BA5F3B-09F7-41AD-A148-1E92DA345916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3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3DC804-15A5-4A12-892D-FC71FFD799D6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7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AAF4DC-7410-4F97-86DF-468F25A73391}"/>
            </a:ext>
          </a:extLst>
        </xdr:cNvPr>
        <xdr:cNvSpPr>
          <a:spLocks noChangeAspect="1" noChangeArrowheads="1"/>
        </xdr:cNvSpPr>
      </xdr:nvSpPr>
      <xdr:spPr bwMode="auto">
        <a:xfrm>
          <a:off x="117252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111</xdr:row>
      <xdr:rowOff>28575</xdr:rowOff>
    </xdr:from>
    <xdr:ext cx="304800" cy="304800"/>
    <xdr:sp macro="" textlink="">
      <xdr:nvSpPr>
        <xdr:cNvPr id="7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2F6AEF-B84A-4649-9866-5BA6185A8D21}"/>
            </a:ext>
          </a:extLst>
        </xdr:cNvPr>
        <xdr:cNvSpPr>
          <a:spLocks noChangeAspect="1" noChangeArrowheads="1"/>
        </xdr:cNvSpPr>
      </xdr:nvSpPr>
      <xdr:spPr bwMode="auto">
        <a:xfrm>
          <a:off x="12553950" y="1549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7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C2401B-E5B8-4499-BCB2-4504DFE90F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7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485481-DCAD-434E-9C85-AFF1934D078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8F81B0-6A96-40B3-BE33-E6659C6E295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B35CC4-7A22-4F91-8BD8-03ABD1CC2B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FFF560-1A33-4F3C-BF43-4B413DC8D7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4FA61F-7A6D-4BB6-B75E-2683E194F0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ECD7E0-A8B4-4248-ACBF-53EF3D6E17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D8342B-09CE-4CB1-845D-43BCBEC841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7D244C-1E37-4D51-9C6F-FFEDCAD115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40B8F2-99C8-461E-9ECB-169C5E1195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A313D7-3CFB-4A26-B559-0C1F551646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11418E-3CA7-44DD-92BB-45D09A797B4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69E403-E2E5-45D7-A62A-6068DD2850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80A81D-4AC7-4DC2-B2F8-CC3B2DB566D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E3BDF6-FFB6-4585-A184-EA94B0E9C5C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088060-E9FE-44D5-A3D4-A2F0861B9F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EF8135-E532-47C4-8EA6-BFA5A662A0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C638D1-8E1B-4931-98D0-D538ABA24F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F00B81-9599-43F2-894C-2CDD5D54057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444A13-063F-4220-882D-CA26D1AD107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EF7EB9-2D9E-420C-8DA9-0F8D184007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04FC6A-DAB1-4124-B499-E170D948A2B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7DB0EE-432B-4E85-B30A-194B58D935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8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8817C9-2595-4B68-A2AB-450B3AF734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3D62B4-01C1-4367-AA5B-2106A75742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09DBE3-364F-4F1F-BB63-99C1A668B5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7C2D68-3B63-479C-823B-3853DEE5F4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BB2CB5-77CC-4726-8D5D-81559DF42AA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1F0617-0C60-4B66-B7E0-305C29459F0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8E0CB9-2D2F-4514-B4A0-D649812C01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6B289C-40EE-46BA-9D78-8B1B256E1D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0F1AA8-148E-432D-844E-CDE03FFD21D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8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0EE019-6221-498A-BBEA-BB63102A33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8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DF2B64-7DB9-43B2-B97F-25B04B0946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8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C7EB97-221E-4C00-8A12-420043F0C24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8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BC11EC-DCAF-4187-84D4-3AE32BFA514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8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169E94-1FDE-4368-A054-B1811B5429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8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7F7F07-4B0F-4E2A-8E49-2951E501BB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8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7FE728-2FA8-4C9D-8413-06368436006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8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537B70-AB39-4DD3-AE3D-F71979190F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015A7E-5F49-4234-87DD-BB2911819B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9BFA97-7EC9-48F9-9266-59AE096BA47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3B246D-CB2D-4383-8182-8B1A1FA4D8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8D62E6-AF33-4176-A145-2E30E007BD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2D304B-5BA6-400A-8CCE-685BB346878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70B254-4425-48D1-9E05-E88AA245F5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43AC92-97D3-4DC8-BD66-EF4CD670E5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1D27DF-69C2-45A5-83FA-1D4281281E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33E403-6E87-4FB4-A096-FA00DBCC322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2FE1B7-0B4A-4700-9803-231F695D26E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3A6F85-76E5-4DF0-8A2F-DB228566EA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3BDBAE-AEF0-452C-815F-36D3E37AC8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2F8E64-4F1D-40EF-9800-CA8B68D22EB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0FA7C0-F6F7-4FBD-AEC4-15A9D7D5AC0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43705E-6DBD-4446-BB44-765C2FD68C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C5FE0D-D65D-46BB-AFCF-8F6C6B5986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6337D1-6424-4A7B-BD5F-45764B92C0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54ECCF-9400-4695-9C8B-42AF6B8E961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E77BFF-1DEE-48A2-8FAC-A6691447E6D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283D7E-C27A-4E13-804A-5AD6C6D363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8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BE4C4D-C52E-46EF-913B-0B63E6121C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3AF80C-BE15-4415-8D05-CEF8F40416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84DE98-0163-4830-A10D-05006D9A14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9B98C0-9270-447F-92F0-DA9EE81353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0C4DDD-F60D-40F5-B575-037692CA6E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F09EFA-92B3-4D1E-9DC3-1B929E1EB4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9761E8-E1AC-4F4E-8A0A-5A5CB9C1DD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0ED65C-78E7-466F-9F90-B8BCA6F40E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72224D-D92E-496F-923E-68414EF1475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05B152-E6C4-4F92-94A4-DB2AC2F9545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8E1DEF-E75A-4FDA-A584-67EC13E988B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711379-57CF-4DD6-AB4E-972DE3911E7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931A86-0ADF-4797-864E-4696E378B88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175425-35AE-461D-8E32-DB36110B5D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FA237B-9363-4709-B968-505824A445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9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C80898-2AA0-4708-9CF2-2DB00A31C6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1BD413-E928-4B05-987C-09F2CD9E01B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545F62-4428-41D5-BD09-578F419EB2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548234-D20A-4A1F-8F60-3A60F5151D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878E75-9E1C-4704-84F1-2F62D5A5E0C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C4E09A-04EA-4E2F-A4A0-BF3710799E6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D4BD40-3838-442D-BA5B-B0541556880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6F6A59-50CE-441D-A347-3D0685E8B9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97F14E-AD3F-4DBC-AF83-C6C15455990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8FF2AD-E1B3-4318-82D3-B503D36671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FF3C6C-C476-4439-A934-ECD3564C1B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3D0B85-36C0-4474-9C81-8402E6AF01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6D3E9B-E56B-4D96-988B-BD63D9B24A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A84B19-ED11-47F3-ABA5-57091A8E324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3CB329-5340-4368-91F8-2453CFA8EDD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F7600D-157B-43D5-A9C8-F49838D260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18B571-4D7F-4003-BC1C-C75C1A801E6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28B434-F3BD-4249-B4E4-736C3B4A2DC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E27CF8-E5D0-468D-BCBD-0C0E66A9BE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E73673-1C64-4689-AEF8-AAD5068BE0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614649-3883-4C46-A5DB-FE86C49286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B6F09D-F52B-48C5-960D-42E8DC5182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D83F59-76D7-4810-9455-5200CE73FFC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97967B-FC49-43A8-849D-E49A32772D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5DE7E7-4425-44AC-AADE-8DDC702E59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D0EC04-CCA4-4D95-B3E2-0379B3CBF1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B36BBB-49FA-4337-9F60-DF7626FA90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0F65A5-3BAC-4DB2-A2D9-4C6EFB7830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5922D2-05C4-4DBE-B78B-5D55CB8F49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BE813E-4914-49BC-AEC2-0253A77A067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8325EA-A96D-4BBE-B399-8C68C420AA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56438E-90EB-498A-8D88-6F2CB146C6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16B013-22E6-43E2-A54C-DB193841FD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A829CC-3560-43E6-9643-05B75EEB29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E9D8E0-57FE-4DFE-9CD6-191286212E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08D1F4-0CAD-4AC5-A11B-64779E3219F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6B1D66-5579-4120-8614-4C0532D842E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13E6B3-B12F-48F1-9714-A7E4E0D3296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8EE60E-B3EF-4D45-A026-2F10EE502B4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99875D-9310-4AE1-8CCC-040B6BA73D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24CC48-7589-4C54-82A4-89EF8FF9F68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EBBBEC-9D65-4196-807B-DEA948B721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DF6CC6-DEAB-4D06-923A-3E26878288A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D31656-70DF-4A67-903D-3A24D2E4BE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36BFC9-A9D9-483F-BE7E-EDC39064E2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5AFA4D-15A9-4D23-99C2-8F74E72C0F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85ADAA-275C-4191-BA49-CC058AC8A5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659F62-1388-4CF6-894A-01020CD74E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4B3361-C8F1-4F8E-A298-7E0DE9E7C1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DD3B70-BC59-4769-8E5E-5CD324B2C1B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1E1F11-EB38-4602-9F06-1BA824FE27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E324EF-3F5E-4CE0-B34A-F8D3D3F05D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11A3A8-F0E1-47F6-A39F-870ECC3B6FB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639ED9-D58B-443D-821D-6510F8DD81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28F1B7-3B8E-4C42-A21A-92851CF1A1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E8EDE3-FAF0-409A-8E5D-87FE9651624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D68ACB-EE0C-4EE9-9AE3-EB927778AE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4B8590-AF69-4D42-B517-C367BC7386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9B18AB-183D-4833-9773-2CB2FA686C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2028BF-9737-411C-ADA2-00569E0238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C899F3-3D95-4499-A886-BEFD91A07C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AA219C-9B97-419B-91EE-85023D8CB6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6D154B-A600-44FD-B419-F704D72BBC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9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420669-A688-48B5-BBB9-8B3A640D032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98E76B-573A-4653-B40B-853EFA405A7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ABAE80-B295-4B56-9F2B-60BAAB55D9C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A626D2-BDD9-419B-8DD5-2D35BB8F37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553880-537E-4462-943E-A09AAC1E45D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601CE6-ADC5-41D2-B1BC-8EA732190A8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6FE780-C8E2-4775-AA88-AC46F4E2DB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B3FCC5-888E-4F64-A461-DFDA22FCC23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E20EE9-1A1F-40DE-A1F8-6BD3225F44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9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2604E1-BFCA-4A64-87DB-745D0078D7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9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E248B7-3B97-4769-B3C0-0E511BDC316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9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76E3D1-47AA-45D9-9325-A0C3008E47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9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5DCF97-89F7-4E63-B532-A67A7BCCFB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9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9D585E-4E9A-4C49-8074-F15B29BD1DD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9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B1E40E-1B7F-41F2-A651-EF2E2AE058A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9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8ED292-E6FA-4CF1-9EEB-97F96FACE9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9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B4AB42-ACA4-4A89-8F2E-41D43B3B39A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29D93F-1527-43F5-84F4-7587F7C6DD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948BD5-4954-4969-81B3-4371A17D38C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102328-EADE-457E-BB5E-C32DF0FA7E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458B55-A9CA-4734-8345-A1D7E853B93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2E1699-EF3B-48FA-8658-00E8520B667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9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79F08A-AF39-4D4D-9F28-2055F6DCC5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84FBBE-6AD9-4AB8-B834-49C12DC5AB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7F8B1A-76F1-4319-AEA5-F3E1A169375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8BF3CD-E910-4069-A1FC-BD43BA46A1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19EB7A-58F8-401E-985A-BF1AAF4D157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EAB24D-35D3-4DAF-B2B8-D969AFA6A5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6A282A-C967-4F2A-8B39-0D9F97597A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54346F-E2BC-4810-869B-DA2B4740CBC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33A3E7-D827-422A-9AD5-42221BEAE5D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A24399-D06E-4BA7-A273-69965CD3B8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14C509-3F8E-4D9F-92C6-1752993FA9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892266-770D-47B3-AE18-4971D4D08D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7FF787-75EA-48D4-A487-08E09B0234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4B6C79-2CB2-4FA9-B7E3-BB43C749448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403BDB-A4BD-4CD4-978A-1638E9233EF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EB7496-F342-4719-A079-0A97434A6A1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32AFF3-EC37-4043-954A-5BDFACFBB8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59E201-C268-4CC7-9D5A-334B128157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87E7C4-5FD9-4EB9-9279-C0C1A796BA2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6DF213-88CD-46C6-8C3B-0B56D01DEE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27E75F-F3C1-4A5F-A574-770EBCBE00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1D2BE9-CD4C-4111-A8BA-326B497F76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2C3FAF-26DA-4379-96A6-29347D1C5F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4F295F-FD57-49A7-936F-FC79280E69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95AC69-98ED-448E-91C4-A4D742D7225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8031A4-C2CF-4AA7-9D1C-11DC778FE1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807B4D-D7EF-4033-83CD-C6C4756D36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7B84D2-A056-4F31-9348-7999FBCFB5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9EFFBF-D132-43AE-9E84-5B5C88E6BB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300FDA-9022-4C0E-B707-629925A68C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4447AB-4A3C-4EAB-A5E3-58DBB5C209B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304800" cy="304800"/>
    <xdr:sp macro="" textlink="">
      <xdr:nvSpPr>
        <xdr:cNvPr id="10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0849A4-8C13-444D-B1E1-530385BEEA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7F3E45-573F-4FAF-9EE4-1D7D1D707D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0D7A70-20FC-45AE-A533-217BF66B16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5E6E9B-5D20-472B-BD8C-704D579ED9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272728-41D4-4DAA-BC83-BAAA6B50E3D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98270E-B247-4C9E-8C9D-28295891A64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6E0632-92CA-4F7E-8470-68B757AB9CF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9B5065-B12D-4F90-A65A-5D326D3B5BE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098E9A-F721-4CD1-9D36-2DCEBDD881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37B983-993C-4828-AB1E-A385B440178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56688E-E747-4535-A051-D5C560D4CD4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1C4850-B655-4864-BB7F-378F35C7C5E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9DD1FC-EB17-4634-80F8-87B2406B67B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5C6A18-355D-4074-A200-720DAF3554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982E94-709B-45C7-AFB7-05016CAEEC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66387D-2653-450C-AD80-DD0B50B5514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AA9673-14B0-4EB9-A525-E46D5055B1D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0337C7-74DB-4117-87B3-64759938A66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508D48-920F-4675-B4CA-5B8DDC41F8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4EFC63-9CBC-4676-8FE9-BF685C6998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4AB826-E6FC-4D8D-8C1B-B42D192C393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0F96A1-9D95-4672-8E3D-99CA0F4307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F7F34A-BA0A-4B85-8194-93AE8C7449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A90320-881E-4A7C-A685-B974B3CD51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AD0DD5-CA92-4D12-A6D4-A7059EDCC2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A3372E-80A2-4956-9203-3FABAC218A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12F622-8A67-404D-A052-0DDF737E17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1417A5-ABAE-4721-8D9B-55E02E22C04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2F2CE6-C039-43FE-BE23-082AB79C17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E5FED6-160E-4E02-A70B-6AC92995DF5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AC84FB-BD50-457A-B82F-8B3B4C3CA51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693741-3B25-4AC2-A7B4-86D397BDD77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E4B03D-22D2-4A9C-BAE6-393F3F1040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6343DF-4B40-433F-B584-E375204A658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015E0E-7ED7-49D5-ADE7-0F6F79C4CB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C038AA-BCEA-4138-B0EC-BB81A993600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BF5BD3-8167-4274-A647-245B880DD5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EB5DC5-1D42-4BDD-A88D-D8A94C8955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7DB300-6B6A-4029-88CF-11B2AE2199C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794B93-085A-45FC-94DC-28A49D4381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194835-C341-4692-8026-D361C379AF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032C80-B76F-47CA-969D-27EB2D616A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4BA66E-68D0-441B-8695-92E3A7EAA4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13127E-4EA0-4065-9604-10337846D2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3EBD58-DF9B-41CE-9E7B-3548EBE3CF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88AC41-F2F3-4756-AA6D-19E13EC3A7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A2B2CD-3C4E-43FC-A4F0-F425E35DF59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F735BD-AA6B-4979-8671-5791CEF7E0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7046EE-EE62-48F6-A781-3478FDC328E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5A89D7-F349-44F4-9345-54753156D9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49B1BF-AADF-4C8F-AABB-0AA9C8995D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DF4E74-463D-4DEA-9447-E37D5FDD347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58197D-33BF-4577-A862-27990829585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E3A97D-C826-4E71-BC42-74944EDE60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F1E109-2759-4439-ABFE-579D8EB0EEC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B888FF-13C6-4FAB-B39A-8C5DDAB885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271140-D9DD-49C2-87E0-E480F81D57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BBCF66-2411-4EBF-950F-E5C41ACD83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151257-9A9A-4A3A-B7D4-5D364033C0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5AC116-8584-4770-A995-3BCCD0999C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E99392-5DF3-4B5C-89D1-FE01B1888B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74FD3E-A5C9-48C7-898A-4AAE14C9B1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457CBB-C1AE-4D08-9886-B4B6693D367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0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882951-B902-4300-97ED-B352CC030D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0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1EB2FB-A9FC-452B-9335-FA3A79A08DD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0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81AEBD-25FC-40D8-ABAB-21E41AD797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0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A608B4-5CD7-4F2F-AA81-3F39898D43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0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02C287-EACD-424F-BDB5-16A1BD85BB2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0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E60D8D-EA69-4222-9FEE-6270EF0A6A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0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1FE6E0-90D1-477C-BC94-8CDBC606FA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96823C-5152-4A30-8E12-3DC1118FA9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E139D7-5616-4F5C-8691-78E64F8A6B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235D42-455D-4794-904A-6672D7B550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3A9637-DE39-4856-B870-6EA32452415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15284E-CD6B-4933-8044-BE284D747A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BEC588-5396-40E7-AC02-1E7A583B35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4F24AB-F42F-4AB7-BCDC-25FF6F8B14E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2B0BBD-36A1-49B7-B43B-DB8C92800EA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9FACED-3A12-4029-A314-F530B450E5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EDA2C3-2D65-4DFA-9008-FE47C384700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350D67-C0E5-45D5-B2DD-30FD07AA2F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0C9C64-63B5-452B-9D75-02167EB60F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BA5E9A-A5B7-4CAA-9EC4-32B0B7E4790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CA2E65-8BD7-4F3F-AD64-A8B6F06F138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6B8B13-A413-44FE-8B32-1450043D4A6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938C62-9069-4E33-97EE-4B13526D942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7CEF29-47B5-4008-98F1-F24C563895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898F6B-A1CA-44CC-8063-CFD6959CED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3FFFB6-DF9A-4D27-B6B8-87F4DE92EE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F738E9-C9B2-4A0E-9490-A3B1F01774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01E038-0FD5-4A02-BEBD-97DC81E1EB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C712BB-9B80-484C-A57B-A489FA2374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69CEFB-387D-43E7-AD7B-73BD6AFC715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DDC770-264D-4612-A2C5-6A62A7DFBA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84DB41-782B-417E-B857-3268FB69D1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579E02-51D5-4AA0-A9BE-3F95673EB8D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23B7D6-CB2C-492A-8F6A-5CEBA68FD45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0AB98E-770A-411D-A2D3-E5750D0FDB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3AE83E-6BF9-42E4-A4B4-F228CDA4F0D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18D8D9-65E2-44E2-B934-0EB3E5C3FB2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172858-8E0E-4D36-83C6-7B82CD20830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26D702-044D-4BE2-86E9-916545316E8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9D367D-1C56-4D31-9ED4-D50D285D0D4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23C22E-5E1B-497C-B737-0C59065A208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0B1A33-5937-4FC5-960F-5768173AE1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288EFD-DF2C-4883-8C2E-007D50FF04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FD0981-3D64-4FA1-BD80-801E704926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51982A-1566-44E9-9BF3-19762A450A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1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30245D-0FBF-450E-9151-0593780D445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386100-6D98-4DEF-A123-A16A09F24B6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B8F01D-BD11-4700-A1EF-77CCEBA5B4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6B7EF3-4905-468A-A9E7-2D8846828A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ECB0BB-2165-4313-8F44-AAE48493282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4F40D0-90DF-4289-B4EE-B27BA930B3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401BAD-DE6E-4AD5-B888-C7956B3A912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377EAA-BA5E-4036-B189-8C7835871E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91ABFE-44D5-4C5D-967E-AA5C6A6020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FDF856-19CA-4470-A56E-6061053E2ED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7D7D8B-88FD-42FD-BD59-166E52E3B1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CF7E90-BD29-4AB1-82F7-18694AE1075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422BBD-E6BD-4293-B606-EAF766734D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5F3882-ED40-4E69-96DE-AD26D73D87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311BFF-D5DE-4473-80FC-2972410C84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80782B-8B26-4ED1-B20D-312BC85F9E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A27024-664D-46B3-A379-88BFB12B40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B8D678-B5BB-46CF-815E-20314D11DB1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070087-5379-4D3F-9CB3-A0926D67C01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34B4DE-14D9-4881-8405-172EB9BFB4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6AE044-B555-4478-AFEB-1BC3D98D39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A16D31-6FBC-4B23-B498-5BE99321FD4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F44A95-BBBE-47F3-A990-3BA60349DB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B3C13D-BA31-4844-9EE0-CB6BCC7A5E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7EC6A1-0F9F-48FF-9FD8-8E6EAC33E2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17AF4A-0057-49F6-AD20-317FB1C411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01579F-DC53-4774-9030-B50FE879A6D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D31B82-6905-4EAB-9BF3-3D1EC25A92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01156E-945F-4C16-8037-BD6AB8A31F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51B1D5-E304-48F3-B2EC-B07A8CBCDFB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1AE999-4335-4475-A8B3-AF43B366F6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083323-B74E-4AA0-BF4B-E73ABDE53B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E3553F-F082-423C-BE82-33B0C13BD9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EEF94C-A791-44C1-BE77-793A36B5125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34B5AB-C2C6-41A0-B666-310366D26F7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89A71F-C083-4CDD-93EE-6F75BC4A38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91C881-FB65-41CC-8EB1-FD9A1127DF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6502B2-86CF-476B-B556-1CBD19A5F1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412BCB-F70E-4042-9874-17E4FE4DD1E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EF60BB-DB63-48EE-AA9E-BCADFDC923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6C06C1-0B4B-4004-8E0D-634A52BE582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5CAF27-AD8D-4B9A-A3B3-DAF79E8FAC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EAE392-84DF-4897-B1D8-8E31632969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C80835-AA12-4668-8B7B-8A9B4E872E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D82D5B-4336-489C-99E6-9C55EC66AE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631F25-D91E-4353-8A45-EAB371F99B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86C6FA-EC1F-4E2D-9D7B-017E17AAEC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D072C8-69C4-4540-9779-CB99C0C27E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712F55-CDB3-4B58-A478-940D607C894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D3F949-6B83-4E53-91F7-6CFBBB84912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1D5033-883F-4898-806D-D1AA669BEF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912260-6322-4018-A696-2F53FC4307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D800EC-4955-4F3A-B959-7C7371D656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0315A7-7F06-4DE4-9778-744C5A8FB8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62C3A9-8EFA-4F77-8360-D5599CBA4EF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6A60D9-B8D3-4C83-8CEA-CBD6A73B68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F02999-8A92-45F1-AB6E-459A2856E4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283958-F3EB-41C2-B331-C6A1147B8A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73B9B8-B28D-4D71-975C-EA0C01030BB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6EB677-9157-4C48-BBA6-9579B9F6F9F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6E2499-DD1C-4E12-A289-BF86F4047B5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1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E1C9B6-320B-4AAD-90CB-D851A9855C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C130AB-0780-4D95-84A0-078BFAB8C7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DA42A8-26F1-43CC-BD21-618845F6F2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274961-8C64-4005-AD99-2FDB7806E9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7D7F59-216B-47C2-B5C1-7A661497EC4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899D92-0A78-4C32-BB13-1CA48FEF04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760204-45C2-4776-9C90-4AFC54882B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6FB478-30B2-4790-A5EA-4CD2DF9462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6B5C68-6622-4C11-A06F-519D949906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EF67D0-B43B-435A-9E7E-80E086AEC0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EB1F76-E7F6-47D7-A8F4-6CD2FF2781F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D5390D-0AFD-45F5-AB45-F52AF4B94F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B8B252-C14E-4257-A3B0-57FB620947D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941AF0-F92C-4599-B79B-D15F15CC6B5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AD5A27-7869-4B57-8EB6-C19A98DB4BC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0D5A59-A522-4092-A866-39597E11BC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D47C47-9306-424E-91B4-641675E3C8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13F0A2-89AA-4075-AE2F-9EF4214858E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8CE12B-1FEA-4507-B13C-4602804E34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FD72A2-E06A-4BDC-9584-FCEC7BF4C8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839E74-8358-4097-BEA6-3EBCCE2734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1DBD18-607D-4C08-AAB6-078B9EB8D5C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56F2A3-E7DB-40C2-8FB5-53EED2A4C04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852AAF-239A-4CA5-AE34-4387F744045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A32664-1C60-4A49-8BC1-9A3D169837B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E4D830-554F-4D8E-B0E1-38A0F5078DD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18685C-124B-4E5B-9F51-6CDE1A2925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B4B6F0-5BD5-4591-81FC-58E5DA5B469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DDB3EE-3B49-4A85-83DC-B78BDC494D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B685A7-DBBB-403B-A58E-3BB469EDAE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A00BB3-26FE-4E59-AD40-0614B62BD1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26131B-163D-455B-813A-D1F222055A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239C77-A8BC-40B3-967B-D67EB23ECB3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C4C8AB-A4BD-4DB0-8D09-0B89F767BC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2FB9EB-5AB8-4E74-AAC7-9F3CCE9224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EBB48E-D701-48FE-8AC7-4432C614914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7A7474-31A7-4990-97D4-285D5F3EC2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DD9980-BE21-4E86-89B3-2A26B67FBD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85BE41-348D-4AC2-BC75-0AFD554DE2A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F39BB2-F12C-49A7-8726-8BAF4C6529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13C147-B411-4F31-9F05-68FCFBDE42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17B6F2-8CE1-4520-80ED-2F9E8EA3A0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C3C40A-35A9-42DF-93E4-BAC05CABC50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CAF395-C2CD-4D49-841F-C406FF26C9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5042AA-2779-4C9A-971F-EF41E74FBA5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C0C229-2446-4D17-86C9-994A5A690E4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C394AE-965E-415D-87D3-F25CE0C3F3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304800" cy="304800"/>
    <xdr:sp macro="" textlink="">
      <xdr:nvSpPr>
        <xdr:cNvPr id="12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F524A0-FC51-45AD-9E9C-55A35C5E02F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9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C16DAA-F21E-49C9-A430-159A3B2E15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C58556-F673-4BD3-9606-617A6A1FB8A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54C33D-70D9-4E29-81C1-8565665ECE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4BA85D-BB80-438D-B190-3E378FDA2F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C5481E-F690-4B95-84FC-3145706CB2F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CD5894-B675-4069-90F0-5FDCAD8D8F8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79E833-2BC6-4F9F-A048-1F48B5D2B4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51D652-F771-4C39-96DC-09B2139A106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BD2B9D-67F2-47B2-9502-EBB39761FA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1A90BA-2EB0-4586-9F4A-17FA62BBD3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AD69C6-1538-4FF1-8498-6088D09453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45F350-E03A-4009-B654-529E01E779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72113A-B4D3-422C-A714-B019E13D8B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7CAEB0-6925-4CD0-AA51-140B50DB68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340EBC-C8DB-40BF-9AF5-0BE5F03E5A7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34C23B-D4BA-4F82-B2DA-A72A231DE3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F17FEF-06AE-409C-A275-A43BEF3C97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FDBC3E-6EE2-40C6-80A8-7936CC72EA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2F1FCC-B74B-4BD3-8331-4EA2260D37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21272A-6161-4065-BFA3-2EC39CF9AC4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D7473F-8E5E-4C79-9110-7A5A9C2E88C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16AE24-2DE2-4BEC-BE5D-49FC64FF61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1AC374-A6CB-4006-BE79-DBF455E88D2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9A1548-7CE6-4A38-A4D1-2FC4E91584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6C3A58-E077-4BF0-85CF-FE093FB01F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157280-7AA7-45BB-95BD-7CBC6D3C4B5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01B14F-7C87-46E9-997D-BA1F522EE8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97CFC8-0BD8-4DF7-9801-1FF14DF0C31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C2516F-05A9-41D7-BF80-54453362C3E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4D0E45-86C0-4FFB-AB4A-E35E69E911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4045B0-DA5E-4340-9416-1D09AB0D47D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A3A6A6-1490-4C3E-9130-19993199358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32A1A4-BE13-4A9F-8CD0-284E59CD465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817D21-576F-483E-B889-D750A894FA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CA181E-1B89-4AC1-A44A-63A90CF40B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C6A81D-AF8A-4A7A-9F9D-045C5508283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9B367B-7B23-4D88-91A8-19E567A25D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9CC401-1015-49E2-BAF5-29537D7E76D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7817AA-C895-403E-BD3A-D7D4B228AA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4C1EFB-0FEA-430B-A5DA-0B8E2D1B73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EEB405-DEED-42D6-9F69-83A01BDBDEF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981DB6-E95D-4EB7-93B9-D65C5A75AAD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E34E82-5C74-433D-9374-C64528FB15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08965D-3BAB-465D-9F9E-47F6012395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5BA47C-82A8-4B43-B559-023BB4AD20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833404-D1FA-43C9-81F5-F8A8B524C70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D17134-C479-4ECB-AD4C-38131F4F51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3C717B-A7B5-4775-A493-8960704C7C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2B299D-EAE9-4699-8F98-39283A4CF2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DF5C68-DD8E-40C9-BB37-C5964B3C14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71C61C-D0C6-48CD-98D5-2B8E977102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72AEF9-B90F-4821-88D4-365203DA11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2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6888F6-9566-4FBB-95A9-8EBA5BB04C2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9CB302-A61F-42B1-83EB-4A6D862CB1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A9DB78-F985-44DF-B722-CB0AE75659D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2F359D-0636-4F16-8C83-514FD478327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AEB441-31C9-42A2-8614-0266DA8C505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F4060A-439D-4E99-90B3-1DB99A06B4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118A25-4470-4B2B-A0FE-806901F726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48349E-6C45-465B-AFF3-AAFB31CA06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AA67C7-C2C6-40E0-8934-4C67F83BF27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8B0284-12F9-4A53-8A9E-93235A01294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895012-C155-43E1-BC32-41FC7FDA53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80FB3C-9888-4F80-BEEB-D45CA352F4D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EB4B9A-AB8F-492F-B3C3-6CAA2AD234D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DE931C-B02E-4F85-99EA-A8D9B54AEE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F61E8D-7519-4483-8C00-BCFBBF103A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60A78A-2072-468B-AC04-329981BDC13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5DD337-BFFC-4C8D-A464-0B516F24C0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2FB500-C5A2-417B-AC5C-C877E5AB20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A8FF09-D73F-48E1-9755-A33C65DF93B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ACEF66-4321-4AF0-9918-F3670EC1F5C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E8824A-D9E4-4B1F-915F-5AB468E2452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DDBEFB-F495-4521-82E9-94D0969855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5B61F2-29C0-4B9F-BB5A-337EA153415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EE9C94-022C-4775-8A68-FCEA1F297E6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B98B9B-9B5F-43CE-B052-9EAA095C97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7875D8-C1BC-44D8-AD6F-F87B21C1500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1B96F8-D0C9-4440-8867-CCA343B24FF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534DE1-CD44-45E1-BC5B-9E0A1317F8B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A80891-4C21-4139-8743-D488D7F073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0ED230-CBFA-49E2-839B-AC6DF8254B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A91906-69AC-46EB-97EE-CED58AEB9C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95DB3C-6E2E-4866-BD26-8B5EE45C07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5884A9-A9AC-4F36-AAD7-0792D7465F0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6320F4-1FD2-4187-AC7C-3DB0D33997D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7D81EC-7AD0-4E97-87C1-21936425BF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1E96A9-7CBF-440F-B56F-A434DFA131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E6B380-1262-4C1A-BF30-B84C355FD9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DAD192-F8A2-4328-94F4-6997F66F9F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3186D7-1C7E-4EDC-B410-0D99A91163A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392DEB-C1C2-4FE2-9612-1C78186D5FD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D723F7-623E-475E-BC9B-DE17599B76B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237B28-C4F4-4231-B654-4BF8A1E8DE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FB9BD0-3A64-48D8-9591-6BC5D396E8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506BD2-4ECA-41FA-9045-1456B7DC48D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F24F6D-BA64-4F17-80D6-5F6B76F9A95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EFDF7B-C389-4AF2-B6C0-667D116C5F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4793A6-EA21-43EF-B920-BEBC84FA98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9E947A-A864-473A-AFA7-4E6FEA1FBD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304800" cy="304800"/>
    <xdr:sp macro="" textlink="">
      <xdr:nvSpPr>
        <xdr:cNvPr id="13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05219A-ACF1-4636-BA65-1445EEF22E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304800" cy="304800"/>
    <xdr:sp macro="" textlink="">
      <xdr:nvSpPr>
        <xdr:cNvPr id="13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0FB6DC-6603-4EC7-B89C-67D83C2E66E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304800" cy="304800"/>
    <xdr:sp macro="" textlink="">
      <xdr:nvSpPr>
        <xdr:cNvPr id="13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6D8A31-33B5-42B6-8C97-3A60D33CF1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304800" cy="304800"/>
    <xdr:sp macro="" textlink="">
      <xdr:nvSpPr>
        <xdr:cNvPr id="13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2D0295-AE4D-49D2-A902-DF5C73DFDA9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304800" cy="304800"/>
    <xdr:sp macro="" textlink="">
      <xdr:nvSpPr>
        <xdr:cNvPr id="13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D6C8E2-201D-4D1B-B09C-7B1247E3EDF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304800" cy="304800"/>
    <xdr:sp macro="" textlink="">
      <xdr:nvSpPr>
        <xdr:cNvPr id="13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443C0F-5C2A-4EDA-81EF-DA9D76BD2E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304800" cy="304800"/>
    <xdr:sp macro="" textlink="">
      <xdr:nvSpPr>
        <xdr:cNvPr id="13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B522E2-BA05-4A10-A12D-D82D309257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39</xdr:row>
      <xdr:rowOff>0</xdr:rowOff>
    </xdr:from>
    <xdr:ext cx="304800" cy="304800"/>
    <xdr:sp macro="" textlink="">
      <xdr:nvSpPr>
        <xdr:cNvPr id="13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6407A9-B9FC-4F85-89C9-E16B911C155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46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13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0FE06D-C9B2-4B9D-9465-10217E2E83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13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062A3B-4867-44A4-94B4-8DA356910A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13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5F6F30-C457-41EA-852D-B9443AB003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13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1A4082-0852-41C0-A061-4078E6974AB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13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1C26EC-8240-4362-B286-15CA4F9FFCD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13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7B289A-564C-4E7C-8A9C-3CEADC47AA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13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6D5D47-613D-4FAB-AF6E-E144B7F7B3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304800" cy="304800"/>
    <xdr:sp macro="" textlink="">
      <xdr:nvSpPr>
        <xdr:cNvPr id="13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A8DC44-99AA-4ED6-93C4-16F49071F1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3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CEFDB5-6565-4897-90CE-8D1772DDAEF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3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A1DC08-1DCD-42A1-98DC-64065E8B75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3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E736DF-9CAA-440A-964E-D7BEF626B8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3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31EE95-D4B4-4594-8BDE-30ECC039F0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3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3A9B84-ED2B-4036-B0A4-CDCC040CF9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3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A058D7-E124-4B6A-AB8D-DF26B23424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304800" cy="304800"/>
    <xdr:sp macro="" textlink="">
      <xdr:nvSpPr>
        <xdr:cNvPr id="13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1A4256-63A1-4514-9A93-4634CFC9D2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2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38100</xdr:colOff>
      <xdr:row>45</xdr:row>
      <xdr:rowOff>142875</xdr:rowOff>
    </xdr:from>
    <xdr:ext cx="304800" cy="304800"/>
    <xdr:sp macro="" textlink="">
      <xdr:nvSpPr>
        <xdr:cNvPr id="13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D7EDB4-AB80-4812-AC1E-D5F744BA8393}"/>
            </a:ext>
          </a:extLst>
        </xdr:cNvPr>
        <xdr:cNvSpPr>
          <a:spLocks noChangeAspect="1" noChangeArrowheads="1"/>
        </xdr:cNvSpPr>
      </xdr:nvSpPr>
      <xdr:spPr bwMode="auto">
        <a:xfrm>
          <a:off x="5619750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035D57-431A-41FB-B351-71EBE4F950D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DD7A0B-6128-4F65-87AF-950DFAA3F5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702FA1-0E6D-410D-BE87-91DA868152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E54EC4-7C4E-4603-93A4-431FDD5FEFE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BC9EE6-65AE-4825-99BB-0599CCC4FEB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3436E8-6BA9-4DA1-BA01-23F07985E5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E48E34-CC2A-485D-AFA2-075CD79810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980170-3760-4D7C-937D-3C2CF7F16F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B5933B-1C3D-4379-BE44-0238BC062C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4BB545-4515-4A22-8E0B-B37E8CC108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6ED624-8789-4B3E-B567-0402405F4A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3BB8CB-8237-4FF9-AB4C-43FC0BF4655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DB4279-A898-4172-8093-139B83AAFDA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BC9750-3EED-4F83-ADAF-9B79BAE0D7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A84AE7-8EA1-4CB3-A802-EFB5BE3560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3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CE6F72-D68C-4D69-A37D-3BF1B59E37B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304800" cy="304800"/>
    <xdr:sp macro="" textlink="">
      <xdr:nvSpPr>
        <xdr:cNvPr id="13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211339-D3E0-4A77-91C6-7589BB302AB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304800" cy="304800"/>
    <xdr:sp macro="" textlink="">
      <xdr:nvSpPr>
        <xdr:cNvPr id="13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C29136-6734-4E84-8473-85E6CE1B0D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304800" cy="304800"/>
    <xdr:sp macro="" textlink="">
      <xdr:nvSpPr>
        <xdr:cNvPr id="13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24B6E9-151E-496C-B4F6-911D4FC59C6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304800" cy="304800"/>
    <xdr:sp macro="" textlink="">
      <xdr:nvSpPr>
        <xdr:cNvPr id="13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A99C25-E47C-42D6-9E6C-945F5465F2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304800" cy="304800"/>
    <xdr:sp macro="" textlink="">
      <xdr:nvSpPr>
        <xdr:cNvPr id="13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51D40B-A68E-44B6-8C0D-8D7E24005B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304800" cy="304800"/>
    <xdr:sp macro="" textlink="">
      <xdr:nvSpPr>
        <xdr:cNvPr id="13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4E92AC-D58A-4691-8035-671A9F4EDC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304800" cy="304800"/>
    <xdr:sp macro="" textlink="">
      <xdr:nvSpPr>
        <xdr:cNvPr id="13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E581C4-9398-494E-A7A5-2B02F4EB5C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304800" cy="304800"/>
    <xdr:sp macro="" textlink="">
      <xdr:nvSpPr>
        <xdr:cNvPr id="13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2C1ECF-C6F1-4ED4-880E-C3D7E1129E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3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67BCA9-775D-4397-8AE6-512B740D66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3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EF8051-29A9-4A58-A84F-FD30F43C15D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3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F8285E-C0D7-4AAC-BA36-ABDCF82CB2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3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E627B3-D5C9-45A5-95E1-E7F38857FF3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3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7E87E2-54E3-4604-AD6C-04CCD0ABD6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624BCE-6FC8-4DC5-B4C0-BC4BD1143A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39CA49-7371-495B-A66C-DB97E8457FC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DD8C5F-5283-49FE-96A7-1353525B242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423BE1-EE2A-48D8-B103-D7C2310F0B0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22700F-2801-495C-936E-04DEC06F712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70231E-9544-42CB-AABD-D38AB71D8CD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E378AE-A3A9-4310-AAFB-AF31A980FB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D6AB6F-B07A-4ACE-A2EA-3A769B768E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A43B54-9163-4A4E-BC79-61594C3F433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FACE72-50F9-4C43-88F3-ABC6CBFFFA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304800" cy="304800"/>
    <xdr:sp macro="" textlink="">
      <xdr:nvSpPr>
        <xdr:cNvPr id="14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D53E9C-F6CF-4A69-9206-C573E9C4EF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ABBC02-8249-4194-9643-0BB0FE9E37E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2E4A5D-2465-47C2-B61F-7327F859756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66372B-73CE-49D1-9CFA-6D2FC96494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A84091-D1E0-42C6-B9BF-D269650A7F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586B89-9831-4DF1-979D-FE5DBA0CD2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BCD041-CB07-4D02-893E-5425E3DF72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61AF19-0013-4A4D-8F2B-DD82ADEF642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88E229-F28C-4ABF-877E-37AB935ACA6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0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FEBEAC-372C-48CC-A9A3-6EA6EA9ABB3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C529A9-EE61-49BC-8758-B14BF75D34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EDFC36-6153-4E88-ACEC-5149FB3701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65B43D-0A52-44A1-BCD7-40EFF88D664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8577C7-EFB9-4088-A721-EE5E784137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EAD439-AE0F-487D-B65C-C1569C25E94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76A1E2-6792-4242-97C6-2A09EBD59B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390525</xdr:colOff>
      <xdr:row>48</xdr:row>
      <xdr:rowOff>0</xdr:rowOff>
    </xdr:from>
    <xdr:ext cx="304800" cy="304800"/>
    <xdr:sp macro="" textlink="">
      <xdr:nvSpPr>
        <xdr:cNvPr id="14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90BFEC-9A15-44E7-A9F3-CC54B9276565}"/>
            </a:ext>
          </a:extLst>
        </xdr:cNvPr>
        <xdr:cNvSpPr>
          <a:spLocks noChangeAspect="1" noChangeArrowheads="1"/>
        </xdr:cNvSpPr>
      </xdr:nvSpPr>
      <xdr:spPr bwMode="auto">
        <a:xfrm>
          <a:off x="5572125" y="829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28590E-5ED7-4A62-B61E-CEC1967E1A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BE84D1-02A1-42F3-9E28-1D970377DC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A4985A-9967-4571-A917-2B99E90BFF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0E0183-E351-4C59-9C13-B14F39CCA18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C703C2-91DC-4516-8361-D6774994F6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233C81-FDF2-49B3-9EB6-CDD7C4D728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9134AB-2669-4EF7-93E3-82C9C9DD2F0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DCEF71-C6C8-48A7-9431-88B8CE45BD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ABA36C-9CD1-4935-BB4A-985224AC1D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DCF254-2062-47B9-AD20-0EFC448CEB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741ADE-E2AF-4A12-B92F-54E3848A00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BE0759-634B-4389-9BB0-10A530B870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F1F2A2-E024-46F0-A811-B7F81448BF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7CC26B-326E-4344-AD91-198769476D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390525</xdr:colOff>
      <xdr:row>48</xdr:row>
      <xdr:rowOff>0</xdr:rowOff>
    </xdr:from>
    <xdr:ext cx="304800" cy="304800"/>
    <xdr:sp macro="" textlink="">
      <xdr:nvSpPr>
        <xdr:cNvPr id="14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49A324-FC34-4699-AA5F-3755BA35DC99}"/>
            </a:ext>
          </a:extLst>
        </xdr:cNvPr>
        <xdr:cNvSpPr>
          <a:spLocks noChangeAspect="1" noChangeArrowheads="1"/>
        </xdr:cNvSpPr>
      </xdr:nvSpPr>
      <xdr:spPr bwMode="auto">
        <a:xfrm>
          <a:off x="5572125" y="829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F24A22-CBF1-4E3C-A390-3332E154876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6ABF61-972B-4721-B112-8484890CED2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BD8315-6791-49B8-9A36-5EF59CCB59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B2B6A8-6117-40CD-A60C-5664AB7072E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F8EC70-F951-4ACD-B78A-44229BDF06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3546B2-8D2B-4CA9-8FF0-E4D6BC50509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10010A-BD12-4623-9A65-4E4C73F1D1C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9C1B8B-E0D3-447D-8ADB-3A03BF758E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124026-ECD5-4192-8B6B-0E6BC8FFF5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811D26-1FA2-4BA3-AFB1-BFA06E07D7F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FB21DF-31AE-4981-BFD5-AF9464530D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72BC6C-F6A0-42F7-B0D7-E1DDC7EA2B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6155C8-439C-478B-A139-99F5DFBD1C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81FF13-7DA0-419E-9139-4371C497947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31719B-69B8-407D-A1D8-1AD254310EF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304800" cy="304800"/>
    <xdr:sp macro="" textlink="">
      <xdr:nvSpPr>
        <xdr:cNvPr id="14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EF7572-B00C-431D-B3C1-B65600C0674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78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6977D7-DB26-4AF6-951A-E0826E9965A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79EFAC-125A-43AF-9597-F74739F415E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3C18FC-C257-4755-82BD-9911CBF4B1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5FBCCF-89F2-4C1E-A600-4144E941F1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5F9962-3EEB-4620-82A3-383DF788BB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F8DD86-16C9-48C8-A2C5-ABFA11AD72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E625E8-A6E6-44E4-B573-B53DA843015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02506F-6450-4AED-B59E-A10BE0B7CD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F7354B-45FD-4F8B-8F42-6CE8DD9952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1DF7C5-6426-4889-BD67-5246980FC7C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5750DE-8AFB-49F3-9923-147278D685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0B4D48-7478-45C2-957F-080BDBC5EF7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2C1F2C-A7D1-4298-B8AC-6B217D36493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601D75-2C38-4A5A-ADF2-999DCABC0B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12A454-43B3-445D-8C19-959FD22A332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304800" cy="304800"/>
    <xdr:sp macro="" textlink="">
      <xdr:nvSpPr>
        <xdr:cNvPr id="14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C5800A-3A52-4EAB-8D94-89D1F78D71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59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1D5E05-BCC1-4A08-81B2-C9A22626953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259704-C934-4E19-9AFD-FDD1883BE46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1EC6A0-8809-487D-A1C1-2A77906F9E9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EB5CF5-9CF3-4B12-894F-BE753B63C3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B6AF8A-693B-4A77-8F0C-9C331CCE047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E3495C-74F3-4F63-9600-064714DC5F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57ED31-557F-4C2D-B425-81C63987102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C0B912-1BC8-4217-8275-41022508BC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D4E6B8-17F4-4844-8B84-DAD809C5677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07CDE0-522B-4260-A1AD-0B11AE1D48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F7D74D-9D26-47B7-A33C-126CBF14003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C7F91B-3CE0-46D8-8BC0-D82F455119F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DEDFC5-994F-4B24-B726-7717BF4D17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151AF9-6FF0-49AE-960F-5528FFE909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01D1E4-61B2-4749-A493-505F17B711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304800" cy="304800"/>
    <xdr:sp macro="" textlink="">
      <xdr:nvSpPr>
        <xdr:cNvPr id="14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EF8DE3-AE76-45F3-B838-C00F783D73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7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58</xdr:row>
      <xdr:rowOff>28575</xdr:rowOff>
    </xdr:from>
    <xdr:ext cx="304800" cy="304800"/>
    <xdr:sp macro="" textlink="">
      <xdr:nvSpPr>
        <xdr:cNvPr id="14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E8888A-7EE7-4DE3-852E-D46B0FD95346}"/>
            </a:ext>
          </a:extLst>
        </xdr:cNvPr>
        <xdr:cNvSpPr>
          <a:spLocks noChangeAspect="1" noChangeArrowheads="1"/>
        </xdr:cNvSpPr>
      </xdr:nvSpPr>
      <xdr:spPr bwMode="auto">
        <a:xfrm>
          <a:off x="13754100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58</xdr:row>
      <xdr:rowOff>28575</xdr:rowOff>
    </xdr:from>
    <xdr:ext cx="304800" cy="304800"/>
    <xdr:sp macro="" textlink="">
      <xdr:nvSpPr>
        <xdr:cNvPr id="14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934409-1DC9-4AE7-BE4C-C7C80FCD5F70}"/>
            </a:ext>
          </a:extLst>
        </xdr:cNvPr>
        <xdr:cNvSpPr>
          <a:spLocks noChangeAspect="1" noChangeArrowheads="1"/>
        </xdr:cNvSpPr>
      </xdr:nvSpPr>
      <xdr:spPr bwMode="auto">
        <a:xfrm>
          <a:off x="13754100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73</xdr:row>
      <xdr:rowOff>0</xdr:rowOff>
    </xdr:from>
    <xdr:ext cx="304800" cy="304800"/>
    <xdr:sp macro="" textlink="">
      <xdr:nvSpPr>
        <xdr:cNvPr id="14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2D3B28-5ED0-4072-9E13-143793498A84}"/>
            </a:ext>
          </a:extLst>
        </xdr:cNvPr>
        <xdr:cNvSpPr>
          <a:spLocks noChangeAspect="1" noChangeArrowheads="1"/>
        </xdr:cNvSpPr>
      </xdr:nvSpPr>
      <xdr:spPr bwMode="auto">
        <a:xfrm>
          <a:off x="13754100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73</xdr:row>
      <xdr:rowOff>0</xdr:rowOff>
    </xdr:from>
    <xdr:ext cx="304800" cy="304800"/>
    <xdr:sp macro="" textlink="">
      <xdr:nvSpPr>
        <xdr:cNvPr id="14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A9C8F3-A05B-4761-A5EC-9321B53E1994}"/>
            </a:ext>
          </a:extLst>
        </xdr:cNvPr>
        <xdr:cNvSpPr>
          <a:spLocks noChangeAspect="1" noChangeArrowheads="1"/>
        </xdr:cNvSpPr>
      </xdr:nvSpPr>
      <xdr:spPr bwMode="auto">
        <a:xfrm>
          <a:off x="13754100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142</xdr:row>
      <xdr:rowOff>28575</xdr:rowOff>
    </xdr:from>
    <xdr:ext cx="304800" cy="304800"/>
    <xdr:sp macro="" textlink="">
      <xdr:nvSpPr>
        <xdr:cNvPr id="14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D54339-4393-4076-A923-A9A97DFAB75B}"/>
            </a:ext>
          </a:extLst>
        </xdr:cNvPr>
        <xdr:cNvSpPr>
          <a:spLocks noChangeAspect="1" noChangeArrowheads="1"/>
        </xdr:cNvSpPr>
      </xdr:nvSpPr>
      <xdr:spPr bwMode="auto">
        <a:xfrm>
          <a:off x="13754100" y="921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142</xdr:row>
      <xdr:rowOff>28575</xdr:rowOff>
    </xdr:from>
    <xdr:ext cx="304800" cy="304800"/>
    <xdr:sp macro="" textlink="">
      <xdr:nvSpPr>
        <xdr:cNvPr id="14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2C9AF5-2047-4683-90E1-1EBA1D0FE225}"/>
            </a:ext>
          </a:extLst>
        </xdr:cNvPr>
        <xdr:cNvSpPr>
          <a:spLocks noChangeAspect="1" noChangeArrowheads="1"/>
        </xdr:cNvSpPr>
      </xdr:nvSpPr>
      <xdr:spPr bwMode="auto">
        <a:xfrm>
          <a:off x="13754100" y="921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99</xdr:row>
      <xdr:rowOff>28575</xdr:rowOff>
    </xdr:from>
    <xdr:ext cx="304800" cy="304800"/>
    <xdr:sp macro="" textlink="">
      <xdr:nvSpPr>
        <xdr:cNvPr id="14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AA4D55-BDB4-4EBA-8BBE-FD3261D6BB28}"/>
            </a:ext>
          </a:extLst>
        </xdr:cNvPr>
        <xdr:cNvSpPr>
          <a:spLocks noChangeAspect="1" noChangeArrowheads="1"/>
        </xdr:cNvSpPr>
      </xdr:nvSpPr>
      <xdr:spPr bwMode="auto">
        <a:xfrm>
          <a:off x="13754100" y="921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99</xdr:row>
      <xdr:rowOff>28575</xdr:rowOff>
    </xdr:from>
    <xdr:ext cx="304800" cy="304800"/>
    <xdr:sp macro="" textlink="">
      <xdr:nvSpPr>
        <xdr:cNvPr id="14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079F55-32FF-47D5-A43A-569580EDDCE2}"/>
            </a:ext>
          </a:extLst>
        </xdr:cNvPr>
        <xdr:cNvSpPr>
          <a:spLocks noChangeAspect="1" noChangeArrowheads="1"/>
        </xdr:cNvSpPr>
      </xdr:nvSpPr>
      <xdr:spPr bwMode="auto">
        <a:xfrm>
          <a:off x="13754100" y="921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68</xdr:row>
      <xdr:rowOff>0</xdr:rowOff>
    </xdr:from>
    <xdr:ext cx="304800" cy="304800"/>
    <xdr:sp macro="" textlink="">
      <xdr:nvSpPr>
        <xdr:cNvPr id="14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6529E7-EBF2-4487-B15D-6F9CE8CCE1FE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03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68</xdr:row>
      <xdr:rowOff>0</xdr:rowOff>
    </xdr:from>
    <xdr:ext cx="304800" cy="304800"/>
    <xdr:sp macro="" textlink="">
      <xdr:nvSpPr>
        <xdr:cNvPr id="14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72B3DD-0A37-4ED9-BE70-A88E5EAA0EFE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03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68</xdr:row>
      <xdr:rowOff>0</xdr:rowOff>
    </xdr:from>
    <xdr:ext cx="304800" cy="304800"/>
    <xdr:sp macro="" textlink="">
      <xdr:nvSpPr>
        <xdr:cNvPr id="15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FEA560-C960-4A2C-93F9-0ACEC9D2EB27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03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88</xdr:row>
      <xdr:rowOff>0</xdr:rowOff>
    </xdr:from>
    <xdr:ext cx="304800" cy="304800"/>
    <xdr:sp macro="" textlink="">
      <xdr:nvSpPr>
        <xdr:cNvPr id="15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225D0D-0DE3-47D2-A91D-A940C0E24E4D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99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88</xdr:row>
      <xdr:rowOff>0</xdr:rowOff>
    </xdr:from>
    <xdr:ext cx="304800" cy="304800"/>
    <xdr:sp macro="" textlink="">
      <xdr:nvSpPr>
        <xdr:cNvPr id="15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7A70B5-0B73-4A12-9347-9ACEE8F50705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99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88</xdr:row>
      <xdr:rowOff>0</xdr:rowOff>
    </xdr:from>
    <xdr:ext cx="304800" cy="304800"/>
    <xdr:sp macro="" textlink="">
      <xdr:nvSpPr>
        <xdr:cNvPr id="15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7EE9C8-F7F0-4DB0-A3FC-E7C97BAD5F5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99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0</xdr:rowOff>
    </xdr:from>
    <xdr:ext cx="304800" cy="304800"/>
    <xdr:sp macro="" textlink="">
      <xdr:nvSpPr>
        <xdr:cNvPr id="15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944CF0-85FE-467F-B181-E875B7F47A0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99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0</xdr:rowOff>
    </xdr:from>
    <xdr:ext cx="304800" cy="304800"/>
    <xdr:sp macro="" textlink="">
      <xdr:nvSpPr>
        <xdr:cNvPr id="15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D186DD-D370-4EF4-8D43-26894EA481E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99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0</xdr:rowOff>
    </xdr:from>
    <xdr:ext cx="304800" cy="304800"/>
    <xdr:sp macro="" textlink="">
      <xdr:nvSpPr>
        <xdr:cNvPr id="15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545D67-E070-4DB3-990E-B70659362F5B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99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136</xdr:row>
      <xdr:rowOff>47625</xdr:rowOff>
    </xdr:from>
    <xdr:ext cx="304800" cy="304800"/>
    <xdr:sp macro="" textlink="">
      <xdr:nvSpPr>
        <xdr:cNvPr id="150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19817E-45F0-446E-A3D6-C7C29D055626}"/>
            </a:ext>
          </a:extLst>
        </xdr:cNvPr>
        <xdr:cNvSpPr>
          <a:spLocks noChangeAspect="1" noChangeArrowheads="1"/>
        </xdr:cNvSpPr>
      </xdr:nvSpPr>
      <xdr:spPr bwMode="auto">
        <a:xfrm>
          <a:off x="13401675" y="2408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5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C87F19-1618-49AE-A65D-A76D506E760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5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85B096-7DD7-4750-A0E5-786523673373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5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B7007F-7E09-4817-921A-D622ADB297B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51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657B04-1FF1-40C9-B2E1-AC9FFE626005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5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3334A6-AB7A-4E06-B18B-C8F6B9F47F39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5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D8D5F4-202E-4CFA-B70F-1ACBB663CC24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5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E0450C-C394-49DF-8D88-E97ADF985512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5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DF43DD-C8C3-4727-AA11-6EA5B550BF3D}"/>
            </a:ext>
          </a:extLst>
        </xdr:cNvPr>
        <xdr:cNvSpPr>
          <a:spLocks noChangeAspect="1" noChangeArrowheads="1"/>
        </xdr:cNvSpPr>
      </xdr:nvSpPr>
      <xdr:spPr bwMode="auto">
        <a:xfrm>
          <a:off x="12706350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59</xdr:row>
      <xdr:rowOff>28575</xdr:rowOff>
    </xdr:from>
    <xdr:ext cx="304800" cy="304800"/>
    <xdr:sp macro="" textlink="">
      <xdr:nvSpPr>
        <xdr:cNvPr id="15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DB7AC2-1327-4229-B597-BBACFCCB1CD8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111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59</xdr:row>
      <xdr:rowOff>28575</xdr:rowOff>
    </xdr:from>
    <xdr:ext cx="304800" cy="304800"/>
    <xdr:sp macro="" textlink="">
      <xdr:nvSpPr>
        <xdr:cNvPr id="15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10F064-6264-45C8-8A7C-1F7E764FA273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111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77</xdr:row>
      <xdr:rowOff>0</xdr:rowOff>
    </xdr:from>
    <xdr:ext cx="304800" cy="304800"/>
    <xdr:sp macro="" textlink="">
      <xdr:nvSpPr>
        <xdr:cNvPr id="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26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304800" cy="304800"/>
    <xdr:sp macro="" textlink="">
      <xdr:nvSpPr>
        <xdr:cNvPr id="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26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304800" cy="304800"/>
    <xdr:sp macro="" textlink="">
      <xdr:nvSpPr>
        <xdr:cNvPr id="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26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304800" cy="304800"/>
    <xdr:sp macro="" textlink="">
      <xdr:nvSpPr>
        <xdr:cNvPr id="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26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304800" cy="304800"/>
    <xdr:sp macro="" textlink="">
      <xdr:nvSpPr>
        <xdr:cNvPr id="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26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304800" cy="304800"/>
    <xdr:sp macro="" textlink="">
      <xdr:nvSpPr>
        <xdr:cNvPr id="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26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304800" cy="304800"/>
    <xdr:sp macro="" textlink="">
      <xdr:nvSpPr>
        <xdr:cNvPr id="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26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304800" cy="304800"/>
    <xdr:sp macro="" textlink="">
      <xdr:nvSpPr>
        <xdr:cNvPr id="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265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101</xdr:row>
      <xdr:rowOff>190499</xdr:rowOff>
    </xdr:from>
    <xdr:ext cx="333375" cy="333375"/>
    <xdr:sp macro="" textlink="">
      <xdr:nvSpPr>
        <xdr:cNvPr id="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533899" y="167068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304800"/>
    <xdr:sp macro="" textlink="">
      <xdr:nvSpPr>
        <xdr:cNvPr id="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44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304800"/>
    <xdr:sp macro="" textlink="">
      <xdr:nvSpPr>
        <xdr:cNvPr id="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44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304800"/>
    <xdr:sp macro="" textlink="">
      <xdr:nvSpPr>
        <xdr:cNvPr id="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44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304800"/>
    <xdr:sp macro="" textlink="">
      <xdr:nvSpPr>
        <xdr:cNvPr id="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44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304800"/>
    <xdr:sp macro="" textlink="">
      <xdr:nvSpPr>
        <xdr:cNvPr id="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44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98</xdr:row>
      <xdr:rowOff>0</xdr:rowOff>
    </xdr:from>
    <xdr:ext cx="304800" cy="304800"/>
    <xdr:sp macro="" textlink="">
      <xdr:nvSpPr>
        <xdr:cNvPr id="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144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98</xdr:row>
      <xdr:rowOff>0</xdr:rowOff>
    </xdr:from>
    <xdr:ext cx="304800" cy="304800"/>
    <xdr:sp macro="" textlink="">
      <xdr:nvSpPr>
        <xdr:cNvPr id="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457450" y="144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158</xdr:row>
      <xdr:rowOff>190499</xdr:rowOff>
    </xdr:from>
    <xdr:ext cx="333375" cy="333375"/>
    <xdr:sp macro="" textlink="">
      <xdr:nvSpPr>
        <xdr:cNvPr id="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238374" y="238315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304800" cy="304800"/>
    <xdr:sp macro="" textlink="">
      <xdr:nvSpPr>
        <xdr:cNvPr id="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707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304800" cy="304800"/>
    <xdr:sp macro="" textlink="">
      <xdr:nvSpPr>
        <xdr:cNvPr id="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707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304800" cy="304800"/>
    <xdr:sp macro="" textlink="">
      <xdr:nvSpPr>
        <xdr:cNvPr id="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707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304800" cy="304800"/>
    <xdr:sp macro="" textlink="">
      <xdr:nvSpPr>
        <xdr:cNvPr id="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707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304800" cy="304800"/>
    <xdr:sp macro="" textlink="">
      <xdr:nvSpPr>
        <xdr:cNvPr id="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707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156</xdr:row>
      <xdr:rowOff>0</xdr:rowOff>
    </xdr:from>
    <xdr:ext cx="304800" cy="304800"/>
    <xdr:sp macro="" textlink="">
      <xdr:nvSpPr>
        <xdr:cNvPr id="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238375" y="2707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156</xdr:row>
      <xdr:rowOff>0</xdr:rowOff>
    </xdr:from>
    <xdr:ext cx="304800" cy="304800"/>
    <xdr:sp macro="" textlink="">
      <xdr:nvSpPr>
        <xdr:cNvPr id="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457450" y="2707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80C33D-313F-409C-B4E5-9AED4AA313F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536E07-55D1-45A9-BA0E-BFF27602CD9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485CDF-56C5-4A50-8555-EA54F52BE34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70370E-C8DE-47ED-BDE1-1A0E61F4626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EA709F-854E-475A-A8AB-C077FA8DA99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88D9AA-78A5-4264-8580-D77CCCB1BB6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96DD52-5652-442E-9FE5-4285FA062EF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140608-8521-449A-AF4C-078D911A86C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F88F51-C141-4499-8836-53C3141391C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EAD2E0-0AE8-4739-A5F5-152DB404FC0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E95803-5D5B-44A1-A6DF-1D601981023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25FDA6-44D0-4241-A340-1E9655F50EA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7E22FB-A5C0-451C-9651-0F10137C17F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7F3921-F49E-4685-937B-891CE1246F2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84AD5F-B67C-403B-B7A7-23545B9BA21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CC227F-BAF5-458E-8D21-D99D688231C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7674CD-2ADD-47E2-92CE-88168635EDA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1119FF-6DEE-49FF-BB18-97335122383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C8400F-9516-4EE4-A01D-2A88AA5EC6C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EA43AB-A6F4-48AA-AB76-0BD6DCAC5C7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23B8C9-F6BB-4D68-9BE8-EAF444C5D7D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EF5369-0FC0-4569-AAA4-23634E75636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6BF9DD-CD12-46D6-AF1E-D440D269388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31740E-FF3F-4DDC-8734-7D26AF795F1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6A17A3-C856-41E2-9EB8-B2E58E94F62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0C4653-3972-44BF-A5AF-F65D65DC7CD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39C347-62BA-432E-8FC0-29E2FC2C7FB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099D9D-1927-41ED-8270-F5EE5F81A9C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E96C01-0D18-4EB6-88E9-B5DF5F7EAF9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39BE3A-129F-4813-8D48-47CEB57FD70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8BD390-7F02-4CA6-858B-45EE760A203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74</xdr:row>
      <xdr:rowOff>0</xdr:rowOff>
    </xdr:from>
    <xdr:ext cx="304800" cy="304800"/>
    <xdr:sp macro="" textlink="">
      <xdr:nvSpPr>
        <xdr:cNvPr id="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77F6FE-605D-4031-880B-DCFA6482849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304800"/>
    <xdr:sp macro="" textlink="">
      <xdr:nvSpPr>
        <xdr:cNvPr id="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88F2B1-BD9B-410D-8432-2F86E64BD7FE}"/>
            </a:ext>
          </a:extLst>
        </xdr:cNvPr>
        <xdr:cNvSpPr>
          <a:spLocks noChangeAspect="1" noChangeArrowheads="1"/>
        </xdr:cNvSpPr>
      </xdr:nvSpPr>
      <xdr:spPr bwMode="auto">
        <a:xfrm>
          <a:off x="48672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304800"/>
    <xdr:sp macro="" textlink="">
      <xdr:nvSpPr>
        <xdr:cNvPr id="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E95B88-A700-4A2E-B362-5D435C30BA14}"/>
            </a:ext>
          </a:extLst>
        </xdr:cNvPr>
        <xdr:cNvSpPr>
          <a:spLocks noChangeAspect="1" noChangeArrowheads="1"/>
        </xdr:cNvSpPr>
      </xdr:nvSpPr>
      <xdr:spPr bwMode="auto">
        <a:xfrm>
          <a:off x="48672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304800"/>
    <xdr:sp macro="" textlink="">
      <xdr:nvSpPr>
        <xdr:cNvPr id="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185333-BF42-40AA-A89E-CEF06F373D24}"/>
            </a:ext>
          </a:extLst>
        </xdr:cNvPr>
        <xdr:cNvSpPr>
          <a:spLocks noChangeAspect="1" noChangeArrowheads="1"/>
        </xdr:cNvSpPr>
      </xdr:nvSpPr>
      <xdr:spPr bwMode="auto">
        <a:xfrm>
          <a:off x="48672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304800"/>
    <xdr:sp macro="" textlink="">
      <xdr:nvSpPr>
        <xdr:cNvPr id="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DB2108-3E70-478D-A317-701C5289D125}"/>
            </a:ext>
          </a:extLst>
        </xdr:cNvPr>
        <xdr:cNvSpPr>
          <a:spLocks noChangeAspect="1" noChangeArrowheads="1"/>
        </xdr:cNvSpPr>
      </xdr:nvSpPr>
      <xdr:spPr bwMode="auto">
        <a:xfrm>
          <a:off x="48672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304800" cy="304800"/>
    <xdr:sp macro="" textlink="">
      <xdr:nvSpPr>
        <xdr:cNvPr id="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74D722-EE0D-4861-BA7A-2AB4B7F965B8}"/>
            </a:ext>
          </a:extLst>
        </xdr:cNvPr>
        <xdr:cNvSpPr>
          <a:spLocks noChangeAspect="1" noChangeArrowheads="1"/>
        </xdr:cNvSpPr>
      </xdr:nvSpPr>
      <xdr:spPr bwMode="auto">
        <a:xfrm>
          <a:off x="44100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304800" cy="304800"/>
    <xdr:sp macro="" textlink="">
      <xdr:nvSpPr>
        <xdr:cNvPr id="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8AD7D6-D3FD-49F9-A6BB-6D62DF50D785}"/>
            </a:ext>
          </a:extLst>
        </xdr:cNvPr>
        <xdr:cNvSpPr>
          <a:spLocks noChangeAspect="1" noChangeArrowheads="1"/>
        </xdr:cNvSpPr>
      </xdr:nvSpPr>
      <xdr:spPr bwMode="auto">
        <a:xfrm>
          <a:off x="44100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304800" cy="304800"/>
    <xdr:sp macro="" textlink="">
      <xdr:nvSpPr>
        <xdr:cNvPr id="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DD8102-F250-4986-ACA4-8C783351B255}"/>
            </a:ext>
          </a:extLst>
        </xdr:cNvPr>
        <xdr:cNvSpPr>
          <a:spLocks noChangeAspect="1" noChangeArrowheads="1"/>
        </xdr:cNvSpPr>
      </xdr:nvSpPr>
      <xdr:spPr bwMode="auto">
        <a:xfrm>
          <a:off x="44100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50</xdr:row>
      <xdr:rowOff>0</xdr:rowOff>
    </xdr:from>
    <xdr:ext cx="304800" cy="304800"/>
    <xdr:sp macro="" textlink="">
      <xdr:nvSpPr>
        <xdr:cNvPr id="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B3E4D6-C865-4FEC-9C39-A21FF805CA7F}"/>
            </a:ext>
          </a:extLst>
        </xdr:cNvPr>
        <xdr:cNvSpPr>
          <a:spLocks noChangeAspect="1" noChangeArrowheads="1"/>
        </xdr:cNvSpPr>
      </xdr:nvSpPr>
      <xdr:spPr bwMode="auto">
        <a:xfrm>
          <a:off x="44100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A7DBE2-9221-477D-9B1A-6EF6D876BB9C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E754EE-51C9-4909-8C15-2D82B8A6E9FA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38424D-3245-45F3-9CEF-A18F267F20E2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D48B5F-D003-4C8C-9710-1F071B4A41F4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63B957-A6DF-462F-85EC-0EA540C0600A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C87F94-AD4F-4281-9237-BA3CDC43EEF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45CB3A-ED4C-4943-B6C5-FDDE42C1C76A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563148-3487-427D-8555-E1DE3BA64BC4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F781E2-9EF6-44D2-9EA3-5E7165B6B6F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2FB37B-8E31-4E50-AB98-896EF0467F8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509A50-9E82-45B7-96C9-883EF995E90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80478C-ED34-4659-A250-AF5511814BD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7D9ACD-4A77-4A29-8A78-069ABBEA0F2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AAF7C0-FAAC-4E8F-98C4-E2FDEE26859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2FD54C-93CB-4920-9297-7555B780408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69C19C-D7C8-4347-A1D4-85615427C4B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2B3D2C-0ABC-4B77-BABA-032F961F058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F46AD7-D862-403C-B5F7-6F9A282A17F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B16A7F-3509-4AE4-B00C-59D659A53B1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907380-8F85-4858-B67F-E58707B6ED0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71E4B6-55F6-452C-8E66-B305AF49097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AF3345-20FF-4829-9771-FB6026C7AE8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5B01A8-39F1-4F7A-A029-4556FD2781C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139</xdr:row>
      <xdr:rowOff>47625</xdr:rowOff>
    </xdr:from>
    <xdr:ext cx="304800" cy="304800"/>
    <xdr:sp macro="" textlink="">
      <xdr:nvSpPr>
        <xdr:cNvPr id="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A54D5F-7C47-426A-BBE7-3D974CB6DB55}"/>
            </a:ext>
          </a:extLst>
        </xdr:cNvPr>
        <xdr:cNvSpPr>
          <a:spLocks noChangeAspect="1" noChangeArrowheads="1"/>
        </xdr:cNvSpPr>
      </xdr:nvSpPr>
      <xdr:spPr bwMode="auto">
        <a:xfrm>
          <a:off x="4448175" y="2085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E568BC-07B4-4BDA-B126-279748EFB7A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17DB89-E8FA-4355-8BE2-2AAD21C0AC7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4E4EB6-B98B-4915-8D27-736A1344692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2EDCF7-D7BC-49E1-9F72-F3666F4053E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7BDF93-9E31-477F-8EAA-173FF649BDC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F6BC2F-236F-4698-9AF9-FB2EBC12D55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CC306D-8413-4F6A-96FA-C810E702BB6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D42204-7319-4C48-ACD6-A636DF7348A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8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550D71-27E8-4598-BAD3-B18C94695A2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17AAAA-7855-46D2-A06C-604A4F7A1DD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618580-877E-4EBD-AA65-EC058C2D28F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2C30E7-93F9-45CA-AF89-0A9E8C32E7D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24752C-EE76-4E2A-9E86-3D3CE293ADE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D7B691-7B48-42AF-A03D-DF0D6CE7310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117</xdr:row>
      <xdr:rowOff>28575</xdr:rowOff>
    </xdr:from>
    <xdr:ext cx="304800" cy="304800"/>
    <xdr:sp macro="" textlink="">
      <xdr:nvSpPr>
        <xdr:cNvPr id="1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9AFDA9-7AA7-40DF-AF43-5102F401E769}"/>
            </a:ext>
          </a:extLst>
        </xdr:cNvPr>
        <xdr:cNvSpPr>
          <a:spLocks noChangeAspect="1" noChangeArrowheads="1"/>
        </xdr:cNvSpPr>
      </xdr:nvSpPr>
      <xdr:spPr bwMode="auto">
        <a:xfrm>
          <a:off x="428625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119</xdr:row>
      <xdr:rowOff>47625</xdr:rowOff>
    </xdr:from>
    <xdr:ext cx="304800" cy="304800"/>
    <xdr:sp macro="" textlink="">
      <xdr:nvSpPr>
        <xdr:cNvPr id="1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6B687B-D6D5-477C-9A66-C3F283CA3666}"/>
            </a:ext>
          </a:extLst>
        </xdr:cNvPr>
        <xdr:cNvSpPr>
          <a:spLocks noChangeAspect="1" noChangeArrowheads="1"/>
        </xdr:cNvSpPr>
      </xdr:nvSpPr>
      <xdr:spPr bwMode="auto">
        <a:xfrm>
          <a:off x="4448175" y="2180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1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92BD37-C45C-4DD1-9C6A-3AE5AA02823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75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1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708947-E6AC-426D-8FE2-09FC276D4D6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75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1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8261BB-AB92-459C-B556-3C14ED06D1A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75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1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71D22E-1ABC-46C3-9CC7-C29944F196C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75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1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69A0D8-7C6B-450C-91CA-86EC0E1B0AD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75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1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608165-1A75-431E-B10C-DCB244C98A0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75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1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99645F-1A85-4B0F-A16C-8D539F14FA6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75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119</xdr:row>
      <xdr:rowOff>0</xdr:rowOff>
    </xdr:from>
    <xdr:ext cx="304800" cy="304800"/>
    <xdr:sp macro="" textlink="">
      <xdr:nvSpPr>
        <xdr:cNvPr id="1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E610BB-FB77-48D6-9636-A3D38FCCA2B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75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1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193A7A-E7C1-4EB3-BF17-A25D965D70F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1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B36301-018B-46A6-895A-5117AE16A64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1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5D737B-484B-4092-A5A8-4FF949FC072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1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0287A2-00BB-477A-A491-29819C21D34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1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D38942-7BCD-4856-B8E7-ADD9664080D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1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B39D71-C137-4BED-ACD5-C1FEDBF9524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142</xdr:row>
      <xdr:rowOff>28575</xdr:rowOff>
    </xdr:from>
    <xdr:ext cx="304800" cy="304800"/>
    <xdr:sp macro="" textlink="">
      <xdr:nvSpPr>
        <xdr:cNvPr id="1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9E489A-B543-4258-BB5E-C1435282841B}"/>
            </a:ext>
          </a:extLst>
        </xdr:cNvPr>
        <xdr:cNvSpPr>
          <a:spLocks noChangeAspect="1" noChangeArrowheads="1"/>
        </xdr:cNvSpPr>
      </xdr:nvSpPr>
      <xdr:spPr bwMode="auto">
        <a:xfrm>
          <a:off x="4286250" y="2426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130</xdr:row>
      <xdr:rowOff>47625</xdr:rowOff>
    </xdr:from>
    <xdr:ext cx="304800" cy="304800"/>
    <xdr:sp macro="" textlink="">
      <xdr:nvSpPr>
        <xdr:cNvPr id="1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1D7136-4838-447A-8B5F-2465D31FE840}"/>
            </a:ext>
          </a:extLst>
        </xdr:cNvPr>
        <xdr:cNvSpPr>
          <a:spLocks noChangeAspect="1" noChangeArrowheads="1"/>
        </xdr:cNvSpPr>
      </xdr:nvSpPr>
      <xdr:spPr bwMode="auto">
        <a:xfrm>
          <a:off x="4448175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1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33248D-A97D-4574-A269-72CB59A62F2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1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A45F9A-651D-4BD7-A948-48EBBBD2DBD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1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97B043-852D-480B-A066-CDA46C32E44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1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7FFB7D-850B-4F63-8301-433C1F83AA7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1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A32956-B77D-44F2-AB9E-7A768B0590A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1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6FDCE1-2EBB-45E6-988D-4039061E88A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1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8F8051-9CBD-41D1-A41F-2780B3FF632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1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DE8CF4-7C2A-4F7D-8EF4-27AB08B5E54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152</xdr:row>
      <xdr:rowOff>28575</xdr:rowOff>
    </xdr:from>
    <xdr:ext cx="304800" cy="304800"/>
    <xdr:sp macro="" textlink="">
      <xdr:nvSpPr>
        <xdr:cNvPr id="1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DC034E-8611-4001-89E0-BC206C677F86}"/>
            </a:ext>
          </a:extLst>
        </xdr:cNvPr>
        <xdr:cNvSpPr>
          <a:spLocks noChangeAspect="1" noChangeArrowheads="1"/>
        </xdr:cNvSpPr>
      </xdr:nvSpPr>
      <xdr:spPr bwMode="auto">
        <a:xfrm>
          <a:off x="4286250" y="2807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155</xdr:row>
      <xdr:rowOff>47625</xdr:rowOff>
    </xdr:from>
    <xdr:ext cx="304800" cy="304800"/>
    <xdr:sp macro="" textlink="">
      <xdr:nvSpPr>
        <xdr:cNvPr id="1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69FBD2-67B6-4099-9048-9C18382AC69D}"/>
            </a:ext>
          </a:extLst>
        </xdr:cNvPr>
        <xdr:cNvSpPr>
          <a:spLocks noChangeAspect="1" noChangeArrowheads="1"/>
        </xdr:cNvSpPr>
      </xdr:nvSpPr>
      <xdr:spPr bwMode="auto">
        <a:xfrm>
          <a:off x="4448175" y="2866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155</xdr:row>
      <xdr:rowOff>0</xdr:rowOff>
    </xdr:from>
    <xdr:ext cx="304800" cy="304800"/>
    <xdr:sp macro="" textlink="">
      <xdr:nvSpPr>
        <xdr:cNvPr id="1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B3F55C-B70D-49F3-A3C4-166CA9A5F98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86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155</xdr:row>
      <xdr:rowOff>0</xdr:rowOff>
    </xdr:from>
    <xdr:ext cx="304800" cy="304800"/>
    <xdr:sp macro="" textlink="">
      <xdr:nvSpPr>
        <xdr:cNvPr id="1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7F06B4-8633-4AF2-8BDE-9B369A839A6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86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155</xdr:row>
      <xdr:rowOff>0</xdr:rowOff>
    </xdr:from>
    <xdr:ext cx="304800" cy="304800"/>
    <xdr:sp macro="" textlink="">
      <xdr:nvSpPr>
        <xdr:cNvPr id="1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3A45F6-9469-450F-A5F9-2390227BB43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86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155</xdr:row>
      <xdr:rowOff>0</xdr:rowOff>
    </xdr:from>
    <xdr:ext cx="304800" cy="304800"/>
    <xdr:sp macro="" textlink="">
      <xdr:nvSpPr>
        <xdr:cNvPr id="1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A0FD56-DAF8-4B42-8979-9260481EC3F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86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155</xdr:row>
      <xdr:rowOff>0</xdr:rowOff>
    </xdr:from>
    <xdr:ext cx="304800" cy="304800"/>
    <xdr:sp macro="" textlink="">
      <xdr:nvSpPr>
        <xdr:cNvPr id="1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B6F633-8AD9-418E-B53D-2B54CE3A0A2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86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155</xdr:row>
      <xdr:rowOff>0</xdr:rowOff>
    </xdr:from>
    <xdr:ext cx="304800" cy="304800"/>
    <xdr:sp macro="" textlink="">
      <xdr:nvSpPr>
        <xdr:cNvPr id="1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218F70-919F-48B6-89AE-D714FDE5589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86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155</xdr:row>
      <xdr:rowOff>0</xdr:rowOff>
    </xdr:from>
    <xdr:ext cx="304800" cy="304800"/>
    <xdr:sp macro="" textlink="">
      <xdr:nvSpPr>
        <xdr:cNvPr id="1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8D71F9-92BE-4734-917F-B3A8486A1C5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86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155</xdr:row>
      <xdr:rowOff>0</xdr:rowOff>
    </xdr:from>
    <xdr:ext cx="304800" cy="304800"/>
    <xdr:sp macro="" textlink="">
      <xdr:nvSpPr>
        <xdr:cNvPr id="1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594071-8CBD-4467-ABC0-49723578D02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86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53530B-EADA-4AE1-A06F-4089D768960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8F7DCE-FFD7-4B6C-9599-7BBFEEAA2E8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61EF94-4AA4-45EA-85CC-11D69A6F2B9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299ADF-15C0-423B-A984-E2791285124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5B41C5-4A52-487E-B088-1A5918481AA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992117-7141-4674-AC13-A52B0238052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50</xdr:row>
      <xdr:rowOff>0</xdr:rowOff>
    </xdr:from>
    <xdr:ext cx="304800" cy="304800"/>
    <xdr:sp macro="" textlink="">
      <xdr:nvSpPr>
        <xdr:cNvPr id="1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EF4765-06A8-4DA0-AE90-688A834BDF39}"/>
            </a:ext>
          </a:extLst>
        </xdr:cNvPr>
        <xdr:cNvSpPr>
          <a:spLocks noChangeAspect="1" noChangeArrowheads="1"/>
        </xdr:cNvSpPr>
      </xdr:nvSpPr>
      <xdr:spPr bwMode="auto">
        <a:xfrm>
          <a:off x="4171950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BD726D-C9CC-40B7-B0DB-FA7ADE0E0D0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2CE45E-8807-43C6-A3A1-041C9BB6B4D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F97578-F769-4A9F-8E58-255FA4F55E3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9D5D76-F496-4256-9CD2-A54C8C4DE6E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A5A33F-28B1-40F3-B129-50085B41554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1B97AC-26CF-4181-AB09-01B44D789B7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50</xdr:row>
      <xdr:rowOff>0</xdr:rowOff>
    </xdr:from>
    <xdr:ext cx="304800" cy="304800"/>
    <xdr:sp macro="" textlink="">
      <xdr:nvSpPr>
        <xdr:cNvPr id="1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099E25-C736-4C37-A0A4-44FC3781C692}"/>
            </a:ext>
          </a:extLst>
        </xdr:cNvPr>
        <xdr:cNvSpPr>
          <a:spLocks noChangeAspect="1" noChangeArrowheads="1"/>
        </xdr:cNvSpPr>
      </xdr:nvSpPr>
      <xdr:spPr bwMode="auto">
        <a:xfrm>
          <a:off x="4171950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9986C5-5B0C-49BF-BD58-A87FEBC3CDE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51C3FD-092E-4471-9120-43214B2B676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1BC5C3-5783-4B7A-AC29-BBAAF85E85C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2CBB79-5F48-4EC3-BF08-EBD7C845AA2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25BC4A-32FC-437E-80E1-82ED0490406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D2E1AF-0472-4A70-AD47-B4DD06AA824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1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B9A61A-8B2D-4647-B5E0-7D73D989EF8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6C1A51-3974-4A4B-8FBD-A763486F8D1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D46E15-15F4-4DC2-BC9A-FDB1B241E87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E5677C-4A68-4A7E-AFDF-5DECA057955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4FB9D3-8585-455A-9396-D34E265E91C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899C3E-30DF-48D4-B987-7FC940A62CE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34</xdr:row>
      <xdr:rowOff>0</xdr:rowOff>
    </xdr:from>
    <xdr:ext cx="304800" cy="304800"/>
    <xdr:sp macro="" textlink="">
      <xdr:nvSpPr>
        <xdr:cNvPr id="1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8BA511-318E-4601-A21F-C301C0BCEA2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8C9755-5833-4172-8522-1BA6617888C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1B631F-11EE-4366-BC50-AA97E935CE0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0A861D-1FDF-4776-B8CF-90DB0DBF1D6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84DC79-C838-4FCB-AF99-82670EFAEBD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3E3F3D-C223-4AEC-A0F0-48AA7A031E3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E5AEA9-9DC2-4170-B05C-D631C83809A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72E540-F531-41D0-8225-94332B8B8FA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4EB60E-ACC9-4615-8B40-187C17AC029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DACACE-1111-4671-BC73-AC7E2555649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66F9F6-058E-46D2-B614-CF4E52BB4A3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0CD110-EBB2-435A-958F-8BE61DB8B78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1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8B9C58-C2E7-496B-A8AA-D4F80C30122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26299A-7170-4996-968C-05881E1CAD9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CA932A-EE9C-46AD-856C-0C657A2AD0D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E3A4C1-0FE9-4368-861B-925DAB2B72B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E74F65-4916-4C1A-B655-9FED9847585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3D7C32-7641-46D1-93BA-701A6E03D5F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1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625E95-56AC-4C3E-9170-9782A3E167D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70</xdr:row>
      <xdr:rowOff>0</xdr:rowOff>
    </xdr:from>
    <xdr:ext cx="304800" cy="304800"/>
    <xdr:sp macro="" textlink="">
      <xdr:nvSpPr>
        <xdr:cNvPr id="1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FE9062-60A7-4490-9C4B-0921BB30D3B2}"/>
            </a:ext>
          </a:extLst>
        </xdr:cNvPr>
        <xdr:cNvSpPr>
          <a:spLocks noChangeAspect="1" noChangeArrowheads="1"/>
        </xdr:cNvSpPr>
      </xdr:nvSpPr>
      <xdr:spPr bwMode="auto">
        <a:xfrm>
          <a:off x="4171950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24230D-46F9-4ECF-B3C0-830E363046D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06BC3D-3B3E-41C6-B921-1E7A90FE230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D90F8A-E34C-47AD-9410-BAF910F60E7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154FB7-D2FE-45F1-A662-CF445DA392F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9A618E-09A4-4FF0-A0F2-9B3E1424236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304800"/>
    <xdr:sp macro="" textlink="">
      <xdr:nvSpPr>
        <xdr:cNvPr id="1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4A1B24-7241-494C-85FA-557A4A96CAC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895545-2365-4667-A1DB-4C6AE107D2A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0C4812-74A6-4ECA-9C0E-6DEBEB4ADC2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3A2E59-D514-4D69-9E8F-FE4812FAA77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D1E23C-B38E-451B-9A57-56D7A3FA59F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DED40D-4C54-4E3B-93FD-C6E3AC08E7E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1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8BF2CE-5A53-4626-B22A-2BE50D73DAD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1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395EFD-3A42-4497-8EAD-1E7B3875FDF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1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45AE98-5A67-4D7F-BA93-C317011B437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2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13ADD8-B14A-4FDA-869A-E2D076EF551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2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5E8A1B-32CF-46D3-882B-CA22D979EA2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2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CC5F63-48D2-4DCC-9469-39238A80C14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2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B5C24F-AF39-47AA-B0E1-82E6C2CE356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114</xdr:row>
      <xdr:rowOff>190499</xdr:rowOff>
    </xdr:from>
    <xdr:ext cx="333375" cy="333375"/>
    <xdr:sp macro="" textlink="">
      <xdr:nvSpPr>
        <xdr:cNvPr id="2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BA9C05-E42B-47FA-B949-3C7A6188DA67}"/>
            </a:ext>
          </a:extLst>
        </xdr:cNvPr>
        <xdr:cNvSpPr>
          <a:spLocks noChangeAspect="1" noChangeArrowheads="1"/>
        </xdr:cNvSpPr>
      </xdr:nvSpPr>
      <xdr:spPr bwMode="auto">
        <a:xfrm>
          <a:off x="3952874" y="22898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2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D98DAC-5215-4C7A-9F0E-4B713601C4D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2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A67926-1F26-405A-A0B7-FA318636CEF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2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6FC3E9-6B30-4679-A354-12716BA7900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2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90A093-74DF-4DDC-837E-82195A32BC6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2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3558DA-C4B1-4B4A-923C-DC371718C19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2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1662EE-9A56-4374-8D51-0A8C0C63911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2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E28616-46C0-401C-ADCE-BC17D2EFD84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75</xdr:row>
      <xdr:rowOff>0</xdr:rowOff>
    </xdr:from>
    <xdr:ext cx="304800" cy="304800"/>
    <xdr:sp macro="" textlink="">
      <xdr:nvSpPr>
        <xdr:cNvPr id="2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B81E8A-885B-4583-97E8-15E64B457E4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2B4099-73C1-4DC3-9497-9FB8977F533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6645FF-355A-4F0B-8F83-F1DDE66A530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4F2874-6D5B-4455-8FDB-E02358E04D9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D72C63-B658-4F7A-BEE0-02754C73110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CAF101-934C-431A-B935-901D121B467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2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9BF30A-9AE8-4ABC-AF73-151E2B91475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15</xdr:row>
      <xdr:rowOff>0</xdr:rowOff>
    </xdr:from>
    <xdr:ext cx="304800" cy="304800"/>
    <xdr:sp macro="" textlink="">
      <xdr:nvSpPr>
        <xdr:cNvPr id="2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4E9931-0109-4742-8FC1-C766A1DD0F15}"/>
            </a:ext>
          </a:extLst>
        </xdr:cNvPr>
        <xdr:cNvSpPr>
          <a:spLocks noChangeAspect="1" noChangeArrowheads="1"/>
        </xdr:cNvSpPr>
      </xdr:nvSpPr>
      <xdr:spPr bwMode="auto">
        <a:xfrm>
          <a:off x="417195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AA3B6B-8E18-4AB5-A9E1-E0C70EAC8C8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032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F5AACC-B974-4E85-840C-3F611FB3E5D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032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A24C6A-1307-4A17-81ED-C80B536496D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032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BB9FF5-5CD6-4D33-ADC4-2B3BA2DFAE9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032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EFCCFC-E235-48BE-9B30-DC931CB3114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032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2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242D7B-F26B-42CF-8D3E-421ECFDAAF8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032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57</xdr:row>
      <xdr:rowOff>0</xdr:rowOff>
    </xdr:from>
    <xdr:ext cx="304800" cy="304800"/>
    <xdr:sp macro="" textlink="">
      <xdr:nvSpPr>
        <xdr:cNvPr id="2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71C2AB-D221-4B0A-A214-59851B15C568}"/>
            </a:ext>
          </a:extLst>
        </xdr:cNvPr>
        <xdr:cNvSpPr>
          <a:spLocks noChangeAspect="1" noChangeArrowheads="1"/>
        </xdr:cNvSpPr>
      </xdr:nvSpPr>
      <xdr:spPr bwMode="auto">
        <a:xfrm>
          <a:off x="4171950" y="1032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2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399C15-5F8A-4C5F-90FD-54A11B11DC2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2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BDDA4A-B1EA-4D95-9F9C-EB2344C0619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2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F5DE1D-1E2E-47D3-B5B5-75C44FBBCA2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2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52F4DE-3DF5-4B71-8ABD-2896DB7B1AA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2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A9256B-62C0-4D15-A616-90392E82AFE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304800" cy="304800"/>
    <xdr:sp macro="" textlink="">
      <xdr:nvSpPr>
        <xdr:cNvPr id="2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ABEE4A-5A96-4D7A-BCD3-C6945F364B4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2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AE544B-5AD7-41DC-94A0-A3C3CEBB45F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2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B3975F-DAA5-414B-BFDC-9C59D147360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2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C563AA-F77A-4399-AC7D-87ACC29F8BD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2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C7372B-2FB2-422D-B094-41FE21ABB39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2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1F9EC9-57DD-49EC-B0CC-2609A140176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2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235339-4F3F-4257-AE1C-8E19EAED7A5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918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0DA4F6-3239-4886-9854-5B46E03B920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BB9504-B1D4-401A-A88F-56190B39116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81475E-5DD7-449D-A7F3-580D28DF4EF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CD6A8B-FABF-4BC4-B993-B322C75D58D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412416-CA8D-4675-8CB4-4F898C2F824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A857DD-D469-4EA6-B4C5-847E8661A8A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9B6621-3E8E-4DC9-BB37-70BC9D3223E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926D2E-583E-4134-82DE-F1B14E4F4C5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B1D3EA-C68B-4DFA-BD61-2064A73709E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7AD40D-66BB-4214-97C4-D048AFE2D22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39E93B-D98A-4236-8D36-EDB7872CC85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4800"/>
    <xdr:sp macro="" textlink="">
      <xdr:nvSpPr>
        <xdr:cNvPr id="2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49B45E-70D4-48D2-936B-56B3CCF6CEA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74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304800"/>
    <xdr:sp macro="" textlink="">
      <xdr:nvSpPr>
        <xdr:cNvPr id="2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4534FD-80CC-4286-8EA9-2776F6E7C84F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304800"/>
    <xdr:sp macro="" textlink="">
      <xdr:nvSpPr>
        <xdr:cNvPr id="2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8CD852-DC7F-4A46-A562-602E7F67F291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304800"/>
    <xdr:sp macro="" textlink="">
      <xdr:nvSpPr>
        <xdr:cNvPr id="2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496BA9-CF40-4B6E-B82C-CDAA5D5C31F1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304800"/>
    <xdr:sp macro="" textlink="">
      <xdr:nvSpPr>
        <xdr:cNvPr id="2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DAA51A-FD6D-4AB1-9E69-C89AE16F88C2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304800"/>
    <xdr:sp macro="" textlink="">
      <xdr:nvSpPr>
        <xdr:cNvPr id="2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420508-350C-418A-A43D-79B1F3D478C3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304800" cy="304800"/>
    <xdr:sp macro="" textlink="">
      <xdr:nvSpPr>
        <xdr:cNvPr id="2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89B19E-E322-446A-AEB9-FC0995BAEA43}"/>
            </a:ext>
          </a:extLst>
        </xdr:cNvPr>
        <xdr:cNvSpPr>
          <a:spLocks noChangeAspect="1" noChangeArrowheads="1"/>
        </xdr:cNvSpPr>
      </xdr:nvSpPr>
      <xdr:spPr bwMode="auto">
        <a:xfrm>
          <a:off x="20859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86</xdr:row>
      <xdr:rowOff>0</xdr:rowOff>
    </xdr:from>
    <xdr:ext cx="304800" cy="304800"/>
    <xdr:sp macro="" textlink="">
      <xdr:nvSpPr>
        <xdr:cNvPr id="2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C4C45A-2D8E-459D-A00D-5D6C6A31AD11}"/>
            </a:ext>
          </a:extLst>
        </xdr:cNvPr>
        <xdr:cNvSpPr>
          <a:spLocks noChangeAspect="1" noChangeArrowheads="1"/>
        </xdr:cNvSpPr>
      </xdr:nvSpPr>
      <xdr:spPr bwMode="auto">
        <a:xfrm>
          <a:off x="2305050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D91E3D-8603-4C1E-AA0C-DA53BA5C984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01E5D7-D1E7-4652-AFD0-82E2EAF7E1F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CDB956-C6AE-476D-BB0D-F0136896F07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90C05E-ECA6-4F03-8A30-9E2929C4905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BB88F9-393B-470E-8EF2-EED96027FBF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86</xdr:row>
      <xdr:rowOff>0</xdr:rowOff>
    </xdr:from>
    <xdr:ext cx="304800" cy="304800"/>
    <xdr:sp macro="" textlink="">
      <xdr:nvSpPr>
        <xdr:cNvPr id="2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0A3115-3C1E-4743-AAE8-1D11C19490D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86</xdr:row>
      <xdr:rowOff>0</xdr:rowOff>
    </xdr:from>
    <xdr:ext cx="304800" cy="304800"/>
    <xdr:sp macro="" textlink="">
      <xdr:nvSpPr>
        <xdr:cNvPr id="2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8537B0-703B-4059-ADAE-46D13F1807EB}"/>
            </a:ext>
          </a:extLst>
        </xdr:cNvPr>
        <xdr:cNvSpPr>
          <a:spLocks noChangeAspect="1" noChangeArrowheads="1"/>
        </xdr:cNvSpPr>
      </xdr:nvSpPr>
      <xdr:spPr bwMode="auto">
        <a:xfrm>
          <a:off x="4171950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D9D9F7-F42F-4131-BFE7-415E36B05F1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8D2BE9-667C-4FD2-9981-82CE5BB199C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047C77-9B0D-4C29-9974-50318251B2D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B3CCB9-101E-4C37-9CB6-32D7851E2BF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89C8BD-83B6-4358-9D34-48BD7ABD06E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861F8B-3383-4D00-B5B2-F34FDB9F7F0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118</xdr:row>
      <xdr:rowOff>0</xdr:rowOff>
    </xdr:from>
    <xdr:ext cx="304800" cy="304800"/>
    <xdr:sp macro="" textlink="">
      <xdr:nvSpPr>
        <xdr:cNvPr id="2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1B0E56-71D0-40AD-94CF-9E77E8135B1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56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118</xdr:row>
      <xdr:rowOff>0</xdr:rowOff>
    </xdr:from>
    <xdr:ext cx="304800" cy="304800"/>
    <xdr:sp macro="" textlink="">
      <xdr:nvSpPr>
        <xdr:cNvPr id="2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8FB122-68D1-4E11-BD20-39D0674B843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56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118</xdr:row>
      <xdr:rowOff>0</xdr:rowOff>
    </xdr:from>
    <xdr:ext cx="304800" cy="304800"/>
    <xdr:sp macro="" textlink="">
      <xdr:nvSpPr>
        <xdr:cNvPr id="2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6DFA9A-2B77-41AE-A9EB-299CC11F4C2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56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118</xdr:row>
      <xdr:rowOff>0</xdr:rowOff>
    </xdr:from>
    <xdr:ext cx="304800" cy="304800"/>
    <xdr:sp macro="" textlink="">
      <xdr:nvSpPr>
        <xdr:cNvPr id="2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45C3E4-3A73-4FE4-9C0E-DA2145D3AF9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56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118</xdr:row>
      <xdr:rowOff>0</xdr:rowOff>
    </xdr:from>
    <xdr:ext cx="304800" cy="304800"/>
    <xdr:sp macro="" textlink="">
      <xdr:nvSpPr>
        <xdr:cNvPr id="2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A9826B-5F67-4D39-AB88-846AB34E892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56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118</xdr:row>
      <xdr:rowOff>0</xdr:rowOff>
    </xdr:from>
    <xdr:ext cx="304800" cy="304800"/>
    <xdr:sp macro="" textlink="">
      <xdr:nvSpPr>
        <xdr:cNvPr id="2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FA2915-5480-4A4F-B2F9-7DBCE56002F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156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118</xdr:row>
      <xdr:rowOff>0</xdr:rowOff>
    </xdr:from>
    <xdr:ext cx="304800" cy="304800"/>
    <xdr:sp macro="" textlink="">
      <xdr:nvSpPr>
        <xdr:cNvPr id="2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96FE4A-BCC1-4E26-967E-D7AC150C8DCE}"/>
            </a:ext>
          </a:extLst>
        </xdr:cNvPr>
        <xdr:cNvSpPr>
          <a:spLocks noChangeAspect="1" noChangeArrowheads="1"/>
        </xdr:cNvSpPr>
      </xdr:nvSpPr>
      <xdr:spPr bwMode="auto">
        <a:xfrm>
          <a:off x="4171950" y="2156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123</xdr:row>
      <xdr:rowOff>190499</xdr:rowOff>
    </xdr:from>
    <xdr:ext cx="333375" cy="333375"/>
    <xdr:sp macro="" textlink="">
      <xdr:nvSpPr>
        <xdr:cNvPr id="2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CDE0B4-0C4C-4BA1-83C0-A673EFDE20AC}"/>
            </a:ext>
          </a:extLst>
        </xdr:cNvPr>
        <xdr:cNvSpPr>
          <a:spLocks noChangeAspect="1" noChangeArrowheads="1"/>
        </xdr:cNvSpPr>
      </xdr:nvSpPr>
      <xdr:spPr bwMode="auto">
        <a:xfrm>
          <a:off x="2085974" y="26517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65ED50-E8B1-4379-BE2E-500CDFEBBEC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977ECC-7438-4438-BA4B-D86ECE85165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C76512-750C-4247-8D1A-CBF9A73F934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19FE85-96FE-4EB3-9A24-CA33B113076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842E9F-15B5-4E2F-86FD-655FAF1A77D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C5342B-8857-486E-A572-347C895997F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2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5B2FFA-9F38-4B8E-B908-3C7C9F97F89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2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B0D7CF-7E05-41AD-85FA-08C9DCA9E49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2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D3ACAC-2837-4CC9-8C2B-4C2D430FE4C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2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E6547A-3769-4F2A-8E4A-345557E9219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2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7C12A5-8D91-47C2-B728-AA17056FF03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2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8FDED0-0075-4A10-AA2C-4C11FFC75BD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77</xdr:row>
      <xdr:rowOff>0</xdr:rowOff>
    </xdr:from>
    <xdr:ext cx="304800" cy="304800"/>
    <xdr:sp macro="" textlink="">
      <xdr:nvSpPr>
        <xdr:cNvPr id="2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954B3F-6CE5-4839-B6D8-E89B3E3099F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8A75C9-A03B-4CB5-8507-BB1D103E0F1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EA282A-D04E-4C71-9E06-E3C1C29412B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69151C-2E08-46E1-815A-290B827A4FD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015ACA-8F08-4D55-A06E-C5C4C2FB2DA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34F097-775C-4691-9C7B-7F2DFAAFB05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6C103D-3D3E-4DDB-B014-185B5E5058C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1A42F0-0EAB-4A98-A20D-701D6C573D9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9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42AF3F-1E26-468C-8756-2353F4CC7EB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A86255-ABFD-4E57-8F26-BA4442C6603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AA5AA5-5C2E-452B-B018-A6C955AB7CC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BEF3D5-78EF-488B-A04B-709D7DED6B7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F1E30C-891B-4CEA-B9DE-C65B3111FEB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066D21-B561-47D4-833F-6D8A2838DB4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492CAD-5563-4D4F-B7D4-1B0DC1DAFB8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C558F0-196F-498D-BECF-D521DE6F923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AB84A3-D5BB-4D73-B537-B7B28F96B7F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DAA6B2-4F56-4C73-A173-4DAE9B2DE8C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73FDCB-7A17-44FE-B032-B93159F066D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2B444C-84D6-4DF7-A4B0-75454F4E422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C3452B-70E5-4215-B3D2-71DAC913E4B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6EB989-CEE0-4DA4-A119-AC98D4B0DCC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3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5CAAC2-F4D6-4D94-8169-6F15730E2E7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59E60F-8006-42BB-B264-0BDF95BC058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8AF78A-22D1-424F-894E-709FE5CED1E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BE25C5-49C9-43C3-A660-C527634338F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91848A-4B63-481F-9429-7FBFB3645FA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98C9B1-1963-44D8-9C42-DA498EBD751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304800" cy="304800"/>
    <xdr:sp macro="" textlink="">
      <xdr:nvSpPr>
        <xdr:cNvPr id="3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079DEE-C04D-442B-8030-9188E738E24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9F11F8-4267-4A56-B9D9-F3978A657F8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9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07BC93-BEDD-474B-B1A3-C9AC1146B19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9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71EE0D-7065-4E67-8920-F3673A12620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9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764DCB-424E-4F2F-AB39-A3606856F71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9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51A367-BA31-4F3D-A517-EA5706D4ECC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9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C22B54-1750-4B70-83AB-F6CD67F0B6C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49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146</xdr:row>
      <xdr:rowOff>0</xdr:rowOff>
    </xdr:from>
    <xdr:ext cx="304800" cy="304800"/>
    <xdr:sp macro="" textlink="">
      <xdr:nvSpPr>
        <xdr:cNvPr id="3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A57B15-EF74-4073-91B0-FFC28A249092}"/>
            </a:ext>
          </a:extLst>
        </xdr:cNvPr>
        <xdr:cNvSpPr>
          <a:spLocks noChangeAspect="1" noChangeArrowheads="1"/>
        </xdr:cNvSpPr>
      </xdr:nvSpPr>
      <xdr:spPr bwMode="auto">
        <a:xfrm>
          <a:off x="4171950" y="249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143</xdr:row>
      <xdr:rowOff>28575</xdr:rowOff>
    </xdr:from>
    <xdr:ext cx="304800" cy="304800"/>
    <xdr:sp macro="" textlink="">
      <xdr:nvSpPr>
        <xdr:cNvPr id="3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61ECC2-6DE1-4C06-B5A1-B54411E73173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445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125</xdr:row>
      <xdr:rowOff>0</xdr:rowOff>
    </xdr:from>
    <xdr:ext cx="304800" cy="304800"/>
    <xdr:sp macro="" textlink="">
      <xdr:nvSpPr>
        <xdr:cNvPr id="3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770DAA-80A3-4727-89D3-67820358DF0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70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125</xdr:row>
      <xdr:rowOff>0</xdr:rowOff>
    </xdr:from>
    <xdr:ext cx="304800" cy="304800"/>
    <xdr:sp macro="" textlink="">
      <xdr:nvSpPr>
        <xdr:cNvPr id="3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56F557-4067-4A72-A570-F60255EAB41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70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125</xdr:row>
      <xdr:rowOff>0</xdr:rowOff>
    </xdr:from>
    <xdr:ext cx="304800" cy="304800"/>
    <xdr:sp macro="" textlink="">
      <xdr:nvSpPr>
        <xdr:cNvPr id="3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90EA9D-92CC-4CDC-8C6F-AF209D8A782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70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125</xdr:row>
      <xdr:rowOff>0</xdr:rowOff>
    </xdr:from>
    <xdr:ext cx="304800" cy="304800"/>
    <xdr:sp macro="" textlink="">
      <xdr:nvSpPr>
        <xdr:cNvPr id="3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7AE28E-38E7-494C-A8C5-4344A54C115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70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125</xdr:row>
      <xdr:rowOff>0</xdr:rowOff>
    </xdr:from>
    <xdr:ext cx="304800" cy="304800"/>
    <xdr:sp macro="" textlink="">
      <xdr:nvSpPr>
        <xdr:cNvPr id="3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FF970F-F59D-4EBF-8144-52CC705C961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70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125</xdr:row>
      <xdr:rowOff>0</xdr:rowOff>
    </xdr:from>
    <xdr:ext cx="304800" cy="304800"/>
    <xdr:sp macro="" textlink="">
      <xdr:nvSpPr>
        <xdr:cNvPr id="3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432783-5836-455B-9C28-30D76DAC590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670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125</xdr:row>
      <xdr:rowOff>0</xdr:rowOff>
    </xdr:from>
    <xdr:ext cx="304800" cy="304800"/>
    <xdr:sp macro="" textlink="">
      <xdr:nvSpPr>
        <xdr:cNvPr id="3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86B469-C279-4902-8AB5-9D48ED8DB184}"/>
            </a:ext>
          </a:extLst>
        </xdr:cNvPr>
        <xdr:cNvSpPr>
          <a:spLocks noChangeAspect="1" noChangeArrowheads="1"/>
        </xdr:cNvSpPr>
      </xdr:nvSpPr>
      <xdr:spPr bwMode="auto">
        <a:xfrm>
          <a:off x="4171950" y="2670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9A4AF5-91DD-4F3D-AB36-84CBC8D8B8D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353B5F-31B2-4336-9F16-A4616898684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5A0C67-3374-45A6-94B4-4D4898BA0B1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77E484-750E-4B47-9868-7F7365D706A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71DF88-3BBB-4147-A07A-CC31CBE7E42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144AD4-A4CE-4AFF-B970-C080FD54232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1BFFDE-F320-4528-A4DA-9CABEF5C63E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DF2A61-1123-47B8-AF3D-BFA488AE14A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71F8F2-FBEB-413A-9D35-D25D138E544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37E035-203F-46CE-92E5-0F1B0821F46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5479E8-200A-49A0-96BC-084D7160D92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514D58-DBC2-4F48-A14C-63D25A5C855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C74C80-6DCC-4884-A03B-4AB9CAFB781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D12DA9-7465-4054-8DC4-193C743147D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A7A34E-E836-4365-9574-B6886007912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CC21C1-2FF0-4088-9E5F-63D1430A72E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5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7CDCF5-F897-40DA-86A9-2DAC1B1FB5C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0F4CF3-AF52-4758-A13F-785331E829B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A7A9D7-CE34-4139-AEE8-95C96AFF783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872D96-5B02-477B-94A2-815A6708F68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19</xdr:row>
      <xdr:rowOff>142875</xdr:rowOff>
    </xdr:from>
    <xdr:ext cx="314325" cy="314325"/>
    <xdr:sp macro="" textlink="">
      <xdr:nvSpPr>
        <xdr:cNvPr id="3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D51E43-4A56-4717-863D-006CD1CA116E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19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9</xdr:row>
      <xdr:rowOff>190499</xdr:rowOff>
    </xdr:from>
    <xdr:ext cx="333375" cy="333375"/>
    <xdr:sp macro="" textlink="">
      <xdr:nvSpPr>
        <xdr:cNvPr id="3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247EEF-3529-4DFC-82D7-0197C04A701F}"/>
            </a:ext>
          </a:extLst>
        </xdr:cNvPr>
        <xdr:cNvSpPr>
          <a:spLocks noChangeAspect="1" noChangeArrowheads="1"/>
        </xdr:cNvSpPr>
      </xdr:nvSpPr>
      <xdr:spPr bwMode="auto">
        <a:xfrm>
          <a:off x="3952874" y="3467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9</xdr:row>
      <xdr:rowOff>190499</xdr:rowOff>
    </xdr:from>
    <xdr:ext cx="333375" cy="333375"/>
    <xdr:sp macro="" textlink="">
      <xdr:nvSpPr>
        <xdr:cNvPr id="3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A7183A-F91B-413D-9B3B-A250E32C4CAD}"/>
            </a:ext>
          </a:extLst>
        </xdr:cNvPr>
        <xdr:cNvSpPr>
          <a:spLocks noChangeAspect="1" noChangeArrowheads="1"/>
        </xdr:cNvSpPr>
      </xdr:nvSpPr>
      <xdr:spPr bwMode="auto">
        <a:xfrm>
          <a:off x="3952874" y="3467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60AB47-1074-43F9-82E5-CA01A2E44EF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18A7C2-E45C-4E73-AFD6-891327343CB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C72C98-DDE3-4521-A6EA-AA3762D9658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E0018E-ED4A-492A-96D4-750A26D1C13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9C2247-0148-4CCD-AB9A-E1478CD0EB9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304800" cy="304800"/>
    <xdr:sp macro="" textlink="">
      <xdr:nvSpPr>
        <xdr:cNvPr id="3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432ACB-EF3E-4552-BC5D-AEC4DAD8CF4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32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49</xdr:row>
      <xdr:rowOff>190499</xdr:rowOff>
    </xdr:from>
    <xdr:ext cx="333375" cy="333375"/>
    <xdr:sp macro="" textlink="">
      <xdr:nvSpPr>
        <xdr:cNvPr id="3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690E1A-90A5-4D9D-9561-83E9DAE172C6}"/>
            </a:ext>
          </a:extLst>
        </xdr:cNvPr>
        <xdr:cNvSpPr>
          <a:spLocks noChangeAspect="1" noChangeArrowheads="1"/>
        </xdr:cNvSpPr>
      </xdr:nvSpPr>
      <xdr:spPr bwMode="auto">
        <a:xfrm>
          <a:off x="3952874" y="8039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9E4F01-6EC9-4201-8F18-C8FB8E39F46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8FF6FE-8253-4589-A5C0-B5AFD5D9499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EFBE4D-F29A-482B-9D7B-231D1B3C0C6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0F383B-FF64-4EC9-B336-70BBD197F72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38ED21-D1D6-4B29-B672-002D83EE8A3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32</xdr:row>
      <xdr:rowOff>0</xdr:rowOff>
    </xdr:from>
    <xdr:ext cx="304800" cy="304800"/>
    <xdr:sp macro="" textlink="">
      <xdr:nvSpPr>
        <xdr:cNvPr id="3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32D6F3-647B-432F-ACC8-0940CBDEED6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3C1466-F4A2-48CF-978C-3F6C4D8B06F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D81989-79DE-40C5-B94D-60CB06DE963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051059-9F32-4465-B60D-0EF562F9F1D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CB32D2-0BB2-4C30-B2AD-222AB8238BD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1ABEDB-64BE-4528-9683-7EB87586157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4800"/>
    <xdr:sp macro="" textlink="">
      <xdr:nvSpPr>
        <xdr:cNvPr id="3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FDF1B6-9CC4-436F-A58F-28106630517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48F225-FE66-40FE-B513-E736AD411D0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5F737E-0582-4CAC-B76F-C0C1E8F906C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3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64632B-409D-42FE-8963-8D86F7DB764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76200</xdr:rowOff>
    </xdr:from>
    <xdr:ext cx="304800" cy="304800"/>
    <xdr:sp macro="" textlink="">
      <xdr:nvSpPr>
        <xdr:cNvPr id="3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86FCFC-B43B-40B3-B833-EDEF09DC981D}"/>
            </a:ext>
          </a:extLst>
        </xdr:cNvPr>
        <xdr:cNvSpPr>
          <a:spLocks noChangeAspect="1" noChangeArrowheads="1"/>
        </xdr:cNvSpPr>
      </xdr:nvSpPr>
      <xdr:spPr bwMode="auto">
        <a:xfrm>
          <a:off x="448627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10</xdr:row>
      <xdr:rowOff>28575</xdr:rowOff>
    </xdr:from>
    <xdr:ext cx="304800" cy="304800"/>
    <xdr:sp macro="" textlink="">
      <xdr:nvSpPr>
        <xdr:cNvPr id="3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ED2DC7-02DA-4113-8694-5E4D7F3B6F4F}"/>
            </a:ext>
          </a:extLst>
        </xdr:cNvPr>
        <xdr:cNvSpPr>
          <a:spLocks noChangeAspect="1" noChangeArrowheads="1"/>
        </xdr:cNvSpPr>
      </xdr:nvSpPr>
      <xdr:spPr bwMode="auto">
        <a:xfrm>
          <a:off x="4457700" y="12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123825</xdr:colOff>
      <xdr:row>43</xdr:row>
      <xdr:rowOff>0</xdr:rowOff>
    </xdr:from>
    <xdr:ext cx="304800" cy="304800"/>
    <xdr:sp macro="" textlink="">
      <xdr:nvSpPr>
        <xdr:cNvPr id="3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A79DAB-80E5-45E8-8310-A6DDD8A7114D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45</xdr:row>
      <xdr:rowOff>142875</xdr:rowOff>
    </xdr:from>
    <xdr:ext cx="314325" cy="314325"/>
    <xdr:sp macro="" textlink="">
      <xdr:nvSpPr>
        <xdr:cNvPr id="3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7588B0-09C8-4D08-8091-06E4BB4B116A}"/>
            </a:ext>
          </a:extLst>
        </xdr:cNvPr>
        <xdr:cNvSpPr>
          <a:spLocks noChangeAspect="1" noChangeArrowheads="1"/>
        </xdr:cNvSpPr>
      </xdr:nvSpPr>
      <xdr:spPr bwMode="auto">
        <a:xfrm>
          <a:off x="4819650" y="752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3</xdr:row>
      <xdr:rowOff>190499</xdr:rowOff>
    </xdr:from>
    <xdr:ext cx="333375" cy="333375"/>
    <xdr:sp macro="" textlink="">
      <xdr:nvSpPr>
        <xdr:cNvPr id="3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E9B9BF-68B5-4AED-ADE8-63F00CE4C240}"/>
            </a:ext>
          </a:extLst>
        </xdr:cNvPr>
        <xdr:cNvSpPr>
          <a:spLocks noChangeAspect="1" noChangeArrowheads="1"/>
        </xdr:cNvSpPr>
      </xdr:nvSpPr>
      <xdr:spPr bwMode="auto">
        <a:xfrm>
          <a:off x="3952874" y="800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3</xdr:row>
      <xdr:rowOff>190499</xdr:rowOff>
    </xdr:from>
    <xdr:ext cx="333375" cy="333375"/>
    <xdr:sp macro="" textlink="">
      <xdr:nvSpPr>
        <xdr:cNvPr id="3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3A148D-648F-411B-B6D5-2B2A37C5F972}"/>
            </a:ext>
          </a:extLst>
        </xdr:cNvPr>
        <xdr:cNvSpPr>
          <a:spLocks noChangeAspect="1" noChangeArrowheads="1"/>
        </xdr:cNvSpPr>
      </xdr:nvSpPr>
      <xdr:spPr bwMode="auto">
        <a:xfrm>
          <a:off x="3952874" y="800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B151D8-BBEB-4893-BA6A-E225B22C130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346FFA-3ABC-45C6-B166-4B1E631B95C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AD5928-4311-4027-A5E6-8A4FD1D8340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537242-28BB-4530-9465-E30DCAA3D19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63B44B-35F1-4C6D-8964-70C45B14065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304800" cy="304800"/>
    <xdr:sp macro="" textlink="">
      <xdr:nvSpPr>
        <xdr:cNvPr id="3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2468F0-EB26-4FE8-96C9-F1EA58231C0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34</xdr:row>
      <xdr:rowOff>28575</xdr:rowOff>
    </xdr:from>
    <xdr:ext cx="304800" cy="304800"/>
    <xdr:sp macro="" textlink="">
      <xdr:nvSpPr>
        <xdr:cNvPr id="3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1EFE65-AE1E-428F-90CD-827BD450E51C}"/>
            </a:ext>
          </a:extLst>
        </xdr:cNvPr>
        <xdr:cNvSpPr>
          <a:spLocks noChangeAspect="1" noChangeArrowheads="1"/>
        </xdr:cNvSpPr>
      </xdr:nvSpPr>
      <xdr:spPr bwMode="auto">
        <a:xfrm>
          <a:off x="4581525" y="787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36</xdr:row>
      <xdr:rowOff>28575</xdr:rowOff>
    </xdr:from>
    <xdr:ext cx="304800" cy="304800"/>
    <xdr:sp macro="" textlink="">
      <xdr:nvSpPr>
        <xdr:cNvPr id="3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46C948-460F-4137-A4AB-1D6886C48FA9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24</xdr:row>
      <xdr:rowOff>28575</xdr:rowOff>
    </xdr:from>
    <xdr:ext cx="304800" cy="304800"/>
    <xdr:sp macro="" textlink="">
      <xdr:nvSpPr>
        <xdr:cNvPr id="3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7ECA97-6AFD-4EC4-BA21-70FA234B7913}"/>
            </a:ext>
          </a:extLst>
        </xdr:cNvPr>
        <xdr:cNvSpPr>
          <a:spLocks noChangeAspect="1" noChangeArrowheads="1"/>
        </xdr:cNvSpPr>
      </xdr:nvSpPr>
      <xdr:spPr bwMode="auto">
        <a:xfrm>
          <a:off x="4581525" y="902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3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15B5D2-C399-4D49-A87E-95D7A869E680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3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FE1DDB-4DF1-4F65-9A28-15B4534C7B4D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3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B55E5A-FBF9-412B-8D07-FAE0970A43F3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3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E5DC15-6336-4312-B526-3F1FEAE81FA5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3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A2BA9F-30A7-40E8-8123-F46506074CB9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4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74662E-5DF5-4DDF-9C28-CCA778F16CD8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4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565D26-C7F1-4EB9-A346-925252C6BEDD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409575</xdr:colOff>
      <xdr:row>80</xdr:row>
      <xdr:rowOff>142875</xdr:rowOff>
    </xdr:from>
    <xdr:ext cx="314325" cy="314325"/>
    <xdr:sp macro="" textlink="">
      <xdr:nvSpPr>
        <xdr:cNvPr id="4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59D6EF-EF01-41AC-BFF9-BEB11E0264E8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4468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80</xdr:row>
      <xdr:rowOff>190499</xdr:rowOff>
    </xdr:from>
    <xdr:ext cx="333375" cy="333375"/>
    <xdr:sp macro="" textlink="">
      <xdr:nvSpPr>
        <xdr:cNvPr id="4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96A6C6-71AC-4C72-833E-BFAECC23B2AE}"/>
            </a:ext>
          </a:extLst>
        </xdr:cNvPr>
        <xdr:cNvSpPr>
          <a:spLocks noChangeAspect="1" noChangeArrowheads="1"/>
        </xdr:cNvSpPr>
      </xdr:nvSpPr>
      <xdr:spPr bwMode="auto">
        <a:xfrm>
          <a:off x="2085974" y="14516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80</xdr:row>
      <xdr:rowOff>190499</xdr:rowOff>
    </xdr:from>
    <xdr:ext cx="333375" cy="333375"/>
    <xdr:sp macro="" textlink="">
      <xdr:nvSpPr>
        <xdr:cNvPr id="4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3A3644-C962-41AE-90C6-2CD4ACC62F0E}"/>
            </a:ext>
          </a:extLst>
        </xdr:cNvPr>
        <xdr:cNvSpPr>
          <a:spLocks noChangeAspect="1" noChangeArrowheads="1"/>
        </xdr:cNvSpPr>
      </xdr:nvSpPr>
      <xdr:spPr bwMode="auto">
        <a:xfrm>
          <a:off x="2085974" y="14516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4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925ECA-95DF-438C-8916-1C562D6AE1A3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4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BF19C1-1CA9-4EF6-AEC7-2DE7AE956838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4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6A07D7-CADC-4CC1-BE42-521C5F651443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4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E33FC8-D4AE-4C47-A9C1-CFB27E597DBA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4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82ECAC-6E65-432B-BAAB-659238EA687F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4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22EEB7-73A2-4D01-A25E-B12164E3E81C}"/>
            </a:ext>
          </a:extLst>
        </xdr:cNvPr>
        <xdr:cNvSpPr>
          <a:spLocks noChangeAspect="1" noChangeArrowheads="1"/>
        </xdr:cNvSpPr>
      </xdr:nvSpPr>
      <xdr:spPr bwMode="auto">
        <a:xfrm>
          <a:off x="2486025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C7CA19-6F71-45CD-BE17-3528FF29812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867F27-0861-4E94-8817-37EBD52F6CC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FB24E6-286E-4443-BC1F-ABC2CE71378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E35273-65EF-4244-BAD5-DD5A9023192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533737-A40D-4C9F-B798-BF8646877B3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8EABAF-A874-4DF2-8B15-5BAC31EE0D0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501FA0-2D84-4C06-A82B-0B226875D3B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70</xdr:row>
      <xdr:rowOff>142875</xdr:rowOff>
    </xdr:from>
    <xdr:ext cx="314325" cy="314325"/>
    <xdr:sp macro="" textlink="">
      <xdr:nvSpPr>
        <xdr:cNvPr id="4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7D2425-53FF-481E-B0DF-84D63A28228E}"/>
            </a:ext>
          </a:extLst>
        </xdr:cNvPr>
        <xdr:cNvSpPr>
          <a:spLocks noChangeAspect="1" noChangeArrowheads="1"/>
        </xdr:cNvSpPr>
      </xdr:nvSpPr>
      <xdr:spPr bwMode="auto">
        <a:xfrm>
          <a:off x="4819650" y="12563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70</xdr:row>
      <xdr:rowOff>190499</xdr:rowOff>
    </xdr:from>
    <xdr:ext cx="333375" cy="333375"/>
    <xdr:sp macro="" textlink="">
      <xdr:nvSpPr>
        <xdr:cNvPr id="4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747891-88DA-446B-B759-0D504B45C117}"/>
            </a:ext>
          </a:extLst>
        </xdr:cNvPr>
        <xdr:cNvSpPr>
          <a:spLocks noChangeAspect="1" noChangeArrowheads="1"/>
        </xdr:cNvSpPr>
      </xdr:nvSpPr>
      <xdr:spPr bwMode="auto">
        <a:xfrm>
          <a:off x="2486024" y="12611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70</xdr:row>
      <xdr:rowOff>190499</xdr:rowOff>
    </xdr:from>
    <xdr:ext cx="333375" cy="333375"/>
    <xdr:sp macro="" textlink="">
      <xdr:nvSpPr>
        <xdr:cNvPr id="4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7C965F-E8B0-4B09-9E1D-5E69185C939F}"/>
            </a:ext>
          </a:extLst>
        </xdr:cNvPr>
        <xdr:cNvSpPr>
          <a:spLocks noChangeAspect="1" noChangeArrowheads="1"/>
        </xdr:cNvSpPr>
      </xdr:nvSpPr>
      <xdr:spPr bwMode="auto">
        <a:xfrm>
          <a:off x="2486024" y="12611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F4DA6E-AB64-4D5B-AC62-C4000C09514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D7F206-722B-4FFC-AD95-73A9CDBDFE2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8D0B50-01B0-4BEA-9256-C2939841E70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95F8CF-310D-49E0-ACAF-71B080A8D76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36C1CA-D999-4E26-9DE7-49F9AEAB600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70</xdr:row>
      <xdr:rowOff>0</xdr:rowOff>
    </xdr:from>
    <xdr:ext cx="304800" cy="304800"/>
    <xdr:sp macro="" textlink="">
      <xdr:nvSpPr>
        <xdr:cNvPr id="4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E9B640-ABB2-43A6-A924-9CB91980DD4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242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99</xdr:row>
      <xdr:rowOff>190499</xdr:rowOff>
    </xdr:from>
    <xdr:ext cx="333375" cy="333375"/>
    <xdr:sp macro="" textlink="">
      <xdr:nvSpPr>
        <xdr:cNvPr id="4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9E999C-5DE7-4A11-8DE0-866AA163260A}"/>
            </a:ext>
          </a:extLst>
        </xdr:cNvPr>
        <xdr:cNvSpPr>
          <a:spLocks noChangeAspect="1" noChangeArrowheads="1"/>
        </xdr:cNvSpPr>
      </xdr:nvSpPr>
      <xdr:spPr bwMode="auto">
        <a:xfrm>
          <a:off x="2486024" y="18135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4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443E8D-2176-441B-B2F7-FEB5D2495F5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4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249431-2CC6-4979-B0DF-42649F62F48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4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A12450-B65E-4C13-ADF8-D0BBB2D28BA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4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EEF5CF-0E09-4800-86F2-2B2FF5678DD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4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9DB983-EA39-40BC-B9FB-30DD39DA2BC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4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31A0F7-98D4-466A-AAEA-2E41601DFCB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4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FCEC07-342F-4BEA-B838-B74D6122058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4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988AD9-1045-42E6-AF00-51ACD40658A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4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74B2AC-4C79-4619-A2D3-85D278DA845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4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A6EBD8-5844-4220-A00E-822EBF2D24F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4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B61205-BD89-4D94-9435-C3DC5579E35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114</xdr:row>
      <xdr:rowOff>0</xdr:rowOff>
    </xdr:from>
    <xdr:ext cx="304800" cy="304800"/>
    <xdr:sp macro="" textlink="">
      <xdr:nvSpPr>
        <xdr:cNvPr id="4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373687-4E53-4FE7-AD3B-4CAAA5409ECB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70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4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D011AB-6C47-44AE-A992-6430C0022C7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4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CF370D-3139-4574-AA62-0B3B3F8EC32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4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476820-F349-4B9A-9CC2-CA4F08811A4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4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E55B07-5EF3-4FEA-80A1-9D8F643DC24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4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655E10-A298-4392-88C9-8E0CB80B62B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4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B09B35-9F00-4135-BF39-B02C1B04267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2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113</xdr:row>
      <xdr:rowOff>142875</xdr:rowOff>
    </xdr:from>
    <xdr:ext cx="314325" cy="314325"/>
    <xdr:sp macro="" textlink="">
      <xdr:nvSpPr>
        <xdr:cNvPr id="4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57A504-E696-4B09-81B0-5FEB5D5C4473}"/>
            </a:ext>
          </a:extLst>
        </xdr:cNvPr>
        <xdr:cNvSpPr>
          <a:spLocks noChangeAspect="1" noChangeArrowheads="1"/>
        </xdr:cNvSpPr>
      </xdr:nvSpPr>
      <xdr:spPr bwMode="auto">
        <a:xfrm>
          <a:off x="4819650" y="22659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113</xdr:row>
      <xdr:rowOff>190499</xdr:rowOff>
    </xdr:from>
    <xdr:ext cx="333375" cy="333375"/>
    <xdr:sp macro="" textlink="">
      <xdr:nvSpPr>
        <xdr:cNvPr id="4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E14CCC-A711-4933-B694-CA4032DDAEC9}"/>
            </a:ext>
          </a:extLst>
        </xdr:cNvPr>
        <xdr:cNvSpPr>
          <a:spLocks noChangeAspect="1" noChangeArrowheads="1"/>
        </xdr:cNvSpPr>
      </xdr:nvSpPr>
      <xdr:spPr bwMode="auto">
        <a:xfrm>
          <a:off x="2486024" y="22707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113</xdr:row>
      <xdr:rowOff>190499</xdr:rowOff>
    </xdr:from>
    <xdr:ext cx="333375" cy="333375"/>
    <xdr:sp macro="" textlink="">
      <xdr:nvSpPr>
        <xdr:cNvPr id="4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8085CA-821A-4E90-8DEA-25583D6C9EB5}"/>
            </a:ext>
          </a:extLst>
        </xdr:cNvPr>
        <xdr:cNvSpPr>
          <a:spLocks noChangeAspect="1" noChangeArrowheads="1"/>
        </xdr:cNvSpPr>
      </xdr:nvSpPr>
      <xdr:spPr bwMode="auto">
        <a:xfrm>
          <a:off x="2486024" y="22707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136</xdr:row>
      <xdr:rowOff>28575</xdr:rowOff>
    </xdr:from>
    <xdr:ext cx="304800" cy="304800"/>
    <xdr:sp macro="" textlink="">
      <xdr:nvSpPr>
        <xdr:cNvPr id="4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F80F05-CE00-48B7-A155-81EA508DB0C4}"/>
            </a:ext>
          </a:extLst>
        </xdr:cNvPr>
        <xdr:cNvSpPr>
          <a:spLocks noChangeAspect="1" noChangeArrowheads="1"/>
        </xdr:cNvSpPr>
      </xdr:nvSpPr>
      <xdr:spPr bwMode="auto">
        <a:xfrm>
          <a:off x="4581525" y="2406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148</xdr:row>
      <xdr:rowOff>28575</xdr:rowOff>
    </xdr:from>
    <xdr:ext cx="304800" cy="304800"/>
    <xdr:sp macro="" textlink="">
      <xdr:nvSpPr>
        <xdr:cNvPr id="4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FEC08C-436F-4F6D-AE8D-FC258CFE2726}"/>
            </a:ext>
          </a:extLst>
        </xdr:cNvPr>
        <xdr:cNvSpPr>
          <a:spLocks noChangeAspect="1" noChangeArrowheads="1"/>
        </xdr:cNvSpPr>
      </xdr:nvSpPr>
      <xdr:spPr bwMode="auto">
        <a:xfrm>
          <a:off x="4581525" y="2730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150</xdr:row>
      <xdr:rowOff>28575</xdr:rowOff>
    </xdr:from>
    <xdr:ext cx="304800" cy="304800"/>
    <xdr:sp macro="" textlink="">
      <xdr:nvSpPr>
        <xdr:cNvPr id="4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6FE30F-949D-4AA7-876C-34BA6C9FD95A}"/>
            </a:ext>
          </a:extLst>
        </xdr:cNvPr>
        <xdr:cNvSpPr>
          <a:spLocks noChangeAspect="1" noChangeArrowheads="1"/>
        </xdr:cNvSpPr>
      </xdr:nvSpPr>
      <xdr:spPr bwMode="auto">
        <a:xfrm>
          <a:off x="4581525" y="2768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9DA747-6A4C-4F69-9461-D50B56EF936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366DA1-D926-4643-81C7-1EB0CC5E6D3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579156-019E-413F-AC97-4FA8B90C749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0CC66C-D2E0-4318-802D-6FFD7C7FCD4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B91734-D1D1-4CFF-8A6D-A0A543E14D9D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8BC8D1-DB72-4A73-9F58-4732B93822C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387931-8EDC-4379-B311-E21B8F64C5E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DB5E66-D3F3-40D1-85CD-7477733392F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2D916D-0A4B-4015-B651-CCC0872E316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F9229C-79CF-403B-82C3-FAB4EBAD2027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C7B0FF-05AE-4ECD-AEE1-2C2BFFC1A02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180B44-346E-4762-9055-A9B4A741126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4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231D8F-492C-472B-8153-8DDC660B9EAA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A2ED51-D8A0-4C77-99D7-3A71F8E980B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C3C1FF-7FCC-48CB-842B-03DF5449199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463F2C-32A1-46DF-B8B2-BF5F9408E77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AB7328-A73E-4058-9175-66379BA33772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2E8E9C-6CB1-45F5-B057-F4A13DF426E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B97D0E-45A6-4A82-893A-A26FC3CE0A5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6DC26B-CD16-4CB0-9A43-F2582E39F38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88</xdr:row>
      <xdr:rowOff>142875</xdr:rowOff>
    </xdr:from>
    <xdr:ext cx="314325" cy="314325"/>
    <xdr:sp macro="" textlink="">
      <xdr:nvSpPr>
        <xdr:cNvPr id="4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EDC6DF-3AC0-477D-9DBE-101AABA77A77}"/>
            </a:ext>
          </a:extLst>
        </xdr:cNvPr>
        <xdr:cNvSpPr>
          <a:spLocks noChangeAspect="1" noChangeArrowheads="1"/>
        </xdr:cNvSpPr>
      </xdr:nvSpPr>
      <xdr:spPr bwMode="auto">
        <a:xfrm>
          <a:off x="4819650" y="15992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88</xdr:row>
      <xdr:rowOff>190499</xdr:rowOff>
    </xdr:from>
    <xdr:ext cx="333375" cy="333375"/>
    <xdr:sp macro="" textlink="">
      <xdr:nvSpPr>
        <xdr:cNvPr id="4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FBCFF8-DA59-465D-A1BC-B6AAAA8E517E}"/>
            </a:ext>
          </a:extLst>
        </xdr:cNvPr>
        <xdr:cNvSpPr>
          <a:spLocks noChangeAspect="1" noChangeArrowheads="1"/>
        </xdr:cNvSpPr>
      </xdr:nvSpPr>
      <xdr:spPr bwMode="auto">
        <a:xfrm>
          <a:off x="2486024" y="16040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88</xdr:row>
      <xdr:rowOff>190499</xdr:rowOff>
    </xdr:from>
    <xdr:ext cx="333375" cy="333375"/>
    <xdr:sp macro="" textlink="">
      <xdr:nvSpPr>
        <xdr:cNvPr id="4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693560-B184-4F1C-A665-177ECE2512B9}"/>
            </a:ext>
          </a:extLst>
        </xdr:cNvPr>
        <xdr:cNvSpPr>
          <a:spLocks noChangeAspect="1" noChangeArrowheads="1"/>
        </xdr:cNvSpPr>
      </xdr:nvSpPr>
      <xdr:spPr bwMode="auto">
        <a:xfrm>
          <a:off x="2486024" y="16040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89</xdr:row>
      <xdr:rowOff>190499</xdr:rowOff>
    </xdr:from>
    <xdr:ext cx="333375" cy="333375"/>
    <xdr:sp macro="" textlink="">
      <xdr:nvSpPr>
        <xdr:cNvPr id="4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B0F311-5506-4C7B-943F-7423E4080960}"/>
            </a:ext>
          </a:extLst>
        </xdr:cNvPr>
        <xdr:cNvSpPr>
          <a:spLocks noChangeAspect="1" noChangeArrowheads="1"/>
        </xdr:cNvSpPr>
      </xdr:nvSpPr>
      <xdr:spPr bwMode="auto">
        <a:xfrm>
          <a:off x="2486024" y="16230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C353EE-DFF4-48D0-B4C3-9EFA68640E9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A2553D-0721-4560-8771-A0424B73E1E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632708-5E15-4D4A-96C6-F779AF75320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7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C31AA2-8448-451A-997E-0B176DFAC44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DFBB7E-2EA1-449A-9F02-1F2F0D1176D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4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2D6313-3388-4E8B-B1AE-DA80D322CB56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01F9A0-72CC-4E2D-B966-B9E3D8B52011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EF7DAC-1C1B-4412-A300-2E5E259F01B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F1DF18-B8EC-4E66-999A-8227BC7C1F2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BD5F77-41D6-400E-9EBB-3A88CE1204A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A173E2-3D85-494E-8929-825D326127D9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4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934E66-D652-4462-A4BD-1B36FE8B7E2C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140</xdr:row>
      <xdr:rowOff>28575</xdr:rowOff>
    </xdr:from>
    <xdr:ext cx="304800" cy="304800"/>
    <xdr:sp macro="" textlink="">
      <xdr:nvSpPr>
        <xdr:cNvPr id="4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4592C1-551F-460D-84E2-1CBC531B3A9F}"/>
            </a:ext>
          </a:extLst>
        </xdr:cNvPr>
        <xdr:cNvSpPr>
          <a:spLocks noChangeAspect="1" noChangeArrowheads="1"/>
        </xdr:cNvSpPr>
      </xdr:nvSpPr>
      <xdr:spPr bwMode="auto">
        <a:xfrm>
          <a:off x="4581525" y="2102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62</xdr:row>
      <xdr:rowOff>28575</xdr:rowOff>
    </xdr:from>
    <xdr:ext cx="304800" cy="304800"/>
    <xdr:sp macro="" textlink="">
      <xdr:nvSpPr>
        <xdr:cNvPr id="4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0BD1FD-F9BC-4401-A7EB-E02D94F8321C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111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62</xdr:row>
      <xdr:rowOff>28575</xdr:rowOff>
    </xdr:from>
    <xdr:ext cx="304800" cy="304800"/>
    <xdr:sp macro="" textlink="">
      <xdr:nvSpPr>
        <xdr:cNvPr id="4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991BF6-553B-4666-835A-593EF5FFA174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111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77</xdr:row>
      <xdr:rowOff>0</xdr:rowOff>
    </xdr:from>
    <xdr:ext cx="304800" cy="304800"/>
    <xdr:sp macro="" textlink="">
      <xdr:nvSpPr>
        <xdr:cNvPr id="4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9CE9CA-2C9D-4566-8108-AA5E638B0D63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77</xdr:row>
      <xdr:rowOff>0</xdr:rowOff>
    </xdr:from>
    <xdr:ext cx="304800" cy="304800"/>
    <xdr:sp macro="" textlink="">
      <xdr:nvSpPr>
        <xdr:cNvPr id="4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1E7E7C-D410-4033-8F08-A61926BF996D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126</xdr:row>
      <xdr:rowOff>28575</xdr:rowOff>
    </xdr:from>
    <xdr:ext cx="304800" cy="304800"/>
    <xdr:sp macro="" textlink="">
      <xdr:nvSpPr>
        <xdr:cNvPr id="4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32CD79-C186-4AC1-B325-7152FE8C146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692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126</xdr:row>
      <xdr:rowOff>28575</xdr:rowOff>
    </xdr:from>
    <xdr:ext cx="304800" cy="304800"/>
    <xdr:sp macro="" textlink="">
      <xdr:nvSpPr>
        <xdr:cNvPr id="4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D9D59A-2C13-43A5-91BB-A1BC7196B88D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692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108</xdr:row>
      <xdr:rowOff>28575</xdr:rowOff>
    </xdr:from>
    <xdr:ext cx="304800" cy="304800"/>
    <xdr:sp macro="" textlink="">
      <xdr:nvSpPr>
        <xdr:cNvPr id="4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596AA8-FE30-4F8A-962B-C8E3E1FE0BD3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873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108</xdr:row>
      <xdr:rowOff>28575</xdr:rowOff>
    </xdr:from>
    <xdr:ext cx="304800" cy="304800"/>
    <xdr:sp macro="" textlink="">
      <xdr:nvSpPr>
        <xdr:cNvPr id="4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F90AF9-D04D-498D-9AF4-90E7271E88F4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873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72</xdr:row>
      <xdr:rowOff>0</xdr:rowOff>
    </xdr:from>
    <xdr:ext cx="304800" cy="304800"/>
    <xdr:sp macro="" textlink="">
      <xdr:nvSpPr>
        <xdr:cNvPr id="4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E45CD4-4336-4205-8B93-45BA2388E64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72</xdr:row>
      <xdr:rowOff>0</xdr:rowOff>
    </xdr:from>
    <xdr:ext cx="304800" cy="304800"/>
    <xdr:sp macro="" textlink="">
      <xdr:nvSpPr>
        <xdr:cNvPr id="4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F878BA-6BAC-443E-8933-4C5F69B4F013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72</xdr:row>
      <xdr:rowOff>0</xdr:rowOff>
    </xdr:from>
    <xdr:ext cx="304800" cy="304800"/>
    <xdr:sp macro="" textlink="">
      <xdr:nvSpPr>
        <xdr:cNvPr id="4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93B4B7-51F5-43FF-B4B3-D0ABD45279D3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92</xdr:row>
      <xdr:rowOff>0</xdr:rowOff>
    </xdr:from>
    <xdr:ext cx="304800" cy="304800"/>
    <xdr:sp macro="" textlink="">
      <xdr:nvSpPr>
        <xdr:cNvPr id="5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79CB68-8701-457F-BFF1-D162C6C5FEC6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92</xdr:row>
      <xdr:rowOff>0</xdr:rowOff>
    </xdr:from>
    <xdr:ext cx="304800" cy="304800"/>
    <xdr:sp macro="" textlink="">
      <xdr:nvSpPr>
        <xdr:cNvPr id="5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CC2966-36F9-4EA6-BCB2-0CC28F636C3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92</xdr:row>
      <xdr:rowOff>0</xdr:rowOff>
    </xdr:from>
    <xdr:ext cx="304800" cy="304800"/>
    <xdr:sp macro="" textlink="">
      <xdr:nvSpPr>
        <xdr:cNvPr id="5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7E94BC-E6BC-43A1-8407-C52BF7833261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87</xdr:row>
      <xdr:rowOff>0</xdr:rowOff>
    </xdr:from>
    <xdr:ext cx="304800" cy="304800"/>
    <xdr:sp macro="" textlink="">
      <xdr:nvSpPr>
        <xdr:cNvPr id="5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DC079F-B38C-4456-B5D1-F3D24B9D0B7A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87</xdr:row>
      <xdr:rowOff>0</xdr:rowOff>
    </xdr:from>
    <xdr:ext cx="304800" cy="304800"/>
    <xdr:sp macro="" textlink="">
      <xdr:nvSpPr>
        <xdr:cNvPr id="5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14992F-439E-43E1-A7EE-D319EB67FE45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87</xdr:row>
      <xdr:rowOff>0</xdr:rowOff>
    </xdr:from>
    <xdr:ext cx="304800" cy="304800"/>
    <xdr:sp macro="" textlink="">
      <xdr:nvSpPr>
        <xdr:cNvPr id="5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7A3B50-5B4D-4026-AE40-73C9A3DDBFF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130</xdr:row>
      <xdr:rowOff>47625</xdr:rowOff>
    </xdr:from>
    <xdr:ext cx="304800" cy="304800"/>
    <xdr:sp macro="" textlink="">
      <xdr:nvSpPr>
        <xdr:cNvPr id="5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45E5CD-A9AC-4134-9C40-F9999723F46E}"/>
            </a:ext>
          </a:extLst>
        </xdr:cNvPr>
        <xdr:cNvSpPr>
          <a:spLocks noChangeAspect="1" noChangeArrowheads="1"/>
        </xdr:cNvSpPr>
      </xdr:nvSpPr>
      <xdr:spPr bwMode="auto">
        <a:xfrm>
          <a:off x="4448175" y="2580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5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F2B447-C875-41FA-8CD4-5E8EC384276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5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674DD8-BFCC-4E46-B01B-36D6B4E2A24F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5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605B16-BD69-4FCF-98FF-DBCD905869A5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5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97C73D-7B76-4A1D-842D-E75C619223A4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5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C32202-B911-43B5-8E95-7CDF5C49DBE0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5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B1A9F7-752A-45CD-8CC5-AA16C6FFAF2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5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BAEC04-E4A5-41EF-9DE8-C3F54FFCA208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130</xdr:row>
      <xdr:rowOff>0</xdr:rowOff>
    </xdr:from>
    <xdr:ext cx="304800" cy="304800"/>
    <xdr:sp macro="" textlink="">
      <xdr:nvSpPr>
        <xdr:cNvPr id="5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A85D25-A40F-4E47-B65D-1BA5D9FF3433}"/>
            </a:ext>
          </a:extLst>
        </xdr:cNvPr>
        <xdr:cNvSpPr>
          <a:spLocks noChangeAspect="1" noChangeArrowheads="1"/>
        </xdr:cNvSpPr>
      </xdr:nvSpPr>
      <xdr:spPr bwMode="auto">
        <a:xfrm>
          <a:off x="395287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76B5BE-EE37-4A41-BC0F-990EEEC0385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9B629E-AC81-4F02-9404-21B882AFAA5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02FDB0-AB3F-4A83-8CD9-21E712137E8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6B5C75-D2A5-4E44-B780-3703C23B202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2BBD28-9BF2-4658-9FE0-ED3632918DE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B04233-6188-4131-B9E6-29AAB53ADAF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8F875A-2CE7-4E95-8276-C5A5D18557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9EB88E-83EA-4FED-A077-027F823EAF5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2A61CC-D417-4023-A5D8-A33A2F21792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F7DA39-C866-4039-917D-F4CD74E96EE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1DD6E0-3E61-4BE6-BF60-C52EC5F045E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77B542-24D7-47F5-89F5-6D420AFE60B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6747B5-5ABC-40B7-9950-715E3FBB678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652B1D-14B6-4F21-A107-782BBA71065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3B43C5-AD95-4DED-B3B5-B887513E082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C400D2-AC72-42CC-88D9-170AED004C3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8A3C90-8C4E-4F49-8586-A1A7F59B185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BBE78D-0BF7-4608-944C-B96C1F65F8C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D05907-343D-49AD-9F71-36DA7406540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BCF565-E794-4E26-B223-227CFB7AC1F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F685EF-26E0-405A-9E49-4EB3BA2DBB3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91</xdr:row>
      <xdr:rowOff>0</xdr:rowOff>
    </xdr:from>
    <xdr:ext cx="304800" cy="304800"/>
    <xdr:sp macro="" textlink="">
      <xdr:nvSpPr>
        <xdr:cNvPr id="5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0FD28B-DF79-4EDA-8363-2778FA53125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581025</xdr:colOff>
      <xdr:row>85</xdr:row>
      <xdr:rowOff>28575</xdr:rowOff>
    </xdr:from>
    <xdr:ext cx="304800" cy="304800"/>
    <xdr:sp macro="" textlink="">
      <xdr:nvSpPr>
        <xdr:cNvPr id="5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9BC230-AE1E-481D-90FC-2ADD1BB33867}"/>
            </a:ext>
          </a:extLst>
        </xdr:cNvPr>
        <xdr:cNvSpPr>
          <a:spLocks noChangeAspect="1" noChangeArrowheads="1"/>
        </xdr:cNvSpPr>
      </xdr:nvSpPr>
      <xdr:spPr bwMode="auto">
        <a:xfrm>
          <a:off x="4457700" y="12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123825</xdr:colOff>
      <xdr:row>90</xdr:row>
      <xdr:rowOff>0</xdr:rowOff>
    </xdr:from>
    <xdr:ext cx="304800" cy="304800"/>
    <xdr:sp macro="" textlink="">
      <xdr:nvSpPr>
        <xdr:cNvPr id="5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690E35-D715-47FF-BA68-5D090BCC0D5D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409575</xdr:colOff>
      <xdr:row>93</xdr:row>
      <xdr:rowOff>142875</xdr:rowOff>
    </xdr:from>
    <xdr:ext cx="314325" cy="314325"/>
    <xdr:sp macro="" textlink="">
      <xdr:nvSpPr>
        <xdr:cNvPr id="5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92BDC4-550A-41E6-ABED-82A5F2A7BA2C}"/>
            </a:ext>
          </a:extLst>
        </xdr:cNvPr>
        <xdr:cNvSpPr>
          <a:spLocks noChangeAspect="1" noChangeArrowheads="1"/>
        </xdr:cNvSpPr>
      </xdr:nvSpPr>
      <xdr:spPr bwMode="auto">
        <a:xfrm>
          <a:off x="4895850" y="752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304800" cy="304800"/>
    <xdr:sp macro="" textlink="">
      <xdr:nvSpPr>
        <xdr:cNvPr id="5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118803-E120-4AA7-A170-27886E2C17B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304800" cy="304800"/>
    <xdr:sp macro="" textlink="">
      <xdr:nvSpPr>
        <xdr:cNvPr id="5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54C056-8659-435A-A262-13CF0DFAF17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304800" cy="304800"/>
    <xdr:sp macro="" textlink="">
      <xdr:nvSpPr>
        <xdr:cNvPr id="5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1895F1-F79E-498D-A7F1-562D778B823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304800" cy="304800"/>
    <xdr:sp macro="" textlink="">
      <xdr:nvSpPr>
        <xdr:cNvPr id="5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4C53EA-7547-4232-9CB0-78ADF0AEC42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304800" cy="304800"/>
    <xdr:sp macro="" textlink="">
      <xdr:nvSpPr>
        <xdr:cNvPr id="5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2C32A8-9C4E-403F-B312-AC4A2A35CF7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85</xdr:row>
      <xdr:rowOff>0</xdr:rowOff>
    </xdr:from>
    <xdr:ext cx="304800" cy="304800"/>
    <xdr:sp macro="" textlink="">
      <xdr:nvSpPr>
        <xdr:cNvPr id="5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3BF035-EB4B-4841-855B-E179B53F0C2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129</xdr:row>
      <xdr:rowOff>28575</xdr:rowOff>
    </xdr:from>
    <xdr:ext cx="304800" cy="304800"/>
    <xdr:sp macro="" textlink="">
      <xdr:nvSpPr>
        <xdr:cNvPr id="5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44878F-23CE-4514-822B-53EBF9E795C1}"/>
            </a:ext>
          </a:extLst>
        </xdr:cNvPr>
        <xdr:cNvSpPr>
          <a:spLocks noChangeAspect="1" noChangeArrowheads="1"/>
        </xdr:cNvSpPr>
      </xdr:nvSpPr>
      <xdr:spPr bwMode="auto">
        <a:xfrm>
          <a:off x="11849100" y="1625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123825</xdr:colOff>
      <xdr:row>131</xdr:row>
      <xdr:rowOff>0</xdr:rowOff>
    </xdr:from>
    <xdr:ext cx="304800" cy="304800"/>
    <xdr:sp macro="" textlink="">
      <xdr:nvSpPr>
        <xdr:cNvPr id="5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D1C3A7-00B9-41C9-87E1-AC5F6EB85267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5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99BA64-FDA8-438B-B151-92599179AA99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5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55DC00-EEF0-4262-A35E-E1267A6E2AF6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5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6648FA-6000-4C88-8815-6717A25E1D3B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55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861A41-C36D-4276-8C9C-6BD326120D13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5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AFCFC5-41BD-4C46-BED1-8F5D45F8DA93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5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5177FC-2918-496A-8EB0-63DAC4884F19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F55703-BA7C-45BE-986E-E0B762FD2845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897C7B-0350-4D9F-B2E1-3AE78F190319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A94B97-A47C-4116-8207-405A3B02680F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39EC97-FBF3-4018-ADDE-A70B5E3FDB63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9D01D4-39A4-497E-800E-C32F4573A982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592359-D87A-4358-893D-677764E30ABC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7BD4D0-D30C-42FE-8332-3F0F5EB45EBD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A03439-064A-47B8-866B-62643BA69014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CDC515-774C-4497-A97C-BA0F9A19B2C3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3DC562-E4BC-4ACC-AA5E-239703633F09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4F65F6-2176-469D-B048-7A386719DD42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A59D42-F2C2-43D8-8C59-C5C2FAD5E8DB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F6C58B-4AB5-49EE-BCAE-0600FBC39C77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30E34F-BED4-4DC5-AD27-26B5D5BFFDFB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63237D-34E8-4D02-8C4F-B1A1CDFB88AF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4B699C-E4FF-43D5-B055-9E46A0D76F12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B04A44-D637-4EF5-A9FC-B3B1E46A3FF5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C1BD99-4660-4827-AFC0-DC11601F6B9F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E2EAD7-BF24-4EBC-9CEF-7A9F5832BD41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AF4837-3B03-4671-BAB1-63C94835BEFD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CA4799-D7F6-41DC-AFC9-DB4DE19710FE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5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70C6BF-DB74-4AFF-9152-8617D00BFC83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123825</xdr:colOff>
      <xdr:row>153</xdr:row>
      <xdr:rowOff>0</xdr:rowOff>
    </xdr:from>
    <xdr:ext cx="304800" cy="304800"/>
    <xdr:sp macro="" textlink="">
      <xdr:nvSpPr>
        <xdr:cNvPr id="5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1F9030-751D-4039-B8CE-30BD4CFD832C}"/>
            </a:ext>
          </a:extLst>
        </xdr:cNvPr>
        <xdr:cNvSpPr>
          <a:spLocks noChangeAspect="1" noChangeArrowheads="1"/>
        </xdr:cNvSpPr>
      </xdr:nvSpPr>
      <xdr:spPr bwMode="auto">
        <a:xfrm>
          <a:off x="1139190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154</xdr:row>
      <xdr:rowOff>142875</xdr:rowOff>
    </xdr:from>
    <xdr:ext cx="314325" cy="314325"/>
    <xdr:sp macro="" textlink="">
      <xdr:nvSpPr>
        <xdr:cNvPr id="5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4D952D-B36C-427D-A66B-8E5D77E7FE56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6944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5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3B47F0-8FFD-481E-AAD9-5F4EA83200A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5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5081A8-29F2-4AEA-BF63-5CFEF7F6BE0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5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3932E7-E50F-46C3-AC86-1A4EEC0478D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5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961162-83FC-47F0-AF03-F0D2A30DADE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5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F9005C-9B0B-49D1-8AC8-749EB9E1A4F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5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21B8C4-7AA5-40AB-BC68-6D3768DEBE5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5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1F2EAB-5F25-4639-A35B-6B841C4AEC2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5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E35F58-D8F8-4847-B26C-DC035658E82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69</xdr:row>
      <xdr:rowOff>76200</xdr:rowOff>
    </xdr:from>
    <xdr:ext cx="304800" cy="304800"/>
    <xdr:sp macro="" textlink="">
      <xdr:nvSpPr>
        <xdr:cNvPr id="5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6D415A-11AF-48CD-B8FE-34323E8215E1}"/>
            </a:ext>
          </a:extLst>
        </xdr:cNvPr>
        <xdr:cNvSpPr>
          <a:spLocks noChangeAspect="1" noChangeArrowheads="1"/>
        </xdr:cNvSpPr>
      </xdr:nvSpPr>
      <xdr:spPr bwMode="auto">
        <a:xfrm>
          <a:off x="4486275" y="37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75</xdr:row>
      <xdr:rowOff>76200</xdr:rowOff>
    </xdr:from>
    <xdr:ext cx="304800" cy="304800"/>
    <xdr:sp macro="" textlink="">
      <xdr:nvSpPr>
        <xdr:cNvPr id="5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3E19EA-289A-446A-A610-C85ABF793250}"/>
            </a:ext>
          </a:extLst>
        </xdr:cNvPr>
        <xdr:cNvSpPr>
          <a:spLocks noChangeAspect="1" noChangeArrowheads="1"/>
        </xdr:cNvSpPr>
      </xdr:nvSpPr>
      <xdr:spPr bwMode="auto">
        <a:xfrm>
          <a:off x="11877675" y="1249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4C56FB-A15B-4256-9433-8B0BCE115CA6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BA9072-ED40-4389-8797-BF6948EA16F2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5816B2-4B4A-46EA-8E91-57CA33745055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B24516-8FD9-4631-AD87-2E8A022807A4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4E5882-4AEC-4A01-9E66-CCFFB6B0E134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F36695-16C1-4D15-A38B-80136400C78B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3E13F8-8CD7-441D-B499-7C9B2F27AF21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304800" cy="304800"/>
    <xdr:sp macro="" textlink="">
      <xdr:nvSpPr>
        <xdr:cNvPr id="5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320FDF-3B3A-4622-A280-ACE36459ABCE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304800" cy="304800"/>
    <xdr:sp macro="" textlink="">
      <xdr:nvSpPr>
        <xdr:cNvPr id="5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1D1B9E-EF2F-484A-A6D1-CA3773091E3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304800" cy="304800"/>
    <xdr:sp macro="" textlink="">
      <xdr:nvSpPr>
        <xdr:cNvPr id="5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218445-918F-4157-9323-0503E8564E4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304800" cy="304800"/>
    <xdr:sp macro="" textlink="">
      <xdr:nvSpPr>
        <xdr:cNvPr id="5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8A8E32-9084-4159-91B0-A7C42C860C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304800" cy="304800"/>
    <xdr:sp macro="" textlink="">
      <xdr:nvSpPr>
        <xdr:cNvPr id="59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BFF1DF-A343-4E4C-87C2-12E7AACA85A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304800" cy="304800"/>
    <xdr:sp macro="" textlink="">
      <xdr:nvSpPr>
        <xdr:cNvPr id="6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824E40-2066-4668-96EA-757BFA20342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304800" cy="304800"/>
    <xdr:sp macro="" textlink="">
      <xdr:nvSpPr>
        <xdr:cNvPr id="6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F84031-A2B4-41FE-BC27-DAAE7D2970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304800" cy="304800"/>
    <xdr:sp macro="" textlink="">
      <xdr:nvSpPr>
        <xdr:cNvPr id="6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C6DF53-9B6B-43C8-8A9D-3CDDE45CE2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</xdr:row>
      <xdr:rowOff>0</xdr:rowOff>
    </xdr:from>
    <xdr:ext cx="304800" cy="304800"/>
    <xdr:sp macro="" textlink="">
      <xdr:nvSpPr>
        <xdr:cNvPr id="6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B09DBD-C4AA-4642-A563-98713BAE70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CE54E8-A8F9-40E9-8F0D-731885DB7C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F30202-7414-41F7-9615-51A0D59ECD8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FE87E0-2A22-4E2C-B81D-39C7CFDFD4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0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B8EC8E-F0E4-4567-A486-C1A9D090CD1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6E5909-AEF5-453E-B576-98A4ABE652D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05C640-F791-4B81-872C-D3A6A47E74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B0DFC0-2BE7-4D44-B7FB-B10C5BE8E5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1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8A94D5-D02B-46BA-840B-D499B2C74A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6FF3CB-71D8-4F00-BF99-01E0EA41268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B8D77C-131D-4F21-A738-7DAA61CD88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943B88-8DE1-4E3C-8F42-B69A6DAF19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C6215B-9DDB-4DDA-93FD-C4108FDA410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FEA1C9-BA9C-46DA-9E64-73CCF0181ED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6434A0-7201-4164-9F92-A5982F22C88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78E109-74DD-4150-9DBF-92D8032E3BA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1F0C66-6268-42D5-8F13-F4BFA4C3339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AF6471-1391-4DF1-BBDF-6CC2A51493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FA0D45-C4B6-4BFF-A984-30E9D7BEE1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314293-F022-48D6-A5CB-4D85071B9A0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B00D59-0335-4A90-9E6B-C64A8290A8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9B36CD-D56F-40C2-BB61-D074DE1A04B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DFB339-7D7A-47D7-921E-ED9D2E17E1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12BB91-1986-4FA2-A2B7-2EF68529F1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6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940937-CC54-4F53-B9F8-E3CCEFCCBC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E91A34-C57E-4C16-9C49-88301EE135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FC6549-412E-4A3C-A293-98246B24DB5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6DE2C4-B359-4F0E-B867-03B25D4CA8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95D4D7-62AE-4760-AA52-8D2690FA88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DDB8D5-3BDB-409C-BFE9-28E8ACEB17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273FA7-DEB4-43DB-9AA0-741841A8452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</xdr:row>
      <xdr:rowOff>0</xdr:rowOff>
    </xdr:from>
    <xdr:ext cx="304800" cy="304800"/>
    <xdr:sp macro="" textlink="">
      <xdr:nvSpPr>
        <xdr:cNvPr id="6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F5FE70-523A-41A1-B193-D252699BC1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786761-30BB-48FD-B5B3-A0671EDA5CE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64E935-DD5D-4D89-8F71-7ECC23D598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3AF528-BE25-4264-AF5E-FB1A577F480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01353C-8461-48CD-BD47-81BAC22489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B77053-D729-47BA-9B1F-3AC8B20903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280938-CF50-42FC-9BC6-7101FB068E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C3AE4A-0961-4155-BC29-CAF9F69AF9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DC2C3F-A0CC-4374-A4F6-826A1E4807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9AB3D3-399E-494C-97F8-01A3C4E0A8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345EC4-8733-4AE8-8E5F-1DD8B6C1B3D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54AF91-311B-4B07-8293-BD5B9C4BA2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A8CE5C-26C1-478C-A85C-A290A4F798D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02AD00-B214-4D53-8B09-47B33AE8E6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CAD98E-62D0-450D-B061-CA6C4B69FFA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36A253-37DC-4EC7-9493-B138E00A21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E99B06-8D42-47FF-A372-475D7F245A2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A1C8DB-40CC-4C4C-BDC1-FC5A736327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86238B-A987-4F66-8EB9-5589958C37C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ECEAD4-8E0D-4E30-97B5-F6B2BAA6424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705D71-F21E-4F0B-9C79-85E831B636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D47873-D364-433B-AFCC-9737F2FE15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9E1188-EA49-4F00-97B0-1F2139C420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705652-8679-4890-A8F5-E72F0BBD96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6C2C6D-C3DC-47A8-95B7-123D76B847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D33D2C-DE93-4997-BEC6-DF883A784DA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81AE14-C69D-42F9-8B04-B85F0DAEFB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E1609A-9ADD-48D3-9A57-729A88B4900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48FEC0-643E-4EE5-B88E-CD602E342B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D6C020-35B6-4AF7-99BD-D2EB806DD9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28D8C6-996A-4985-9E2C-76495F65B58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BC68BB-4C78-472F-83C6-3900998849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F23B32-3ABC-46FA-8185-6DC906092D5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992A75-223D-4665-A676-0F548A3510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7A312C-C71C-4DD6-B11D-E6D7333B20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DD840C-CE5A-4AD0-84F0-0DFEB849F2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9C33D6-1EA8-4F5B-94F5-A5196A74914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58C67C-F617-4028-AC55-5E39C4D216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545777-5AE3-4371-BAC3-75DE027E5A1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B8CE7F-EDE4-470B-98E3-D23FE05802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D8DB22-DB7D-4B59-B117-2FEF5086715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2EA231-5EC8-4800-A84D-7981B5A6BB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C25015-5953-4331-82D6-E7C9B065E6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7A6DDB-9728-4279-BECE-C540C0F807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7C297F-3DF8-44D2-932E-525973693D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E3ECAF-80C2-4495-A40B-08AE95F98D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15D1EA-7948-46EE-89CC-5F5AFFA00E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D816C4-03B6-4FFD-9412-00F3A22C63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4F3262-A91D-4550-8C10-0E2C371CF90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A9BE2A-2760-4A3E-88B7-CFD85E4CE34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FF0928-AAFC-436F-8B4E-35040238FD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D4AF96-66C0-4FBD-9167-1C2C96739F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6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B95CE7-93D5-49AB-ADB1-C5AF7ED675F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1A8AC6-002A-4261-B964-7E1E2AAE672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52122B-D5D5-4D73-9AEE-BEDC58A04F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873933-6791-4576-96A1-913397BF07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F5C9CD-9ADE-475B-B29B-218BFAF24C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33538F-7989-4F16-B39C-1E47B7CC0F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66AF94-B4AC-49B1-844F-44882454598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93FF07-3845-4C42-8F75-145F1E4966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F85EAB-3BAA-4262-AECD-EADBE9DAAEA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625E66-61D1-4AD0-8F06-806AC4941F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4E659E-F7AB-43EC-B38E-853C859AFF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D7FD4D-BD0A-4E90-BBF1-D8E862C45AB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E85A37-2FF9-41A5-9BD0-9FA077F8A57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6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8706D3-8C2F-4CAC-BEC4-6FF49292F2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89C9F8-DF51-46BA-A15D-07E5AF7682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7AD1BF-CDA2-4E38-BBAD-30504538F5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F881AA-0A3D-4A76-8686-37552E60514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174F50-85DD-45FA-A966-03F15C2C48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79D459-0F90-4271-8ABC-32D1BED6C02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FCE514-5476-49F3-8720-40035520EA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4E0563-AFD9-4B5F-A669-0FC0556519A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2B244F-8CE4-4DD6-8656-6F7F2B6F03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08FD78-A43E-4023-B1EB-62CA9BB4DA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F2746A-730F-419B-9C66-D382B97EB0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9D2E64-A010-4F84-AB1A-4A09ECFB1B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E82AF3-5A68-4E3F-94C8-EB6DBF20AC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33141B-1D9B-425B-A776-6B380E750A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B04FC9-2673-42C4-8E4D-2DA09DAB4DC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A499D6-ACA5-46CB-9AD2-A61E16F655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0559D5-B8AF-42A1-8F20-6ACD22E0E6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463233-4A2A-4336-8AFA-F530F808EB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59431E-0207-4D9C-A882-5D04163D67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7B5A2A-FA3F-4119-8743-39455186E34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82DE69-2BEA-4C59-8619-B3FFF31A0DF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0714BE-ABB8-43F7-AFA5-FE0E80A1B83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90700D-9285-4E2D-8AED-3BA0653A1F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B48DA3-6DC2-4935-9FE1-5BCF20EB85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E79EE3-6D99-4D84-8ECF-94051D5CA72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F88A5D-9A01-4740-9248-0177E3E952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E91726-B331-4853-B8DD-E6833DA157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EFEC0C-3576-43D2-8E23-A871937813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AB5FA2-F710-4F46-9FCF-42E8E33D06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717905-946A-4B51-96C5-7CC234A2A8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304C3A-822C-49BE-83B5-52530E175B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DCD05A-B25F-430C-B22A-D2C7CC40287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BFA1B2-07BA-4C9E-AD42-D50DFEA09F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B31224-0916-466F-9AAB-F18DDABB2A9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65AEC5-1413-4C01-A932-475D1861A2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F37993-F5E1-444A-8C17-E8F94C417B3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DEA6A3-E897-4549-8493-60179BE547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4ECE29-82E2-4B10-A1AB-92F10B5CE6C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E3F5D8-06C0-496E-A10A-180F70DCCF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8A2AEE-3F2B-44CE-9D09-57C4CF27891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376B01-FF18-4DF5-B8A7-7CE26F1603C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BB59A9-6F5F-4465-A112-62E95EFECC2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0F170C-AF81-47F0-BFB0-E883B989E9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59FAF3-8525-4ED5-9A51-3A60735D95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8B1AE7-3725-4BD3-839E-BCC72DA08E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27D059-DB99-4084-B7B0-95FE619778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6BA26A-0E69-4DFE-A5C0-E248A0F79A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D98039-188F-461E-98AB-5AA33127A9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B60F72-0F9E-4AFC-B4B2-368FA5776DB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895685-DA29-4ED5-9415-9D6C440AF63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7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16F056-4D68-46A0-BCD6-145B47051E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0E063F-32BB-427B-848A-98199D41E3B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F3D699-3E6C-4015-95CF-30C28161C68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FDE039-8F78-42A3-A175-FDEE02E59F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447319-1A91-468A-BD76-2A3A2192CD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7180E7-442B-405F-8A27-AB15C846DD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09F310-3E2B-45B8-9ED9-A6F0461E33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83A575-B992-4974-9E7A-5FE5D6D09A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45EA7C-1633-4366-B07E-5036B3EED5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7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BB334A-0709-4B1A-A66B-4BEAF4066F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7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CCD933-7FD2-42EF-B68A-86ECA63F5EE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7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7A0D22-AB5A-437F-9462-DDEFAD9181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7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30563F-BFD5-42B1-A6DB-EF9EAA80328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7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1C50FE-FCD6-4820-8C62-8C6769E162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7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7306EF-8ACA-4C5D-9F4E-D1902C8088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7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559271-8064-4AF1-BA11-AE294B8C51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7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68406A-74FC-4E20-BE03-359F673820F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64FB3D-DE41-46D5-8695-15EBC0C02A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6925F0-E9EB-4D33-8F1B-C4612963B9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F6CC2B-88C4-43DC-AA1C-C7812CEA0E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586AFA-4DB7-475C-89F8-436BCAC8BF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685597-6446-4DB9-84E8-245E729157A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010BA3-9018-4FA2-A558-2F6AC3315C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FDCCE7-B262-4C46-B89E-FC50D5693B8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1B8C72-4CD7-4879-8E99-044164301DD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09D49A-9BE1-4E48-A96A-75143C096D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38023A-0E33-4B9E-A233-76E2CD3D0BE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E5C71B-739E-4009-9472-60A674C3D4A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0DB4A6-2AD9-4C63-A62F-C72D0FADF5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94FD66-9934-4DE0-8E3F-620F26456B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668485-DE56-4A19-9B44-11C0F6174C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A5A6CA-4845-44BF-B24B-6B32D6FDF6B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6D2429-DAD6-4B2B-BFF3-DCAD54423E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5DE346-7822-41B7-A60D-E28018D7C2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C96E23-A4D1-4EC4-AF6C-CC5F6482F5F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41DCB7-8E18-4B4D-A717-E7E8551AC8B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873F07-D30D-498C-A0E7-F2A812DFB3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3E7CF6-9868-440C-847E-D9B2E6ED0E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C9CAB0-D123-4F41-A473-93D975D444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174DFB-695B-46E7-8340-ED6C1514A6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409DD6-BBD4-482B-B1D9-11B43B0E7C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1BEB53-65E0-4CB0-8F0F-1466CC3397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BD16A9-C1AA-4709-BC38-C37FFA8408A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C5206A-C327-4A79-8984-46FBD3D2FA1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A257A4-CBB6-425F-B67B-2699CEFF9B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0B4DDE-909A-4C85-A826-F3A87ED5E0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132D8B-C467-417F-9092-D36AEB225F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A32518-7550-4431-B7F1-AA3E949D40B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81C5BF-91D7-43ED-AC8F-91C176AD197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B022F4-7216-4CA1-975D-67BB9E87C1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7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3CD2A4-6089-4A4A-8F20-4506F7FF0E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8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CBE2F4-6471-4115-9B33-B50877D199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8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E768F1-46DF-4B34-84D3-6BB48652478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13</xdr:row>
      <xdr:rowOff>0</xdr:rowOff>
    </xdr:from>
    <xdr:ext cx="304800" cy="304800"/>
    <xdr:sp macro="" textlink="">
      <xdr:nvSpPr>
        <xdr:cNvPr id="8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F50B67-7343-4F20-ABA9-516F5472A0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48C9A4-0FCB-4EB4-9E68-649E2D0DEC0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96BD4B-323F-4AE4-9F30-845DC272ED2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F797C2-9F62-48A9-8188-3AD4910ACDF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A44373-CDE5-4E7C-934E-48A3D58037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531FE1-348F-4F4F-95D0-34839C8BD5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7E6EF4-41FA-4D74-A0A7-3968C9066C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14C819-8D92-40E5-8B7B-F14906280A7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F18B69-D440-4FF4-8853-E706E79EF5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978405-C903-430D-B727-D825337DA0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A03A77-E9B3-4EF0-9F9D-4BB97E1AE9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121C8D-9A2A-438A-9BE7-A973367E7E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1874F7-B444-4A25-A8BF-51F773F874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510AC2-C173-47D5-8F10-4E45E06AAC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0A4F12-9D15-4048-A0A6-202B37BFC8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9953D5-73EE-4FD3-89FD-66F9BBDED6F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C7BE05-9A2E-46F5-8AF7-1A5B9C092AC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1AE7CD-4FA2-451E-8944-6413E25398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9FB786-5985-4D4D-92C8-99AC45A652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BC8237-40B8-4710-B9FF-2BD0CCC4B10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717E33-D827-4542-B0D1-C6A5C745A6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014A6D-40BA-4890-B6AB-6CA314D0068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0C9DA5-5C03-4B60-B3B1-56493AEC85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5CD2C4-8CFE-41AC-AABC-AF60035374C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191329-A94E-47F6-B20E-A5CE0F04412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18C2DB-1AAF-466C-AE84-88262B1FCFD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9C8AE7-D53B-4358-A6C2-37FC4A3A98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A07C43-E038-4CDE-9244-512E5F9CA7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049F8E-4684-4726-B8E7-A3BCE716C3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E472A8-A5C6-4D48-90CF-00E85EE07B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0C24E9-841E-41FA-9DA6-D2FD2B6FAB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75A1A8-72EB-4051-B679-7E00D9FA83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E9B0CF-62F6-4433-966A-FD3916B25A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3A1F7B-BAFB-4670-BE17-8DE7CA9DA3F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6CE2E4-0DF6-4DD2-8A42-1D268ADD0C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DAF5C1-951F-4285-8B2D-90DADCA637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3AD717-29E0-435B-BE12-BB6FEBFBC26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7F3552-7D5B-443E-BB55-3C02BAF455C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3B4343-BB90-429E-886A-B0010ECF52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71441F-1522-4C53-95F5-34C6CC7A37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C558D5-3CA8-4EB0-B28E-0956F8BA59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740556-3113-4D3D-B282-22EB69946A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661681-8901-475C-8675-6438E3A32F4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153E2F-C984-4C09-9842-868B497085E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660F90-CBC4-4EBD-A4AC-616989557E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0CF84A-B014-4B97-88B0-68F3D5C8CAB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869BC2-8613-4763-A4A7-DF7D9B1AC0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EBC6F3-0556-4825-B0C4-2FC94F0DB2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E83F81-41E6-475A-9A8D-428EE44E1C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BC7040-072A-4D7B-BEFD-3C5183CD85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3EA0EF-7441-4544-8270-92785ACAC7C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61C212-6547-44F5-B7BD-0F7A015910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976792-D333-475C-9E77-0CBB8332D5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5F5F44-2976-4A53-809C-069E88E7C2B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FBD63F-775F-4D6D-8C59-5385BE5D259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BBBFDC-1A4C-4076-8C5C-9F68FEE315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6B6C15-E119-4EA6-B994-00C143DD49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756F37-5E0B-477F-A4B0-33BB9C0F6A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C02C4C-FC90-412C-89E3-4BD31EB4E3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9491B8-D57F-47D1-9FA2-30078542034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F1990A-4EC0-47EF-A266-BC2E6A5CA66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7CE0D7-89AA-4A92-8B8E-3BCAEC9CD1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BEAA12-7C6E-4A28-98BF-4CB3546E8B8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C96BC5-0E58-446A-A857-026E32E615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8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622AE8-4A1F-4B06-A738-2CC9064295F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8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59B6C1-3988-4EC4-85CC-3A1FE1EB52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8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31CD2D-0E40-4D83-98A0-94556D7169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8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375D59-4AC6-4149-B956-5F08B4EF20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8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14AF70-5412-4209-BA83-40820F40DA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8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28FBF6-B62C-4CFB-A694-EE85747C66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8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A8A4CF-DAA1-4EB1-A9BC-F620A9BB72B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8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75DA45-A00D-4D38-9D6B-55652BD2E1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CE9472-EB65-49BC-875D-17CC2A45D54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AEDCD0-76A6-4A01-88B9-A1B8CAC795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595C13-0271-40F5-8D47-DAF768A6578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4EBBC9-C9B4-4F2A-971D-E44576325F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9DCE20-E79E-4C38-A4B9-566FE10CAD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315824-005A-4174-ADAC-98046F6E45B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E939F5-A720-4CB9-B701-41D9984F03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302FC7-E37D-482B-9CCF-35EC948BFEE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93F868-8D5A-4F9D-8C6A-00A9500527B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E81E16-2453-48FC-9850-6605BD33DD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3D0475-E721-49E9-BC2B-C420E3AA41E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E89BE4-9446-47F3-9719-7E45E864FC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6D1598-D562-44EA-B72E-E5BC61B87F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C0523E-7712-4EDE-AF32-E145BE9490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DB55F3-1F40-4F63-9D81-4FB36671C1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9CDA31-A58B-4AD7-8C2A-CC4FA4EA77A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D15F6F-6F18-4CA4-88F2-548A492D135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736B39-F8CC-472D-AD52-AE587EBF6C4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51B33D-ADD4-4CF7-B88E-B28420DA74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BF0594-2DFF-4DDE-B761-BD0B81EA5D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9890D3-6F47-48BB-939F-9BEA75B35E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D7C605-915B-469F-AB51-A5C5A0752D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6A4DFB-4AA6-43A4-B278-12EE34BAC3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AA694F-E995-4209-BCD1-A72ED1BC51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EDA6E0-4822-4B20-A884-9FA116CFA52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8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0581F3-0858-4101-8496-E8DF4B3BD8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642238-E658-43B2-BA10-0E2CEBF2A3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8AC9C4-017C-4233-9F63-61EFECA803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DBA0AE-559C-4842-AFE6-632CE1103F0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F9CDE7-5450-4D14-A3D6-7C1457EDDC8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DDFC22-0EC3-40FE-8E5C-CC6731CCD1B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F710A4-B395-4A59-9B29-D9B1290E9C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084D1F-4200-4A38-82D4-41261C7900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4412A6-DB71-44A2-A79C-16C38A513A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9FF306-9E62-4F67-BB29-EC6A0F6534A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E50994-67C9-48A6-8970-123AFF8B4B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9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411278-5D42-429F-86D1-6F049BCD994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EC4011-DC20-40FF-8BA1-6F2FA056406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0E6D38-74F9-43EA-BC00-B9CBEB9216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A20D79-6173-44DB-85EB-F3A67447A1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495FA5-9A20-4273-9617-E0793C805F5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F897E1-6C77-4D68-86CD-EFD9B7C750B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D80C1B-333A-4F6F-9190-3E1CE19CE9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94E480-9F48-448F-8629-C8EF157141A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CD616E-5B09-4B0A-BCA3-BCDE594A77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D792E9-0445-4EEA-AEE8-D53279E56E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554335-83B0-4F36-AA5D-0EA472C90A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398F54-2DF1-49F8-9868-A86406BA4B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1E4C79-C490-4520-BC33-0B32E866F2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22E792-17A1-4727-9994-D2464C17A7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FBD00C-E1E4-4BAB-904B-77640C1B75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D4FAA0-C11E-4E0A-9BDA-F8EB1EE61C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1E0599-BAA5-4680-B734-996C520F5B4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C4ECE3-7F36-4E16-8D62-974E8550FC7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96459E-2B4E-442B-A09C-59D65A4711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B7E00F-ECD0-4B8F-9EC9-2015EFB999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6AE861-C6DC-4FEF-9318-A61D91AB79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8EE741-D6A0-4EA1-AB2A-A173375C13C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365487-02C5-4578-A02B-646147B724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A76013-26C8-47CC-84F2-FB638BE156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244E4B-FBAC-4FDF-B825-FD7146DE93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81B5D0-17A9-4E88-8D76-69A07605074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B784A4-DF3D-4F3A-8EB3-C00AE9D2C3D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3D2927-6B15-4F17-BCC4-AF99A9E3FA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22E966-4F1A-4586-8914-D778B27CAF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6F4D88-8F20-43AA-8D38-69E1997738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E6462D-C65E-4522-86CF-F7BA8B0326B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4E88E3-6E5D-48FF-9251-28314EB77F5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BA9EBD-3ACA-4294-8390-0E3FA956B9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65D6D6-7FAE-4196-8E5E-D85653DE99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A21C25-C9F4-45BA-B233-BDA06EDAAA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FD871C-B037-4301-AF0E-A1E38D8F24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055255-FD7E-4E10-99BB-B783100074B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8B0067-F2F9-423E-89F1-C33D667889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3B74C2-48C1-4B6F-9E67-5471FF1E65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515DCD-26C4-4E50-9E40-63157C1D72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BE7541-AF3A-43E4-8FAC-C575DED5320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9F5851-F1F6-4833-86E9-13D93B7EC29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025B2F-9964-410D-8169-4D0C54C462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5FF040-EF72-415E-BC28-3C9ED45323D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A2E1B3-8214-4363-A136-AF0CA20C82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2B9C03-6C95-4EFB-B80E-A68C687C91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EA0B0F-D9C8-4DB6-9B8F-4198869B36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5FF406-4396-4F96-8EF6-A0A95590E8F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572ABB-A57F-4D61-BC49-60944D6C40D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FE5C10-B709-47FA-A451-F55DFF9857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111BB1-A5F7-47DC-9C6E-EA60FDED470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446D52-F2DD-4B39-A668-1FA1293840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0F5B3C-BCB1-4ABF-B4DC-7D9E20D6C0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FE7BCF-2348-415E-8414-C359D024C34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CAA667-EB89-4942-94F7-78E30D1ABB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A0325E-3D8E-41C1-A747-DC14A836A4E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F8FC15-F4C1-4EE4-8E07-0D71728785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9533A9-EAA8-450F-B179-FF0B79A8C9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F0D89F-B889-4D1C-B247-2BE0C6C4FD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6254AF-AF62-4969-AA52-F540162CAD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DF1B36-853E-438C-AEFB-B5B759A84B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610CC9-0EBF-4B3F-8E6F-BC63EE1239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8D3D52-1209-4703-AADA-EF0767849E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E4A0CA-26A2-4232-B90A-97E4A886A30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9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196FB1-4F85-46B7-B541-BB27E098DB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9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C64BC1-66B2-4F75-8A9C-87AB41594A9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9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4DE81B-366B-4D77-B93E-B1FD8510BAF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9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01D908-2A65-48D9-8F68-72229588014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9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D48D34-2CF9-4FD8-A6A4-03C36B0470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9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273395-51C0-486F-818A-8E820E57078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9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87E6FF-2722-4BE9-9B68-80FF2D7C26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9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19C758-EA19-43E3-8EFF-9390061576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73036E-1B1B-426D-B4B9-55D22279C2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3B21AA-BF0D-4411-9BA1-EC30C5557D2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58DDAB-F9FF-4647-A756-DBFAF4C8A6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13ECB1-F9D7-4417-9058-34EAAEB3B6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73FCB8-1A11-408F-AC24-32782FC7F8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21D4A7-0574-41B6-820A-D9AACA64FFD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5F0270-15DC-4E83-8C2C-7E01BBD349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5AFF31-01DB-403E-851F-72E3602984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54BDA7-E5AA-49D9-95DC-38C154541C4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90730B-C492-4727-93CC-BF71E34D10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609BFF-9C99-41DF-B327-5E99BAA0A4D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1F3FC5-62EC-4A25-8ED6-76958963AA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7E7E14-7D6C-447B-80BA-1ACDEEAD04D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2B645C-2B5A-4709-819C-842D018002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3D0EDD-29AA-426F-BFBF-928CED8074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666821-7ABC-4F3B-8DA9-B4B5BABAAA5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3B1EE5-AE69-41D9-83AD-5DA8CAFAFAA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9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9D21CF-22C8-44B4-87F1-566F1D0EB4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8815CC-1774-487E-8C01-99E218847B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CD4ED6-878A-42B3-BD6F-1C3F7CF16C9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0DC57C-D015-4789-AF97-83C3974A56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455EC3-4129-41A8-98C4-9528ACACA5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80D890-02C9-43C9-A091-7E63310B92B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D43E7A-6E0D-4169-B8A5-1CC65B1F2F9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D1FE37-695B-4FEF-9322-394D0D8FDA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A725CF-BA3B-48E0-9F47-4423A305581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39AE28-9CF1-4B46-90B2-4BBCEB028A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F8D6B5-E4CD-47ED-840A-B68886A8E05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565E27-C61E-44DD-B998-069EFA7815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1F319E-6D8C-4006-A25D-82D262136A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80B141-62C6-4983-BF97-9088E9F522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572DBF-0522-43B2-AA40-16F596674B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903339-C949-4563-BE06-AD23A4614D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958A7C-1807-42C1-81DC-8AAE429C08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671937-9690-49D6-92B2-1502CF9B74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5D54E9-E975-4EC9-A98A-9D399336DF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16</xdr:row>
      <xdr:rowOff>0</xdr:rowOff>
    </xdr:from>
    <xdr:ext cx="304800" cy="304800"/>
    <xdr:sp macro="" textlink="">
      <xdr:nvSpPr>
        <xdr:cNvPr id="10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83CED9-88C3-414F-B17C-C90AED3B34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674D59-1953-4490-8D4D-BDCDA53E439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602FDC-1E57-4133-B4C1-8A7A0EF527F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F800CA-B7EA-4F78-B85D-A14B562785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6978AD-C232-46FB-95EE-8C326A80FA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1D8A09-BAC3-4DDB-8B88-38D02A0E729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AE6445-388A-4C6B-81AD-C1A2C96591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33CB84-985D-4A54-A4E8-2F16B2651E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E95139-D4C4-4666-9A43-62B11E3A6D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B064F6-6B7C-4561-BD40-0E0667B677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F1B1DB-A9EE-4CEF-A221-A48C8489D7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4B2A6E-44D7-41B2-B569-F00C206F831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C62D95-962A-4E24-986C-8899DC1370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31DF5F-34F5-47F0-A710-CC3B013AB1E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5709A8-1421-49ED-9AA3-839C66BD97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2D9671-C1FF-4F44-8F98-1F77D99F8F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132F0B-E354-4E81-8A2C-14CADDA409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21EA81-0B51-418D-AB10-7CE92DD139D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59E908-6346-4212-B513-DB85368EEE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8786D7-07D4-4968-BA78-D5D567213D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50C64C-BE42-4C01-94F1-22562B43AEC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5302EE-455D-4821-A334-A59AD51ED7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20B979-AB5D-4F83-8BD7-53A3E495E7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9ED428-893E-4CA7-A44A-218849FE1B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D685E7-FA84-4375-9272-C586564D616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7C5909-AB0C-4C28-820F-7D1D91C216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3354CE-8A1D-486C-ABD4-0E84984A17C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EA682A-374C-4310-B87F-F7F97F9301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FF1D9F-144B-4382-8CBE-C3A12950E46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581C26-AD34-496B-87A7-4F01A202F45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6F576A-DA71-414A-AB28-66E8F2513D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8B63FC-D2F1-455B-B266-F0A6ADB2B3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154162-4BE3-4E75-B0BC-7146068A85E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A1FE72-2A7D-4ED2-8597-9DB096063B1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E09960-969C-4019-B33C-FEE14508C4E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664B72-5582-4742-B6CC-B79BE908E5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6530E7-7751-463B-80F3-9D3A81DC58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307836-70D6-4C99-9684-45369BF013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0C3DA5-D7DD-46FA-BA81-AA658DF43C7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C59CA0-3A35-4981-BDC1-4A53D75A0F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91494B-105B-4C9A-AC94-CA56D825D05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5755BF-389E-417E-86CA-282E83CB15D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4C6106-C428-4D4A-AC86-8AB5E121756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F005FA-1A93-4A4C-93FC-F648A0318D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1CBFE0-107E-4E85-8925-8A409A4EBD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3DF558-224E-4018-A02C-6FA59C05A4D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4BFE7B-D22B-4E2C-A876-FA03D0803E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4A8185-872A-4B98-9B62-24933516431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1088A3-84AE-4479-BBB8-131CD0BA60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2542C1-3439-4B98-8178-59E86B694D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B5E350-E7E3-469C-87F2-14D2FAF9C42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D5538F-6F58-4D46-85FB-1D222D4A23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7AFEC9-0BC1-4C91-9DE6-7D1D8BB368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C80070-4639-4480-9C91-AF2000F50F7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27FB3E-F4D6-48C4-BDD6-527E8064B3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E94C8A-5CA2-4DA8-A15B-A86E225550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B891EB-DE79-4C33-B678-0B65CF0C204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42B2DD-0814-4D38-B13A-44118EE484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939B5A-E639-47B6-B1DC-6613C9B2E4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D5879B-5BC9-499D-9D64-8F60928437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D4FC4A-C962-403E-B895-7CA1AC1D4C5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FAFC6A-C187-4FA9-841A-32247F41C4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5F8FD6-E545-46A2-B563-80F29EE0FB1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D83282-C325-4F20-8279-B31D37A029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046119-8EF8-468B-B1F8-2915FF533D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E3A4CB-432D-4ADB-A813-4808B272D4D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3983A9-026F-4004-875D-CA07C073E7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ED4841-5CDF-4680-86E4-63AE432D8EC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989625-F209-468A-96B5-E4F4F4757FD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F41888-166B-42DB-8C1D-24CE69D058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2976B9-E21F-4EE9-943F-13FC588B8F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B97CFF-8097-4AC4-82DB-903542A920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BF0A46-B248-4E15-94A1-1B1C742BBC0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E6B29F-12A6-4167-B053-69EF194939B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DE47D3-907A-4D76-8799-657253D4F7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C8A193-F76F-4F4D-BB23-5AAF70835FF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4535D4-E873-45D1-97AC-D46027E6D5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AA9AFB-1585-4A69-AD39-FFB27AD3C6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2AC901-B32A-49B2-A366-C86A33141A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0DC34E-22F4-4C45-AE67-E993930E41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753BB6-3919-4140-A432-CEA56931D88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0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760956-917A-4EEB-A158-795814365E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60062A-E856-49B1-A01F-127E546061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93C644-0C34-4E27-B62B-F31871EA2AB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989F0E-E15D-4EEA-9CF2-AF7193AFC26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051451-46DD-4E7D-91C9-DE0C17F587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005D26-1C98-40D6-9A3A-80C4072695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DFEB33-481A-470F-917F-1161BF0380B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05EC20-0073-4140-9FF8-6BC2FFC19FF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00D802-8936-41E5-B31B-CB73168E35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6758DE-393C-42DF-895D-86582A4C72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D74CD9-D09E-4DFA-B1BC-658A726DA1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EE4D1B-9C20-446A-BFD0-BDD3CD0FDDC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231B9F-8E95-48BA-85F2-DBE439B487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CB8CAF-A185-4850-864B-B4C98E9085B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806A38-070D-43F0-83CD-DF8DEAF248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92FD56-9013-4A9B-A0C1-4B9242722C9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25C993-4FDB-4753-921B-AA21320691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C8B061-0479-422B-ACD1-84E3A67E36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DAFF94-2AE9-4218-AA94-233E2170F5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D31536-12E9-4806-A1BF-7209A62964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304800"/>
    <xdr:sp macro="" textlink="">
      <xdr:nvSpPr>
        <xdr:cNvPr id="11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B9EF59-3FB1-447C-97D0-A5CADF9D1F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304800"/>
    <xdr:sp macro="" textlink="">
      <xdr:nvSpPr>
        <xdr:cNvPr id="11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57AE7F-F51B-44A5-BF33-A6C6B6DE859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304800"/>
    <xdr:sp macro="" textlink="">
      <xdr:nvSpPr>
        <xdr:cNvPr id="11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5974AB-DB68-46A7-8A48-733AE4CABC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304800"/>
    <xdr:sp macro="" textlink="">
      <xdr:nvSpPr>
        <xdr:cNvPr id="11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D1008A-6F61-4CD0-A588-AE53AAA61B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304800"/>
    <xdr:sp macro="" textlink="">
      <xdr:nvSpPr>
        <xdr:cNvPr id="11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C877ED-8265-4C9C-A110-AEA0408697D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304800"/>
    <xdr:sp macro="" textlink="">
      <xdr:nvSpPr>
        <xdr:cNvPr id="11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32F1D1-3040-453E-9008-1B6B8A38BF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304800"/>
    <xdr:sp macro="" textlink="">
      <xdr:nvSpPr>
        <xdr:cNvPr id="11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401513-BDED-4CA5-9E33-50EA2588F6E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14</xdr:row>
      <xdr:rowOff>0</xdr:rowOff>
    </xdr:from>
    <xdr:ext cx="304800" cy="304800"/>
    <xdr:sp macro="" textlink="">
      <xdr:nvSpPr>
        <xdr:cNvPr id="11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D49E72-A6E1-4274-BCE4-2185FE8D5A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4AAD23-E145-4C3B-9B05-D99712F10AC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D467F8-3FF8-4CD8-8442-7F8FFB4354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738114-861A-4C03-ACEF-83151BA46ED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F2E64F-DF4E-4612-B5C6-4917FA7A98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6B9882-A798-4FDE-B7FD-0539D1DA335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CA3821-5EF6-44B0-A87E-C745080693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01DADC-65E8-4D5A-987F-46F9377C58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DF1EB1-D733-4A71-A159-CD7B94E7D98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1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A6B4C2-8882-458D-9263-5EB9199F0C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1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B5CCA8-6757-404E-B478-0C0D857E38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1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473758-9B73-4043-94CB-5AA7791DBCE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1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9FB45A-A24B-47F1-AB38-C9093FC1EE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1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9E7605-1A1E-44B1-9359-346A38DD052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1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50555E-20A5-4687-8115-CBC1274217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1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0E45D0-0E15-4E7E-A837-F8FD4055D24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8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38100</xdr:colOff>
      <xdr:row>21</xdr:row>
      <xdr:rowOff>142875</xdr:rowOff>
    </xdr:from>
    <xdr:ext cx="304800" cy="304800"/>
    <xdr:sp macro="" textlink="">
      <xdr:nvSpPr>
        <xdr:cNvPr id="11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34903E-B489-47B6-A4A5-25CE05AECFE4}"/>
            </a:ext>
          </a:extLst>
        </xdr:cNvPr>
        <xdr:cNvSpPr>
          <a:spLocks noChangeAspect="1" noChangeArrowheads="1"/>
        </xdr:cNvSpPr>
      </xdr:nvSpPr>
      <xdr:spPr bwMode="auto">
        <a:xfrm>
          <a:off x="5619750" y="545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48C403-B321-452C-A0CB-0931E9707E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038C3A-E685-4EE0-B6D6-1AE1FF021B5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12BDFE-CD51-435B-BEC8-607F383E9D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61BF89-B173-41A7-BE6C-12C8EDE71AA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BBEE59-F8C5-44DC-841E-04F6ABB89F4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BF6B4A-DF64-44C1-9F77-435AF5705F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4E5843-028B-4DE3-A883-6B12823AF99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</xdr:row>
      <xdr:rowOff>0</xdr:rowOff>
    </xdr:from>
    <xdr:ext cx="304800" cy="304800"/>
    <xdr:sp macro="" textlink="">
      <xdr:nvSpPr>
        <xdr:cNvPr id="11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72029B-446B-4277-BC69-04F57975370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11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EFB2E9-22C0-47B0-8E71-F6903C734E8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11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CD593B-F4B5-4843-9114-9E5FC34DF4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11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992B49-1668-4FA5-AF6B-B52D2CC979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11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AAE856-220D-4F07-AF74-2C122E77CB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11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15F936-9AC5-427A-BA1B-E4788D334D3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11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45DE2B-68A4-4A2B-8CBF-543109AB01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11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C05489-3506-414B-8227-E22E1E2913D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</xdr:row>
      <xdr:rowOff>0</xdr:rowOff>
    </xdr:from>
    <xdr:ext cx="304800" cy="304800"/>
    <xdr:sp macro="" textlink="">
      <xdr:nvSpPr>
        <xdr:cNvPr id="11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6456B2-FA66-4D2F-BAF8-2E5289F0FB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841A64-79E9-4CE3-B0AC-12DCC1A325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CDBFCC-1A9B-4E57-94F3-23F7A362AB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289845-7EA6-433C-A859-707C097E104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D60F7A-B3A4-45C1-A240-FFFBE8DEF9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CAAFD2-D2C7-4E79-9ECE-57785FE324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76DD78-4BC6-4315-A547-E2812C7D70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67A00D-44CC-4C96-A0B8-D2201EBE4D0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6798C1-4498-4EDA-BF6B-389C4C8605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A7BD5F-1A4B-427E-BE41-DF33F535A4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67FB55-08DB-4389-A051-12613940CEF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041D37-B1BD-497D-95E1-1DC33052B2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481109-A09F-44DE-BA0A-6BC52E7B27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7311F4-EB00-48D2-AA02-AB2EC606600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78F66E-3A62-46D8-9742-0096E8E96C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66B624-D287-4AA6-8B8E-2F99719103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F6EA18-F4CE-4ED4-9BCD-A17F383A55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E0623D-B547-4947-B361-18F92D0030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5BEEE0-1CA7-4205-927A-4BF1A633DC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F1716A-C439-4916-AB93-BB104F4876D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DDDC30-1342-4B7E-A23A-0749EBC49F0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3344E2-7D20-44F1-B1FA-4E9B57DBDF9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4B03EE-4D4A-4954-8FE0-CE4DBA5877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5D3F88-1B30-462F-A19A-63AE448182F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17</xdr:row>
      <xdr:rowOff>0</xdr:rowOff>
    </xdr:from>
    <xdr:ext cx="304800" cy="304800"/>
    <xdr:sp macro="" textlink="">
      <xdr:nvSpPr>
        <xdr:cNvPr id="11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BFC969-9944-478B-90F1-729064558B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4800"/>
    <xdr:sp macro="" textlink="">
      <xdr:nvSpPr>
        <xdr:cNvPr id="11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EC6020-FDB5-45F8-9D06-39705E2214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4800"/>
    <xdr:sp macro="" textlink="">
      <xdr:nvSpPr>
        <xdr:cNvPr id="11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A7FEF5-7AE1-437F-8B0D-3C9E1BE841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4800"/>
    <xdr:sp macro="" textlink="">
      <xdr:nvSpPr>
        <xdr:cNvPr id="11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F44019-A247-4E09-A1AF-2B1A5FB5049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4800"/>
    <xdr:sp macro="" textlink="">
      <xdr:nvSpPr>
        <xdr:cNvPr id="11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105C83-E5FB-4DD5-A3E1-0EC32A49E8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4800"/>
    <xdr:sp macro="" textlink="">
      <xdr:nvSpPr>
        <xdr:cNvPr id="11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73A631-717D-41F1-A087-0D617069A4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4800"/>
    <xdr:sp macro="" textlink="">
      <xdr:nvSpPr>
        <xdr:cNvPr id="11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EE4D51-1323-4049-B7E6-49441A5AE65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4800"/>
    <xdr:sp macro="" textlink="">
      <xdr:nvSpPr>
        <xdr:cNvPr id="11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9E0B09-59A7-4D42-96A2-C3633D5D73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304800" cy="304800"/>
    <xdr:sp macro="" textlink="">
      <xdr:nvSpPr>
        <xdr:cNvPr id="11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A7E69C-B2E7-42DF-82D3-220F5873F3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1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AFB87B-50B5-45E7-8C81-21D71844E4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1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EEAFD5-7A69-45F5-BEF1-D7979FD9604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1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6FB99C-3AD6-4DEE-8B1A-AB848D3B8F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1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366D05-F119-4AD6-8E1E-462A2452467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1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4C78E1-268E-4662-A26F-E9C11AE1D2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1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326E81-387C-4FFF-AF3D-0DFDCCC8EF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1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734A6E-3023-43E7-AF3C-C3A9CB8208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390525</xdr:colOff>
      <xdr:row>23</xdr:row>
      <xdr:rowOff>28575</xdr:rowOff>
    </xdr:from>
    <xdr:ext cx="304800" cy="304800"/>
    <xdr:sp macro="" textlink="">
      <xdr:nvSpPr>
        <xdr:cNvPr id="11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50E2AB-CD35-448F-913C-5DC063970EEE}"/>
            </a:ext>
          </a:extLst>
        </xdr:cNvPr>
        <xdr:cNvSpPr>
          <a:spLocks noChangeAspect="1" noChangeArrowheads="1"/>
        </xdr:cNvSpPr>
      </xdr:nvSpPr>
      <xdr:spPr bwMode="auto">
        <a:xfrm>
          <a:off x="557212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1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754D2A-6C8D-47D3-A01D-961033EA0D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B3CE06-C8D1-43ED-A7ED-61D14A0891A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7E1E1E-2431-47C4-9946-D051F2D88B8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E33454-E356-40DC-8BA1-DCDE170DCE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A6174C-655A-451B-9520-AFBCEB915D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064AAA-1C56-470C-8FB0-91FA997DB8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EAAAC5-76D3-423C-B8AF-82E393C76A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2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C225E0-A555-470F-A1F6-D1F1EA3C25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2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67E50A-F2C5-4574-BB81-1FEB9A5B20E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2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CBCD21-1774-4AB8-A3E9-A30CA86F81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2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1A42C3-DA24-4947-9E95-D910A5D0EB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2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5F1577-604C-48CE-BC71-569386210DF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2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E8B83B-F822-4855-BF2F-043E0B75618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</xdr:row>
      <xdr:rowOff>0</xdr:rowOff>
    </xdr:from>
    <xdr:ext cx="304800" cy="304800"/>
    <xdr:sp macro="" textlink="">
      <xdr:nvSpPr>
        <xdr:cNvPr id="12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E298EE-6D35-4A24-BAA4-D0AB8DAB2C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390525</xdr:colOff>
      <xdr:row>23</xdr:row>
      <xdr:rowOff>28575</xdr:rowOff>
    </xdr:from>
    <xdr:ext cx="304800" cy="304800"/>
    <xdr:sp macro="" textlink="">
      <xdr:nvSpPr>
        <xdr:cNvPr id="12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B993A6-398E-444C-80C6-8AD25B76CAEC}"/>
            </a:ext>
          </a:extLst>
        </xdr:cNvPr>
        <xdr:cNvSpPr>
          <a:spLocks noChangeAspect="1" noChangeArrowheads="1"/>
        </xdr:cNvSpPr>
      </xdr:nvSpPr>
      <xdr:spPr bwMode="auto">
        <a:xfrm>
          <a:off x="557212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C71A66-133F-49DE-A109-DF2700AAAF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308897-9B52-4A63-B94E-F552BB4600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11C8BC-AE17-4CC3-8299-0071E9F7B1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C49CFD-9CB6-4FD9-A988-4D437A22092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07062D-291D-4DC9-A613-DFEC512580E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73C716-47C0-4A7F-B97A-EC6FD90F51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7278DB-39E1-4C40-B55E-CE51F8A7ED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5CD881-70BA-4B77-9BEF-D0E54D6B29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0CD1D9-FAF1-4B90-A345-06CFBE9FE2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FACB1F-7E14-47F7-A26E-3E45C6D876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C64C8E-731E-4192-92A2-A9B3A08651D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F0FFCF-6447-4E64-926D-35BF6C3DDA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2B2870-BAB1-4015-B61D-F5DC9C1EE7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D4CD20-1BD0-4876-9BFD-3E3089BA86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D666E8-CA18-495F-BDF5-79654BC943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20</xdr:row>
      <xdr:rowOff>0</xdr:rowOff>
    </xdr:from>
    <xdr:ext cx="304800" cy="304800"/>
    <xdr:sp macro="" textlink="">
      <xdr:nvSpPr>
        <xdr:cNvPr id="12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73CE69-0AAC-455A-9071-E2D8BE169C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3B29CF-DE3B-4F26-8938-D4D44B2934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AF1072-AC61-4F1C-9F26-FE09722AAA7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3594E0-DE19-404F-A31E-B7E1ED2D1F5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3C52C0-ECFE-45DD-8AAD-41F9E5E7BF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76D557-DBA4-45E4-BEE2-B457C84303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692AA5-B575-47C1-9602-2325719F3A9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65E6C9-D41F-4154-9C74-91A7659D41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996B20-12E8-4309-8108-8C3B5331DC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BFF08B-A11A-4C45-91A1-B0B70F1461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39B065-A64D-4407-A0DE-EB7FC6C1D03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202B5A-CDCD-4505-A335-860883304BE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F1967E-F906-482D-8345-3D7801ACE3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CFB43B-0CA1-47D7-8832-2489F087AA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BEE904-D701-47E1-8E0F-790E1A12400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68AA9A-3858-4048-A217-89D8A511899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12</xdr:row>
      <xdr:rowOff>0</xdr:rowOff>
    </xdr:from>
    <xdr:ext cx="304800" cy="304800"/>
    <xdr:sp macro="" textlink="">
      <xdr:nvSpPr>
        <xdr:cNvPr id="12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00179C-A3AF-4227-8917-991F2E43BE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96536F-4947-4A4E-9644-85C9B2DD412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EA37D3-8F81-4DE6-B39D-EFF9C11071F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1E2B6E-FE1F-4380-A0B4-7C404B160C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B7E794-7A3A-4FC2-8093-630DF18DA4D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B610AB-0E25-4409-9FD8-384631D5583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481E15-9189-478E-8196-A4AEE14A43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4CBD6C-E300-4875-93F5-B6CC8F5065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405CCF-1DE6-4937-AA78-C2869BDB10C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87987A-1D44-490C-ADF0-BB771A7F60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3D3269-78F3-40C4-B03D-83936FFEF1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19DB6D-DC8A-4801-AC02-E7DDD184EE8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8F6005-E7C1-4972-871C-48021503F9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690FF5-D5FE-495C-8D08-6C4E23C3A2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E9EA9D-F9AA-40AD-88AE-2A62E8ECCA9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7646EF-1169-445D-804A-B537F2E860C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</xdr:row>
      <xdr:rowOff>0</xdr:rowOff>
    </xdr:from>
    <xdr:ext cx="304800" cy="304800"/>
    <xdr:sp macro="" textlink="">
      <xdr:nvSpPr>
        <xdr:cNvPr id="12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EE82AD-9B80-41DF-82B3-3AF6F6B097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201050-C1A0-471F-8739-AB990AC6E56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2EF4C2-160E-4C26-9F37-4CBAC7DFFE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A47DBB-041C-43E5-AB08-CBE75FA0E7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0E373D-5A5A-44FA-8CAF-52370632033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FF31A9-CAEB-4B5B-B12F-545418F6F6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56429F-A28F-462F-9C0F-662B2FD8457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B6A2A3-5BD8-4AB4-85C2-526F851117E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848160-6F71-40E9-92E0-CEC0D2D2C2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B0EE76-099E-4F26-9760-84F2D17739A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293428-1EE1-49A7-BD08-911DBB300C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A38317-8583-43E9-B005-1AFEED2415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2EA452-63B3-4C68-99D9-939C6ACE06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187405-5EB0-4B34-9A0A-50B5AB7DD6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139E4C-20ED-47EC-B53A-6A6E02E981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CB466D-23B6-45E8-91FC-CCC56E0770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304800" cy="304800"/>
    <xdr:sp macro="" textlink="">
      <xdr:nvSpPr>
        <xdr:cNvPr id="12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D1AE6E-E1A8-4B2B-86E3-69E9CBBD48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96</xdr:row>
      <xdr:rowOff>28575</xdr:rowOff>
    </xdr:from>
    <xdr:ext cx="304800" cy="304800"/>
    <xdr:sp macro="" textlink="">
      <xdr:nvSpPr>
        <xdr:cNvPr id="12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3C5C76-E907-4B04-B6FD-DD7F80339692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877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96</xdr:row>
      <xdr:rowOff>28575</xdr:rowOff>
    </xdr:from>
    <xdr:ext cx="304800" cy="304800"/>
    <xdr:sp macro="" textlink="">
      <xdr:nvSpPr>
        <xdr:cNvPr id="12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73A27A-9CD3-4B78-B1CC-A0B3416D7413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877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101</xdr:row>
      <xdr:rowOff>28575</xdr:rowOff>
    </xdr:from>
    <xdr:ext cx="304800" cy="304800"/>
    <xdr:sp macro="" textlink="">
      <xdr:nvSpPr>
        <xdr:cNvPr id="12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963204-A2C6-4070-9575-CE45CB9B10D2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1143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101</xdr:row>
      <xdr:rowOff>28575</xdr:rowOff>
    </xdr:from>
    <xdr:ext cx="304800" cy="304800"/>
    <xdr:sp macro="" textlink="">
      <xdr:nvSpPr>
        <xdr:cNvPr id="12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7B5C4C-AFAA-44A2-9662-2AD29CF00ACB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1143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93</xdr:row>
      <xdr:rowOff>28575</xdr:rowOff>
    </xdr:from>
    <xdr:ext cx="304800" cy="304800"/>
    <xdr:sp macro="" textlink="">
      <xdr:nvSpPr>
        <xdr:cNvPr id="12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D62207-8C64-4204-95F9-259F51F73A30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93</xdr:row>
      <xdr:rowOff>28575</xdr:rowOff>
    </xdr:from>
    <xdr:ext cx="304800" cy="304800"/>
    <xdr:sp macro="" textlink="">
      <xdr:nvSpPr>
        <xdr:cNvPr id="12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E00F55-7783-45FA-8905-AFF39E4E0704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120</xdr:row>
      <xdr:rowOff>28575</xdr:rowOff>
    </xdr:from>
    <xdr:ext cx="304800" cy="304800"/>
    <xdr:sp macro="" textlink="">
      <xdr:nvSpPr>
        <xdr:cNvPr id="12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D1D67D-DFBF-48EA-8D97-335F59A5C7A6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1507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120</xdr:row>
      <xdr:rowOff>28575</xdr:rowOff>
    </xdr:from>
    <xdr:ext cx="304800" cy="304800"/>
    <xdr:sp macro="" textlink="">
      <xdr:nvSpPr>
        <xdr:cNvPr id="12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4C4CBF-5FB0-4EF9-9AE4-819B6680D96D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1507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93</xdr:row>
      <xdr:rowOff>28575</xdr:rowOff>
    </xdr:from>
    <xdr:ext cx="304800" cy="304800"/>
    <xdr:sp macro="" textlink="">
      <xdr:nvSpPr>
        <xdr:cNvPr id="12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0A0E11-94C4-48B9-A164-D9CF6D30D8A9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93</xdr:row>
      <xdr:rowOff>28575</xdr:rowOff>
    </xdr:from>
    <xdr:ext cx="304800" cy="304800"/>
    <xdr:sp macro="" textlink="">
      <xdr:nvSpPr>
        <xdr:cNvPr id="12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1412F5-8B13-4656-969A-695F5DB42DD5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120</xdr:row>
      <xdr:rowOff>28575</xdr:rowOff>
    </xdr:from>
    <xdr:ext cx="304800" cy="304800"/>
    <xdr:sp macro="" textlink="">
      <xdr:nvSpPr>
        <xdr:cNvPr id="12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627FA5-6344-4B54-9066-10C6DC5471D7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1507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120</xdr:row>
      <xdr:rowOff>28575</xdr:rowOff>
    </xdr:from>
    <xdr:ext cx="304800" cy="304800"/>
    <xdr:sp macro="" textlink="">
      <xdr:nvSpPr>
        <xdr:cNvPr id="12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EC9D35-9A7B-4317-81E6-337411AB258C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1507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2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BCF916-9108-4965-8277-A0C5FF9A7D6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2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5290E7-B230-468F-A897-C7F0B1101DA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2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434F6E-0518-4717-8E5D-CDA569B1E0A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2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C3F7A8-7FEA-47DD-B424-E2C21B8A883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2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3DA380-80EF-4C8A-B280-E07FBD333DE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2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753B83-DF19-4653-9D72-50D31EF6A3B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2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747602-2979-4088-B4AA-496E030E3B6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2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F71216-447C-4F92-A924-7E3818CE1E6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2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A3DED1-7834-46FB-B979-FCD27DB09FE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2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0F43AB-78A0-4B5B-8D97-3E551144EC4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9B236D-F368-4A0F-8133-F7414E89A76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9528D2-1D57-4A83-BEEE-BB04885E583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0CF076-1AAA-42F6-B354-A5232B4F990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6350B0-B6F8-4160-BDCD-ED0DF4884CF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B7E78D-4C3D-469B-96AE-37D39DEF45C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800"/>
    <xdr:sp macro="" textlink="">
      <xdr:nvSpPr>
        <xdr:cNvPr id="13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F6DF35-5E4A-4C93-94BC-CAEE51C85B1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800"/>
    <xdr:sp macro="" textlink="">
      <xdr:nvSpPr>
        <xdr:cNvPr id="13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BCB05A-706A-4DD9-A5C1-66650E0C8EB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800"/>
    <xdr:sp macro="" textlink="">
      <xdr:nvSpPr>
        <xdr:cNvPr id="13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563B7E-58B6-40C4-B7A2-6ACA3FDF290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800"/>
    <xdr:sp macro="" textlink="">
      <xdr:nvSpPr>
        <xdr:cNvPr id="13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0AE1CE-D7AD-41F0-A3F7-4BC7DFAC05D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800"/>
    <xdr:sp macro="" textlink="">
      <xdr:nvSpPr>
        <xdr:cNvPr id="13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C176D7-8C74-4795-9798-9BE7168C8D3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304800" cy="304800"/>
    <xdr:sp macro="" textlink="">
      <xdr:nvSpPr>
        <xdr:cNvPr id="13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F6AA7A-5EBF-41ED-B62D-1BE9E6C1011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C990EC-2088-4C12-AF50-66E056A5E20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85B952-91DD-4C10-8228-F3711308EB4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B4881A-A775-47F1-A47D-80A85AB8D5D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84C49B-9088-418F-BD75-E86F7D7B372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37DEE2-0626-4F43-A46B-F8590F9997D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45AF56-4057-405B-81BA-BBC8FCB3421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3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7482A7-BB05-4A56-AC1D-3C2CCCB2692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3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A49E3D-8B34-482F-9902-CD6E18F2171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3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A8B20E-A609-42BD-9768-E2A7B46C4A5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3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194019-5899-422D-9BD7-7E472DE6EEA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3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9FA59D-F6B6-4D26-B299-FCDBA8D5535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3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06C1CB-6569-417F-8143-F6D599388F7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219075</xdr:colOff>
      <xdr:row>109</xdr:row>
      <xdr:rowOff>0</xdr:rowOff>
    </xdr:from>
    <xdr:ext cx="304800" cy="304800"/>
    <xdr:sp macro="" textlink="">
      <xdr:nvSpPr>
        <xdr:cNvPr id="13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95D884-B6B1-4C05-9521-F6229749AABE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132</xdr:row>
      <xdr:rowOff>0</xdr:rowOff>
    </xdr:from>
    <xdr:ext cx="304800" cy="304800"/>
    <xdr:sp macro="" textlink="">
      <xdr:nvSpPr>
        <xdr:cNvPr id="13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7B4022-2225-42A4-B12B-F82CE9FE014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63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132</xdr:row>
      <xdr:rowOff>0</xdr:rowOff>
    </xdr:from>
    <xdr:ext cx="304800" cy="304800"/>
    <xdr:sp macro="" textlink="">
      <xdr:nvSpPr>
        <xdr:cNvPr id="13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6A09FB-2A5F-4E92-8C9D-72668BF9713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63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132</xdr:row>
      <xdr:rowOff>0</xdr:rowOff>
    </xdr:from>
    <xdr:ext cx="304800" cy="304800"/>
    <xdr:sp macro="" textlink="">
      <xdr:nvSpPr>
        <xdr:cNvPr id="13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3E4E78-4B2B-4397-9FBB-6DEE131111D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63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132</xdr:row>
      <xdr:rowOff>0</xdr:rowOff>
    </xdr:from>
    <xdr:ext cx="304800" cy="304800"/>
    <xdr:sp macro="" textlink="">
      <xdr:nvSpPr>
        <xdr:cNvPr id="13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7C4B51-A676-4A4C-B8B7-0CECBC5D5F5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63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132</xdr:row>
      <xdr:rowOff>0</xdr:rowOff>
    </xdr:from>
    <xdr:ext cx="304800" cy="304800"/>
    <xdr:sp macro="" textlink="">
      <xdr:nvSpPr>
        <xdr:cNvPr id="13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6BD306-5F0F-4E95-8B8C-8FC06879568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63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132</xdr:row>
      <xdr:rowOff>0</xdr:rowOff>
    </xdr:from>
    <xdr:ext cx="304800" cy="304800"/>
    <xdr:sp macro="" textlink="">
      <xdr:nvSpPr>
        <xdr:cNvPr id="13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CE0941-9C7D-4CC0-9E82-F9413436B35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63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78CDB5-C7D7-4088-8396-2066D2B9B2A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6B1D3E-9E07-4A27-9169-7025D2D04A5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C8DB11-4AD1-4353-82C6-FF0EBEB10D5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14AC0C-516D-46F1-B847-AFF8540C437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21C3F0-72FF-4D0E-BF8F-C8639FCC48B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B90E3B-F2BB-4D6B-A031-63825007FA4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25CA72-935E-433B-8F93-AB659B3F865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986EA7-8114-4CF9-9B25-8AC031DBF9C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3D5635-3EA0-42C9-81C5-BA531D4D4E2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A5F8B9-DB4B-4C12-950A-D9D430FF4D5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65C109-4FA8-4E5A-983B-2EDCBEA6E9D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3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013B99-C375-4CB2-A685-4388C9DEF46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665C21-8692-4C8A-96A7-2BF7AEDADFD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36445A-9278-486A-936B-7DE61A6E51A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621B0A-D17D-42CF-944B-7B44C7020DF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BB4417-C87D-402F-B2AF-78645E2260C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2B9D50-DEA0-420B-BCFD-97BA1D264C4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7A8355-700C-4BAF-9A36-B2336F3CEF0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E99B50-246E-47ED-B06D-31332D70440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5BA05A-8244-4EC5-B9DA-441D5084EE5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24522F-EC68-4ADE-BBDE-4C4F8A721EF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C7FB3E-B208-492C-B7EC-A2078B6A8B2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D43C8D-6CFC-4FD5-AB0F-3B9D6167675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72FE49-FA04-49D9-9DF3-9149ACA72B5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8E658A-9657-4F42-916E-85537975C53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066438-E397-4800-AF52-ED0EB68EFB6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8F0A55-DFA6-44E2-96B8-269158401A7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D0C08E-2CA0-414A-9108-6900D395A8E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9CD7A0-0724-4F3C-89E0-36697840E7A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784297-9EF5-49CD-9BEB-D018F78FE4B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E31BF0-E8AA-40A2-B547-8AAB4F30577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5735DA-0874-4C8A-94BF-672FD0258F4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409575</xdr:colOff>
      <xdr:row>110</xdr:row>
      <xdr:rowOff>142875</xdr:rowOff>
    </xdr:from>
    <xdr:ext cx="314325" cy="314325"/>
    <xdr:sp macro="" textlink="">
      <xdr:nvSpPr>
        <xdr:cNvPr id="13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CE1CAD-E1C2-418B-BA18-07E7F722D629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132683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110</xdr:row>
      <xdr:rowOff>190499</xdr:rowOff>
    </xdr:from>
    <xdr:ext cx="333375" cy="333375"/>
    <xdr:sp macro="" textlink="">
      <xdr:nvSpPr>
        <xdr:cNvPr id="13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1034C9-548E-43A4-B132-8561C01F67AB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33159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110</xdr:row>
      <xdr:rowOff>190499</xdr:rowOff>
    </xdr:from>
    <xdr:ext cx="333375" cy="333375"/>
    <xdr:sp macro="" textlink="">
      <xdr:nvSpPr>
        <xdr:cNvPr id="13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547728-F723-46E8-BA8B-44970CEF4484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33159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0A253A-B56E-4724-AF4A-AA181AA3698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E9A60C-73A6-4BE4-B9F8-6FC6D76EF5C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B9069B-3568-4424-996E-070E8CC811F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57E19F-D1BC-4355-B277-FF309810A81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80CC8B-B6F6-4A0F-8C0A-2383F19A4D6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110</xdr:row>
      <xdr:rowOff>0</xdr:rowOff>
    </xdr:from>
    <xdr:ext cx="304800" cy="304800"/>
    <xdr:sp macro="" textlink="">
      <xdr:nvSpPr>
        <xdr:cNvPr id="13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7418A7-433C-417D-80E5-7491F1EE62F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69</xdr:row>
      <xdr:rowOff>190499</xdr:rowOff>
    </xdr:from>
    <xdr:ext cx="333375" cy="333375"/>
    <xdr:sp macro="" textlink="">
      <xdr:nvSpPr>
        <xdr:cNvPr id="13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EBD810-27AF-4A2A-AB4A-3084EB575B56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55054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906966-E948-4570-ACC9-7D6292C1254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89E0D9-064B-4145-AB7E-6CCF061DE2D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099613-F2E4-4C09-B622-76F628C9DC5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F69053-CB43-4839-BBDC-684B2A2F785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E2D1E6-003B-4AB5-80A2-3FBD530D3FC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3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512AE2-3FFA-4C98-BBB6-F9064BEB5DD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3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F64208-CA97-43CE-9F3B-40F70A6D9C6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3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B0C2DB-EC85-4643-8BDF-D67BB32B557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3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64B086-5CDD-4B7D-8BE5-0F001EA9931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3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33EE9A-544F-4B58-9C35-724BB3445B1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3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9013D2-001B-4FF4-819F-3B787538D27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3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C2596C-1CF1-4E0D-9F63-1A30CAD7CEB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EAF2B6-97B2-4C94-91F2-E88D4540691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752065-EC5B-4F6D-A6F4-7E2628E372F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EB8891-9F6E-4171-9065-F5051CBA0E1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48B3FB-F0B7-4916-BDEF-942E21E5879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075019-5F19-4B32-B864-E83CD0245E1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100</xdr:row>
      <xdr:rowOff>0</xdr:rowOff>
    </xdr:from>
    <xdr:ext cx="304800" cy="304800"/>
    <xdr:sp macro="" textlink="">
      <xdr:nvSpPr>
        <xdr:cNvPr id="13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48276F-43D5-4AFA-8112-07345ADEC0A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22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409575</xdr:colOff>
      <xdr:row>100</xdr:row>
      <xdr:rowOff>142875</xdr:rowOff>
    </xdr:from>
    <xdr:ext cx="314325" cy="314325"/>
    <xdr:sp macro="" textlink="">
      <xdr:nvSpPr>
        <xdr:cNvPr id="13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AE3ABF-E592-4EE7-8A36-2475AB1E7594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113633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100</xdr:row>
      <xdr:rowOff>190499</xdr:rowOff>
    </xdr:from>
    <xdr:ext cx="333375" cy="333375"/>
    <xdr:sp macro="" textlink="">
      <xdr:nvSpPr>
        <xdr:cNvPr id="13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E66814-FC61-412C-ABF7-DB896C30831B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14109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100</xdr:row>
      <xdr:rowOff>190499</xdr:rowOff>
    </xdr:from>
    <xdr:ext cx="333375" cy="333375"/>
    <xdr:sp macro="" textlink="">
      <xdr:nvSpPr>
        <xdr:cNvPr id="13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29EECB-B8CE-4392-9E97-7D77D8120C70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14109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3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DFE99E-051A-4594-ABE4-C74E06A5C6F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3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176D0D-28B2-41DA-A9E1-E00A2BAA068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3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7BDF4E-7532-4516-B9E9-8670186B64E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3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592E43-025A-45BE-B257-0E81230972C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3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A457D0-43EE-4A0E-8C42-A080074C582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3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6A8402-38E4-4D0E-A2E9-A0E41F1E01D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171450</xdr:colOff>
      <xdr:row>69</xdr:row>
      <xdr:rowOff>28575</xdr:rowOff>
    </xdr:from>
    <xdr:ext cx="304800" cy="304800"/>
    <xdr:sp macro="" textlink="">
      <xdr:nvSpPr>
        <xdr:cNvPr id="13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543DA8-39A6-4E9C-BBDD-21364A46AC83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534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171450</xdr:colOff>
      <xdr:row>111</xdr:row>
      <xdr:rowOff>28575</xdr:rowOff>
    </xdr:from>
    <xdr:ext cx="304800" cy="304800"/>
    <xdr:sp macro="" textlink="">
      <xdr:nvSpPr>
        <xdr:cNvPr id="14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57ABCF-5D33-40A8-89EA-DFED35CEE10D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334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120</xdr:row>
      <xdr:rowOff>0</xdr:rowOff>
    </xdr:from>
    <xdr:ext cx="304800" cy="304800"/>
    <xdr:sp macro="" textlink="">
      <xdr:nvSpPr>
        <xdr:cNvPr id="14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199C2B-78AF-4B33-8F4F-815CD9372E4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120</xdr:row>
      <xdr:rowOff>0</xdr:rowOff>
    </xdr:from>
    <xdr:ext cx="304800" cy="304800"/>
    <xdr:sp macro="" textlink="">
      <xdr:nvSpPr>
        <xdr:cNvPr id="14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6A2D86-C8C2-4D2C-AF8E-34EFEE58C6C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120</xdr:row>
      <xdr:rowOff>0</xdr:rowOff>
    </xdr:from>
    <xdr:ext cx="304800" cy="304800"/>
    <xdr:sp macro="" textlink="">
      <xdr:nvSpPr>
        <xdr:cNvPr id="14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35B53B-1520-4784-9136-483486E732A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120</xdr:row>
      <xdr:rowOff>0</xdr:rowOff>
    </xdr:from>
    <xdr:ext cx="304800" cy="304800"/>
    <xdr:sp macro="" textlink="">
      <xdr:nvSpPr>
        <xdr:cNvPr id="14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90DB9C-E97A-48EB-990F-33F12B43B20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120</xdr:row>
      <xdr:rowOff>0</xdr:rowOff>
    </xdr:from>
    <xdr:ext cx="304800" cy="304800"/>
    <xdr:sp macro="" textlink="">
      <xdr:nvSpPr>
        <xdr:cNvPr id="14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33D0A5-BFB9-4D85-8FB7-D761C58C44B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120</xdr:row>
      <xdr:rowOff>0</xdr:rowOff>
    </xdr:from>
    <xdr:ext cx="304800" cy="304800"/>
    <xdr:sp macro="" textlink="">
      <xdr:nvSpPr>
        <xdr:cNvPr id="14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DDB6DC-7E12-45C5-B41D-BFDB8427AF9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219075</xdr:colOff>
      <xdr:row>120</xdr:row>
      <xdr:rowOff>0</xdr:rowOff>
    </xdr:from>
    <xdr:ext cx="304800" cy="304800"/>
    <xdr:sp macro="" textlink="">
      <xdr:nvSpPr>
        <xdr:cNvPr id="14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8D3ED9-FDD0-41C8-9BEC-03F24D6D601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121</xdr:row>
      <xdr:rowOff>28575</xdr:rowOff>
    </xdr:from>
    <xdr:ext cx="304800" cy="304800"/>
    <xdr:sp macro="" textlink="">
      <xdr:nvSpPr>
        <xdr:cNvPr id="14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FB9796-21F7-4979-8EB3-F55CCAC6801D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1526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121</xdr:row>
      <xdr:rowOff>28575</xdr:rowOff>
    </xdr:from>
    <xdr:ext cx="304800" cy="304800"/>
    <xdr:sp macro="" textlink="">
      <xdr:nvSpPr>
        <xdr:cNvPr id="14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64F447-1D44-46C6-B59E-4580F771616B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1526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4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3D7524-9389-4E08-8FFB-A831456B58B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79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4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8C9CFD-2628-4D45-8C3B-C898C5D79B2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79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4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AF93B7-A99B-4EB4-BAC2-591EAA41E9C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79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4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970167-6824-43CB-93C3-E5BE7AA3AE1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79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4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F3393F-B208-4789-A865-BC341CD264B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79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4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1DCE82-4233-4362-809D-1D1991E8BF5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79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108</xdr:row>
      <xdr:rowOff>0</xdr:rowOff>
    </xdr:from>
    <xdr:ext cx="304800" cy="304800"/>
    <xdr:sp macro="" textlink="">
      <xdr:nvSpPr>
        <xdr:cNvPr id="14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19D19B-3F27-47F9-9781-F5189883673B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179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93</xdr:row>
      <xdr:rowOff>28575</xdr:rowOff>
    </xdr:from>
    <xdr:ext cx="304800" cy="304800"/>
    <xdr:sp macro="" textlink="">
      <xdr:nvSpPr>
        <xdr:cNvPr id="14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6CF7C5-426D-4081-B774-E8903B897252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93</xdr:row>
      <xdr:rowOff>28575</xdr:rowOff>
    </xdr:from>
    <xdr:ext cx="304800" cy="304800"/>
    <xdr:sp macro="" textlink="">
      <xdr:nvSpPr>
        <xdr:cNvPr id="14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4507BA-BCBC-4ED5-8399-CF86F038EDF6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14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4CB63C-E082-4AC5-A105-8A21406DE4A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14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F0253A-C88E-4993-82FC-19C6E7ABF58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14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DCD005-219F-45D3-83AE-8CBC490EF36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14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EFEA13-5AAB-4258-B86F-A32C853CAB6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14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334C2F-96D4-41B8-B577-EF6F2A069CF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14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80E22E-2798-466D-9B79-713B8574FC0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14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294627-43B8-4EC0-A86B-21B377298FF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14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35BE60-1C3F-4FC6-92CF-D829CB7CAE3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93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3FEF03-933E-4E16-8BDB-321DB227612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B7F3F1-3F58-4DF1-AB5F-E8D53B95220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67196E-577C-49D8-A875-0CE9A86328A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C7B3CA-015F-4737-BC55-4BE0C160A11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468C11-5CC4-4964-B6C1-52BCC4AA410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8B94D8-403C-449B-8A8C-E7F5221FF6A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358B89-242D-49A3-B526-915790D459B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4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533A3F-4803-4F6D-A84D-C0256EA6AF2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4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F48604-2850-4051-B16D-7A01A93B3A7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4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F8E513-F482-43C4-9DC0-27B165F1AAA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4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92F1A6-C690-4082-8425-8F779D0FCAA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4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B88B1C-C00C-4B67-9B8F-364F021635C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4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3148FA-B86E-41C2-B21A-F4162A637C2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C2F463-EDF9-4592-8634-B2EA08E3919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FE2E8E-F863-4397-B4DA-3244A16317B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703620-355E-47B3-9BD1-095F5B5BF01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E2D73F-9E7E-4762-85D3-BED6119CF09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AABC2C-E863-41A7-A27C-90DC07F1E9B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E51CE3-7A5A-449C-AB96-D959183A4E6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304800" cy="304800"/>
    <xdr:sp macro="" textlink="">
      <xdr:nvSpPr>
        <xdr:cNvPr id="14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76AA89-BAFD-4AAA-B512-316A9894479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5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304800" cy="304800"/>
    <xdr:sp macro="" textlink="">
      <xdr:nvSpPr>
        <xdr:cNvPr id="14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463F44-AB20-477E-9E5C-52974DB3445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5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304800" cy="304800"/>
    <xdr:sp macro="" textlink="">
      <xdr:nvSpPr>
        <xdr:cNvPr id="14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BF7EBF-91C5-41F3-9231-63997420FA0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5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304800" cy="304800"/>
    <xdr:sp macro="" textlink="">
      <xdr:nvSpPr>
        <xdr:cNvPr id="14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C20689-7120-483B-A7E6-BBC8854881A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5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304800" cy="304800"/>
    <xdr:sp macro="" textlink="">
      <xdr:nvSpPr>
        <xdr:cNvPr id="14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E7D7E2-D205-431E-9C66-A2190339991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5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304800" cy="304800"/>
    <xdr:sp macro="" textlink="">
      <xdr:nvSpPr>
        <xdr:cNvPr id="14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F23747-6D1A-4595-AFCC-BFD9CCCD6EC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5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219075</xdr:colOff>
      <xdr:row>89</xdr:row>
      <xdr:rowOff>0</xdr:rowOff>
    </xdr:from>
    <xdr:ext cx="304800" cy="304800"/>
    <xdr:sp macro="" textlink="">
      <xdr:nvSpPr>
        <xdr:cNvPr id="14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B2665E-6283-43DB-8DA0-667342C23BE9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950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9D33EA-2665-48B8-9AE9-1E0B5CFF9D3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C72A6B-0EAE-413E-9691-201933481AA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E18768-39EF-457C-B1D1-C86F4DC775A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203ADA-46CD-4683-A740-6CDD0C57BCF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E68031-1EB7-4F21-9ED1-60371234F4F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07CCF5-EAD8-4C1F-982B-06C61636420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156CBF-1BC4-4E68-BF78-D767FF4637F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95E87E-41E0-4EBE-8847-39B7D4E36B2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072859-7139-471A-BBD6-644D30F05A3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3A0611-4C50-4535-9F88-AB000A2C205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A85702-E3E5-4955-BAB7-0F829D52397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78</xdr:row>
      <xdr:rowOff>0</xdr:rowOff>
    </xdr:from>
    <xdr:ext cx="304800" cy="304800"/>
    <xdr:sp macro="" textlink="">
      <xdr:nvSpPr>
        <xdr:cNvPr id="14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BCC68D-8FCF-4106-921D-4FA383C28F8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02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3EDA53-10AD-477A-8382-8523572479E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0188DE-F694-4C8A-8EC0-6311AD2A45A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D7D3CA-60DC-4A6D-A991-BC1EAC51839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F629F8-3E0B-4FDB-A3E9-1B217A576F8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E85A62-E3B5-4877-BE21-4D918F0A3D5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E7199D-0ECD-4FF6-BA43-22BDC8601A0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4AD7E5-C447-4BEC-B583-64CAD72CFF9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CBF113-2E4B-4272-B8FA-FA9BFF267E3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DA370A-36E7-41FF-A2B7-9F64888ECB0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5D21A6-C509-4803-93F3-E7959DF86E4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C03D66-3D8F-48A6-A8E4-8D4F42B40B3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62A834-F585-488F-98F9-A73F629CC29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4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E1A0A9-8560-4441-B788-E9A73D59086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0501ED-D3C0-4DD3-919C-C6B2DC3DA1B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E752F1-96B3-47A5-B0D3-09910B0CCE1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3ECD41-E947-4BB8-BE8F-DC551B4B941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188D99-ED3E-4834-AA13-2AADE23AB17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344A9F-8101-4663-9869-2CF4F1A5F22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75AF53-6554-463D-A299-222122D5C84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42CEE9-7C71-4EE6-B942-638210DE952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409575</xdr:colOff>
      <xdr:row>88</xdr:row>
      <xdr:rowOff>142875</xdr:rowOff>
    </xdr:from>
    <xdr:ext cx="314325" cy="314325"/>
    <xdr:sp macro="" textlink="">
      <xdr:nvSpPr>
        <xdr:cNvPr id="14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E62FBC-4E05-43F1-9328-FA2AF54AB346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83153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117</xdr:row>
      <xdr:rowOff>190499</xdr:rowOff>
    </xdr:from>
    <xdr:ext cx="333375" cy="333375"/>
    <xdr:sp macro="" textlink="">
      <xdr:nvSpPr>
        <xdr:cNvPr id="14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3B9FCF-1B6C-457A-820F-6F610FA60A99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46684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117</xdr:row>
      <xdr:rowOff>190499</xdr:rowOff>
    </xdr:from>
    <xdr:ext cx="333375" cy="333375"/>
    <xdr:sp macro="" textlink="">
      <xdr:nvSpPr>
        <xdr:cNvPr id="14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415F62-DA95-44FC-BE4C-E0B594748882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46684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7ECD12-AC7E-40CB-85D4-70F0FF4C9F9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53CD3F-FB82-45C1-8CF9-86780AFF092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1F046A-AFB5-4E88-AA5D-838ED7942B3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9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8F970F-508D-4BB0-8B5E-30341AD4925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2A3DCC-325C-42FD-BBB9-67341EBD1CE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4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971393-DFDB-44A4-8242-78E805435A4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7988E0-3201-4748-8C31-BA034C1B618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5D30BD-917A-4641-A506-988933C69BF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67FB6B-80CE-4D3B-B9EE-CCBCCD7EF31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82EB14-FB06-4B76-A7D6-325CA78B767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2F29C0-8DB4-4F81-A5F2-322FCF670C7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304800" cy="304800"/>
    <xdr:sp macro="" textlink="">
      <xdr:nvSpPr>
        <xdr:cNvPr id="14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052A89-70F9-4CB3-B5BC-C4B2070EF40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648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5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9E7A33-0A3E-48B2-B81B-718AB9BB53C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5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0A987A-CA1F-494C-8C98-95FFFB6F22A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139</xdr:row>
      <xdr:rowOff>0</xdr:rowOff>
    </xdr:from>
    <xdr:ext cx="304800" cy="304800"/>
    <xdr:sp macro="" textlink="">
      <xdr:nvSpPr>
        <xdr:cNvPr id="15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FB2EF6-BAF5-4F08-8AEA-9D32A75E0A9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388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76200</xdr:rowOff>
    </xdr:from>
    <xdr:ext cx="304800" cy="304800"/>
    <xdr:sp macro="" textlink="">
      <xdr:nvSpPr>
        <xdr:cNvPr id="15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F1C933-6F23-4558-B09C-95E6E3BDD31D}"/>
            </a:ext>
          </a:extLst>
        </xdr:cNvPr>
        <xdr:cNvSpPr>
          <a:spLocks noChangeAspect="1" noChangeArrowheads="1"/>
        </xdr:cNvSpPr>
      </xdr:nvSpPr>
      <xdr:spPr bwMode="auto">
        <a:xfrm>
          <a:off x="12449175" y="1607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581025</xdr:colOff>
      <xdr:row>140</xdr:row>
      <xdr:rowOff>28575</xdr:rowOff>
    </xdr:from>
    <xdr:ext cx="304800" cy="304800"/>
    <xdr:sp macro="" textlink="">
      <xdr:nvSpPr>
        <xdr:cNvPr id="15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CEC3C8-E4D7-49D3-BE2D-3D0314EB7601}"/>
            </a:ext>
          </a:extLst>
        </xdr:cNvPr>
        <xdr:cNvSpPr>
          <a:spLocks noChangeAspect="1" noChangeArrowheads="1"/>
        </xdr:cNvSpPr>
      </xdr:nvSpPr>
      <xdr:spPr bwMode="auto">
        <a:xfrm>
          <a:off x="12420600" y="1410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123825</xdr:colOff>
      <xdr:row>123</xdr:row>
      <xdr:rowOff>0</xdr:rowOff>
    </xdr:from>
    <xdr:ext cx="304800" cy="304800"/>
    <xdr:sp macro="" textlink="">
      <xdr:nvSpPr>
        <xdr:cNvPr id="15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8E1CCB-B368-4D88-8612-4CADCDFEDC33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409575</xdr:colOff>
      <xdr:row>139</xdr:row>
      <xdr:rowOff>142875</xdr:rowOff>
    </xdr:from>
    <xdr:ext cx="314325" cy="314325"/>
    <xdr:sp macro="" textlink="">
      <xdr:nvSpPr>
        <xdr:cNvPr id="15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97F33C-8D71-46CB-8CB0-53BE0FB9C52B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140303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99</xdr:row>
      <xdr:rowOff>190499</xdr:rowOff>
    </xdr:from>
    <xdr:ext cx="333375" cy="333375"/>
    <xdr:sp macro="" textlink="">
      <xdr:nvSpPr>
        <xdr:cNvPr id="15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6A394F-4893-40FE-BA40-7AA03E73E879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12204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99</xdr:row>
      <xdr:rowOff>190499</xdr:rowOff>
    </xdr:from>
    <xdr:ext cx="333375" cy="333375"/>
    <xdr:sp macro="" textlink="">
      <xdr:nvSpPr>
        <xdr:cNvPr id="15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7BA964-3E3A-4070-99BB-1C209F6C78EB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12204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15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99A90A-5EE5-4A1A-895F-DED13431DF4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07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15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B01E54-95E2-4189-89A3-FB0D3C46BFB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07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15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52BE86-D34E-4418-B1B1-47B8D0D9FF8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07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15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1E0627-9F03-4499-8B0C-77C0F08AE0F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07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15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9279F2-2E51-40BE-9045-A9A4309145B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07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15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7C10E4-208C-4184-A637-FDE13C08CF4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07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171450</xdr:colOff>
      <xdr:row>94</xdr:row>
      <xdr:rowOff>28575</xdr:rowOff>
    </xdr:from>
    <xdr:ext cx="304800" cy="304800"/>
    <xdr:sp macro="" textlink="">
      <xdr:nvSpPr>
        <xdr:cNvPr id="15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C3D4EB-F79D-4D5E-A208-9C586C6E3541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010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171450</xdr:colOff>
      <xdr:row>111</xdr:row>
      <xdr:rowOff>28575</xdr:rowOff>
    </xdr:from>
    <xdr:ext cx="304800" cy="304800"/>
    <xdr:sp macro="" textlink="">
      <xdr:nvSpPr>
        <xdr:cNvPr id="15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E945F1-2356-4D83-8DBA-4B2D83209203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334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171450</xdr:colOff>
      <xdr:row>81</xdr:row>
      <xdr:rowOff>28575</xdr:rowOff>
    </xdr:from>
    <xdr:ext cx="304800" cy="304800"/>
    <xdr:sp macro="" textlink="">
      <xdr:nvSpPr>
        <xdr:cNvPr id="15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1A24DB-1D3E-40FD-B14B-F686A2599A84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762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5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6EE03F-0BF8-4CBE-85C9-56DD08893C6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83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5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0F1911-627E-4ED6-842A-A1D3BC088CB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83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5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0E7626-84D2-458F-9790-3A4198BF787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83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5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722390-F4F8-4F45-8072-C8CC217C9F0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83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5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16B2B5-8678-4F16-8360-8DD5A54F240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83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5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2778B7-EAB9-4D77-96BA-169FB6A3574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683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B6E135-1F75-4A50-8A18-8ED66455EF5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82F976-2416-402D-A282-BB76306552A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9FF67B-3B22-4F8A-B904-C88F92EC897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15C0AA-9C23-4450-8A2D-C3BF63D6663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6F9E86-55B3-4509-AFB2-55255021544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441A44-1D3E-4043-9EAF-9BE7729BF27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5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530C9F-25BD-49F6-9896-77B342A5590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5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0AB3F0-E366-4AA6-9714-EF740B37CB1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5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4E728F-CC3D-4D54-93CB-3D22D7EC774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5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D19026-8979-46CE-B4D2-AC45AFC5A21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5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5ADF8B-03B7-4524-8F51-88DDE4308EF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5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9F4292-7A38-4BF3-82D4-379471A7E87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5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98213F-DA0C-4B1B-9BEC-D4D8FFF8672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5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9FB7C4-9855-4FC1-9AB9-B2BB05DD407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898DB5-172B-4D81-A996-DF7ED716633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091AFA-F28C-419A-9BA0-71F10165364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F02626-F277-4EC9-9E0A-D73EA09E614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AF9D5C-1819-4660-9379-3F11E4C1E45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8DCEE7-1965-4C75-A326-A29D92D1E73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E7B6A1-921E-402D-994F-C6A8A0E9648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5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07E377-650E-487D-9D62-16F65E0AD7F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5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EE0905-D8DB-4836-AC83-A9BF7B9CFE6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5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9EE936-7FD9-4125-9FF3-0C7DB73E7AF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5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1290C5-7CEF-4F70-AD0E-AB79233964F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5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FF5263-2276-4C81-9434-FA0A7F9314E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5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9C84DE-648B-4716-99C1-737CC123077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94</xdr:row>
      <xdr:rowOff>0</xdr:rowOff>
    </xdr:from>
    <xdr:ext cx="304800" cy="304800"/>
    <xdr:sp macro="" textlink="">
      <xdr:nvSpPr>
        <xdr:cNvPr id="15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E06239-F132-43D3-91F3-51708CE1651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134EFB-5F76-4304-A23A-87EE7F25D9D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9C068C-CF7D-4267-BF88-5A3B84331FB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287436-D755-40B7-8427-1487CF0A729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17B6A3-98C8-438D-BCBB-8B3B4C7D09A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59B7F5-7FE5-442B-A8D4-A389B31299F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ED8A00-9BF7-466A-BB6A-8E1A3890BD4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5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92363C-7FB6-427D-BE0B-AA5F8C7EB0D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5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8FC7FF-4F9B-49AF-BE4F-432FBEA8CAA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5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9906D5-0964-4647-839C-20BEFEE6BB8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5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713226-8453-489D-B91C-8E3C7B75719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5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BC9CB5-121C-4616-9698-AEA5F32BB44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5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5FD04A-C9AA-45F8-849B-7CAFEA69527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219075</xdr:colOff>
      <xdr:row>85</xdr:row>
      <xdr:rowOff>0</xdr:rowOff>
    </xdr:from>
    <xdr:ext cx="304800" cy="304800"/>
    <xdr:sp macro="" textlink="">
      <xdr:nvSpPr>
        <xdr:cNvPr id="15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0B6AFD-0A6E-40BD-BC82-AC91755A34EC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5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3CC764-F712-4714-B208-AF897E82216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5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215CBB-6975-4C86-A88A-547D31FCEC3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5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312987-A8A9-49CA-874C-A78F716962C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5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A2082D-738C-48D3-8E4B-D089C19751C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5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ADA32E-37E9-4FCB-A846-5F60069DEAC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5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743B3E-B334-4D09-80B7-B44D0FB09A7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E9FC0D-4B2B-4DB0-900F-33383C072B2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75EB43-17E1-48B8-B878-503E07D0D7F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406CBA-159D-410C-82CC-7C0B0C2AF5B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B464C3-FDE4-4374-B72D-5F95A0361A4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CE75A5-B0C2-4F45-8518-63E29E59D99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1CD70A-F0DE-4A97-84CB-32331B8C2B9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6BCB02-6F91-463B-9146-2BB085A6E70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2B4FFB-06DD-4C82-82A5-B9B2A1AC01C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1CD43B-C1EF-4E58-A9A0-1F98E41C70E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7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913E95-5D42-42E3-9EB9-888E0D04E8D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CAA671-CD7C-4A53-9E0C-315ADB21DD0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5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1D1949-F488-4BC2-AB7B-460C9A8CE81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35EE3F-1432-407B-80C7-821E29AE70C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DCFCA0-8C83-4050-90E6-58569BD34A7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D81586-BCC2-4EBA-A7E6-E8A1E0A630D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4D3980-DB6A-41E2-A8A5-2625456795A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ECD368-CC8E-4686-BA87-73108F91A98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2EBC58-9CCF-4695-93E2-1BEF4CBD468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601763-1461-4CF5-862D-20039576B07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A42677-D391-47C5-AFAC-3D229C89FBF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4CB558-F430-409C-ADA2-8F4617E8FA3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E23881-49B5-4759-A86C-F9F279B6C4E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802E5E-1916-4077-A4F9-E10BA416147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E3B1C1-B468-4F46-ADDE-4264E4B57B0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5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D1E661-1787-484A-926B-2A760963680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5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48808C-1122-446C-AF06-1F57B46F91E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5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362134-3292-4799-978F-E2F130C6AB8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5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6B1522-110D-40FD-ACF2-2B34B5E4140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5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32AA0C-7316-41C6-9D0F-9FE419E1A62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5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65FEF1-9B81-4FD1-9D96-9EBB365DF27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6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1E5EDC-3F95-4B16-BDAD-B53AB11F284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6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F63257-4EA9-4CCF-9A9B-4024BA3657E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409575</xdr:colOff>
      <xdr:row>98</xdr:row>
      <xdr:rowOff>142875</xdr:rowOff>
    </xdr:from>
    <xdr:ext cx="314325" cy="314325"/>
    <xdr:sp macro="" textlink="">
      <xdr:nvSpPr>
        <xdr:cNvPr id="16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A48F22-7386-4911-90C4-1B835FEC1185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109823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125</xdr:row>
      <xdr:rowOff>190499</xdr:rowOff>
    </xdr:from>
    <xdr:ext cx="333375" cy="333375"/>
    <xdr:sp macro="" textlink="">
      <xdr:nvSpPr>
        <xdr:cNvPr id="16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10ACBA-E63A-413A-996C-5430B92F0CCE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61924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125</xdr:row>
      <xdr:rowOff>190499</xdr:rowOff>
    </xdr:from>
    <xdr:ext cx="333375" cy="333375"/>
    <xdr:sp macro="" textlink="">
      <xdr:nvSpPr>
        <xdr:cNvPr id="16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DF8216-4C33-4FC3-B294-95E3051CFE62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61924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6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74DF86-F827-4F7A-9543-086930A4613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6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144ADA-F0E6-4BA0-829E-89A211843D5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6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14CF26-92D9-4E29-ABC0-818DDBBA652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6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7B28B3-85D7-489B-8DE2-ABA5F6EFA85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98</xdr:row>
      <xdr:rowOff>0</xdr:rowOff>
    </xdr:from>
    <xdr:ext cx="304800" cy="304800"/>
    <xdr:sp macro="" textlink="">
      <xdr:nvSpPr>
        <xdr:cNvPr id="16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6F97FA-8838-4CF7-A36A-ABF10B57985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083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6A2BD5-E027-4862-AA56-43B3B109ED5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48986A-5BA2-4196-979C-3D2D705F75B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9F1401-A7C3-45C9-B423-7684077256F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FB57EE-AD91-4C09-8870-D51E29ADD32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4BE322-62B0-487A-ACFC-94DF2DFE953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1748D6-03DC-4B64-ABF5-39B8A07E9E4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108</xdr:row>
      <xdr:rowOff>0</xdr:rowOff>
    </xdr:from>
    <xdr:ext cx="304800" cy="304800"/>
    <xdr:sp macro="" textlink="">
      <xdr:nvSpPr>
        <xdr:cNvPr id="16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D8F4FF-D6BA-4E53-8A60-B200F652095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74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108</xdr:row>
      <xdr:rowOff>0</xdr:rowOff>
    </xdr:from>
    <xdr:ext cx="304800" cy="304800"/>
    <xdr:sp macro="" textlink="">
      <xdr:nvSpPr>
        <xdr:cNvPr id="16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6E9B34-9010-40D1-A9CD-8B2A688AAD4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74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108</xdr:row>
      <xdr:rowOff>0</xdr:rowOff>
    </xdr:from>
    <xdr:ext cx="304800" cy="304800"/>
    <xdr:sp macro="" textlink="">
      <xdr:nvSpPr>
        <xdr:cNvPr id="16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CDDAAC-6F84-485F-B9EB-BF5474B3593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74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108</xdr:row>
      <xdr:rowOff>0</xdr:rowOff>
    </xdr:from>
    <xdr:ext cx="304800" cy="304800"/>
    <xdr:sp macro="" textlink="">
      <xdr:nvSpPr>
        <xdr:cNvPr id="16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A96A6C-A187-4412-B5C5-FF121FD4FEB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74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108</xdr:row>
      <xdr:rowOff>0</xdr:rowOff>
    </xdr:from>
    <xdr:ext cx="304800" cy="304800"/>
    <xdr:sp macro="" textlink="">
      <xdr:nvSpPr>
        <xdr:cNvPr id="16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CEDB81-B7AB-4310-B78F-7C5480304A9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74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108</xdr:row>
      <xdr:rowOff>0</xdr:rowOff>
    </xdr:from>
    <xdr:ext cx="304800" cy="304800"/>
    <xdr:sp macro="" textlink="">
      <xdr:nvSpPr>
        <xdr:cNvPr id="16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402DB0-CF65-4E8D-9A6B-5CBC59B877C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74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6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87373B-5FAA-40B8-AB51-3ACB2505BCF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6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C4A49E-FC68-423D-AA7F-E9B8FB7D8D5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6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DBE2D3-4E6C-4192-AD07-8F90AF47413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75</xdr:row>
      <xdr:rowOff>76200</xdr:rowOff>
    </xdr:from>
    <xdr:ext cx="304800" cy="304800"/>
    <xdr:sp macro="" textlink="">
      <xdr:nvSpPr>
        <xdr:cNvPr id="16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B60E16-2F25-4805-9EFC-74B2888CD22F}"/>
            </a:ext>
          </a:extLst>
        </xdr:cNvPr>
        <xdr:cNvSpPr>
          <a:spLocks noChangeAspect="1" noChangeArrowheads="1"/>
        </xdr:cNvSpPr>
      </xdr:nvSpPr>
      <xdr:spPr bwMode="auto">
        <a:xfrm>
          <a:off x="12449175" y="65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581025</xdr:colOff>
      <xdr:row>68</xdr:row>
      <xdr:rowOff>28575</xdr:rowOff>
    </xdr:from>
    <xdr:ext cx="304800" cy="304800"/>
    <xdr:sp macro="" textlink="">
      <xdr:nvSpPr>
        <xdr:cNvPr id="16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B0C859-3FA9-44E3-B506-3EA21BE47156}"/>
            </a:ext>
          </a:extLst>
        </xdr:cNvPr>
        <xdr:cNvSpPr>
          <a:spLocks noChangeAspect="1" noChangeArrowheads="1"/>
        </xdr:cNvSpPr>
      </xdr:nvSpPr>
      <xdr:spPr bwMode="auto">
        <a:xfrm>
          <a:off x="1242060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123825</xdr:colOff>
      <xdr:row>70</xdr:row>
      <xdr:rowOff>0</xdr:rowOff>
    </xdr:from>
    <xdr:ext cx="304800" cy="304800"/>
    <xdr:sp macro="" textlink="">
      <xdr:nvSpPr>
        <xdr:cNvPr id="16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1C1A89-9A26-42AA-85A7-F4515703ECB6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550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409575</xdr:colOff>
      <xdr:row>71</xdr:row>
      <xdr:rowOff>142875</xdr:rowOff>
    </xdr:from>
    <xdr:ext cx="314325" cy="314325"/>
    <xdr:sp macro="" textlink="">
      <xdr:nvSpPr>
        <xdr:cNvPr id="16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046B2E-A13F-4F65-80EE-E7F95A024DEE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8388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123</xdr:row>
      <xdr:rowOff>190499</xdr:rowOff>
    </xdr:from>
    <xdr:ext cx="333375" cy="333375"/>
    <xdr:sp macro="" textlink="">
      <xdr:nvSpPr>
        <xdr:cNvPr id="16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C391E3-F461-4834-9604-28BA4E9388EB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58114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123</xdr:row>
      <xdr:rowOff>190499</xdr:rowOff>
    </xdr:from>
    <xdr:ext cx="333375" cy="333375"/>
    <xdr:sp macro="" textlink="">
      <xdr:nvSpPr>
        <xdr:cNvPr id="16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3E846E-D952-49E7-A468-2870FA061670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58114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6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B6E235-D868-4721-A42D-822A636F7C1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6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DFCE7F-C85E-4F5B-9B95-5A213659F50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6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FEF9D7-D5B5-4575-AAC1-4EEF60659DF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6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20B7EB-0380-454A-9C73-0F816B20E68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6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BAF25D-2225-49AF-A099-22E38D51B25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6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ED3ED0-6FC3-41A7-8008-76CFA531988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171450</xdr:colOff>
      <xdr:row>94</xdr:row>
      <xdr:rowOff>28575</xdr:rowOff>
    </xdr:from>
    <xdr:ext cx="304800" cy="304800"/>
    <xdr:sp macro="" textlink="">
      <xdr:nvSpPr>
        <xdr:cNvPr id="16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41F5ED-6CA5-44FD-93CD-A89868D07806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010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171450</xdr:colOff>
      <xdr:row>141</xdr:row>
      <xdr:rowOff>28575</xdr:rowOff>
    </xdr:from>
    <xdr:ext cx="304800" cy="304800"/>
    <xdr:sp macro="" textlink="">
      <xdr:nvSpPr>
        <xdr:cNvPr id="16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972D6F-35F0-4A66-AA7A-0C74B50D2CDD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43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171450</xdr:colOff>
      <xdr:row>91</xdr:row>
      <xdr:rowOff>28575</xdr:rowOff>
    </xdr:from>
    <xdr:ext cx="304800" cy="304800"/>
    <xdr:sp macro="" textlink="">
      <xdr:nvSpPr>
        <xdr:cNvPr id="16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BB9BD2-E0F9-4720-90F6-A21B3F0F251E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991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6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C949D6-59C5-4689-AAC6-2F9B73381E1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6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6C540C-C0F9-43E4-AA7B-E9B47A43789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6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97320A-4E6B-43C0-8AC6-468FF0CC355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6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4392B2-8E0A-4692-9BDD-76CDBE37A73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6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5F3ECF-C032-4D1E-9D55-2F8EEE25FF9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6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EE5A76-127D-4225-8094-503523D36A4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219075</xdr:colOff>
      <xdr:row>101</xdr:row>
      <xdr:rowOff>0</xdr:rowOff>
    </xdr:from>
    <xdr:ext cx="304800" cy="304800"/>
    <xdr:sp macro="" textlink="">
      <xdr:nvSpPr>
        <xdr:cNvPr id="16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E75F6E-9658-4D08-A35A-9CEA53C3B756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121</xdr:row>
      <xdr:rowOff>28575</xdr:rowOff>
    </xdr:from>
    <xdr:ext cx="304800" cy="304800"/>
    <xdr:sp macro="" textlink="">
      <xdr:nvSpPr>
        <xdr:cNvPr id="16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C31BF7-B759-40C6-BDA4-A99FB5F92DC6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1526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121</xdr:row>
      <xdr:rowOff>28575</xdr:rowOff>
    </xdr:from>
    <xdr:ext cx="304800" cy="304800"/>
    <xdr:sp macro="" textlink="">
      <xdr:nvSpPr>
        <xdr:cNvPr id="16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BF9C7D-B4D7-4E4C-819E-084974ABB3F5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1526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6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38917F-E6BE-4EA5-91F4-2C709C4FBFA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6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04FB06-3D1C-4BAF-A150-4183F55BE8B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6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D52A55-B190-4F84-AB23-971A8E46312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6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3DB416-3C60-418A-BE5D-979956A4013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6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757D4B-8388-4C21-B5C7-2021F708FE0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6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E65B62-9DE1-4A7F-B752-5B444D700D0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6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B9F847-7D5D-44AD-A628-C539757E732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80</xdr:row>
      <xdr:rowOff>0</xdr:rowOff>
    </xdr:from>
    <xdr:ext cx="304800" cy="304800"/>
    <xdr:sp macro="" textlink="">
      <xdr:nvSpPr>
        <xdr:cNvPr id="16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7084F0-0B7C-4F18-A002-49049CCA704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741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B07BDD-2577-4642-9E71-BFFD00FC380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510FC4-628F-413E-BB7E-8F0CAE07249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47BE39-090B-44E8-997A-948E80FC423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47933B-D3B5-4D3D-AA5C-9BC5E0C15A9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791B67-EFFA-40A7-A844-948F1AA830A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80B11E-9C23-485F-B1EA-A4515D1B886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6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8F9B40-E2C9-42E1-94B5-0D2E2FCF81F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16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8A974F-2F6E-463B-912C-FA9092EF5F4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27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16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E622ED-DE7D-4152-9BE3-BBAF8BFB13B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27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16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6BA016-A7C8-496A-A18F-D254BD1326C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27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16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A95540-6C3D-4CCF-A937-467E776EAD6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27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16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5EACE5-969E-4237-BCFE-F9D80B1BC3D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27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16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3FE785-C65A-4DB3-B611-770BD3D72D0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27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6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A0947A-2928-427A-9E2F-76EA6BB79EA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6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90AE7F-E6EA-46E7-837D-14620113041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6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51E9F7-5E2C-422C-8F16-B335C20993A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6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23950E-9595-482F-8C8D-FC6321AADDD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6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E3535A-EB2F-450F-856B-70B5E79EBA9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6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11685D-58D0-4788-8160-22C8D8788B4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6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590180-56DD-49D1-BBF7-68B7AFC5DF6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6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B112D2-CF42-4DEF-9C88-6B55871ECDA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6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7D47BC-BD89-46CC-9439-CEEC749E988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67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AA6257-2A62-4515-BB0B-C5CC3019818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6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73374F-AC05-47A7-A8D3-55418D4D6EC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85</xdr:row>
      <xdr:rowOff>0</xdr:rowOff>
    </xdr:from>
    <xdr:ext cx="304800" cy="304800"/>
    <xdr:sp macro="" textlink="">
      <xdr:nvSpPr>
        <xdr:cNvPr id="16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329DCF-F081-45D6-B24B-B7A28B9FBCE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219075</xdr:colOff>
      <xdr:row>85</xdr:row>
      <xdr:rowOff>0</xdr:rowOff>
    </xdr:from>
    <xdr:ext cx="304800" cy="304800"/>
    <xdr:sp macro="" textlink="">
      <xdr:nvSpPr>
        <xdr:cNvPr id="16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F80016-BA26-4D05-ACFE-BFFE490B8971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6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A05B82-2EB8-474A-ADA9-89A42615733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6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31D003-1841-4A1C-BEE9-4F5048DB8A1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6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7C7685-7281-47B7-9480-F40173FB14A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6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32F138-231E-40A0-984E-B3B93F092A4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6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CED2C0-D7A4-4A77-8DA3-2D881054596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304800" cy="304800"/>
    <xdr:sp macro="" textlink="">
      <xdr:nvSpPr>
        <xdr:cNvPr id="16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7D32F9-64BD-4770-91C4-255D55DEF28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3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8B47C9-8CBD-44A3-8AC2-A3AFC3C34FC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9E6D37-0D87-46DF-A7BB-00B840A6EFE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FEDF4C-39C8-4060-BB5A-36FFFA721E3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1C619C-75CA-46FD-9376-DFC18660E36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5C3431-3DC3-4AC3-91E8-75B211E2571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E19AEF-F7E8-498C-A5BA-7C094D8DBBC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6B4A85-750D-4967-AF8A-9A10DB8A59F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488AF3-44E6-466F-A598-DE5E6A54E11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1B0762-B230-42D4-8006-BE93EEF0DCC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667D6D-8C87-4B8A-A1A5-891B61DA6E0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6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2AF450-F9A9-4413-B2AF-112528F8563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117</xdr:row>
      <xdr:rowOff>0</xdr:rowOff>
    </xdr:from>
    <xdr:ext cx="304800" cy="304800"/>
    <xdr:sp macro="" textlink="">
      <xdr:nvSpPr>
        <xdr:cNvPr id="17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300B78-426A-4DF9-80DB-BA4DBDC2EDC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EC1845-4DB8-47AB-9820-63F4B4B2D66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70D1F4-3F97-4752-9B2F-7CA88C058CBC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933C4C-1A11-4AD6-BF8E-BCD32F31BFC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93F17B-9CA6-4DDF-BD1F-D401A826348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A325FC-2284-4AB6-8329-0349BAC561A5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E955AD-C951-4F0C-A2AA-F92B6D0D83E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32D587-729E-48D5-8F23-CFB74EA9744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D2AE4A-4EDF-4984-AF10-8ECB310D05E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289D7F-2EF4-42D7-AEF4-4D436D76E4E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2DDAF7-1B21-4069-B2CA-E8CEB5E469D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1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04934D-E6FB-4759-B747-70F9E3B1958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BE2505-800F-45AB-BCFE-B8DA2791F8D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4139E9-0626-4735-BE06-700E48B16FD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134E55-9C49-42A8-9B91-407424BB6B3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B87E3A-6D29-44AD-8DD4-492764C3686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F41392-291A-4C44-9386-D4B9B9148B5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D3C887-0D48-4085-A6DF-3FF91DE169ED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7B2E31-6919-44C2-BD46-B0759C8034A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FEB69C-26B5-495D-9B3D-946CD7783C9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A302EA-1EE2-410D-B8E3-C402DD22A72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409575</xdr:colOff>
      <xdr:row>88</xdr:row>
      <xdr:rowOff>142875</xdr:rowOff>
    </xdr:from>
    <xdr:ext cx="314325" cy="314325"/>
    <xdr:sp macro="" textlink="">
      <xdr:nvSpPr>
        <xdr:cNvPr id="17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86D2E7-83AD-49E3-8832-4ABBF06DB648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83153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125</xdr:row>
      <xdr:rowOff>190499</xdr:rowOff>
    </xdr:from>
    <xdr:ext cx="333375" cy="333375"/>
    <xdr:sp macro="" textlink="">
      <xdr:nvSpPr>
        <xdr:cNvPr id="17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2E4DF0-7BF3-4122-802D-DF693B724FD5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61924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1943099</xdr:colOff>
      <xdr:row>125</xdr:row>
      <xdr:rowOff>190499</xdr:rowOff>
    </xdr:from>
    <xdr:ext cx="333375" cy="333375"/>
    <xdr:sp macro="" textlink="">
      <xdr:nvSpPr>
        <xdr:cNvPr id="17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A2C0A7-22B0-4CB3-9138-58C61FEA7B65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61924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7DD46D-6F52-4FA6-AB5D-3533E2E63C6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6BFA43-C985-472B-B3D1-327CD34E308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2B5658-137A-4E98-9FD2-5444B152869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B1D627-F2F0-4C86-A617-0A448391E5D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3A958B-A4A7-4998-AB07-A9821D61AE6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87</xdr:row>
      <xdr:rowOff>0</xdr:rowOff>
    </xdr:from>
    <xdr:ext cx="304800" cy="304800"/>
    <xdr:sp macro="" textlink="">
      <xdr:nvSpPr>
        <xdr:cNvPr id="17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D76B0C-D787-451C-9523-15D0C2C22F5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7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8CCFA7-E6C5-4942-AA9C-4EA3952389B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7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0A990D-A682-48A9-87AE-3DCE155709C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7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16A0C5-30DA-43A6-A82D-5E294CEDC6CB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7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EF1953-5845-4D11-997F-6EC0A853BF16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7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DC99E1-50D3-467A-BD1A-2D877E4B7CC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99</xdr:row>
      <xdr:rowOff>0</xdr:rowOff>
    </xdr:from>
    <xdr:ext cx="304800" cy="304800"/>
    <xdr:sp macro="" textlink="">
      <xdr:nvSpPr>
        <xdr:cNvPr id="17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404DF6-880E-48AF-8A7D-9F3AFD96168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7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700C99-793E-4BE1-99C9-219851EEA06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7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1DFFCD-32DB-4227-A416-A52B69E4B12A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7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49C234-3EB3-462B-87EB-AF0F76C1096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7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BE4A2E-8479-4C6A-AFA2-315A2355B17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7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593F8D-553C-4046-A90F-6AE40ED903D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109</xdr:row>
      <xdr:rowOff>0</xdr:rowOff>
    </xdr:from>
    <xdr:ext cx="304800" cy="304800"/>
    <xdr:sp macro="" textlink="">
      <xdr:nvSpPr>
        <xdr:cNvPr id="17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787A84-A0BF-4794-9908-080EA7EE9E12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293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48EFCE-4F74-4FE8-8106-FDF787943159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D70CB7-47A0-4314-A7FE-2751920C829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71</xdr:row>
      <xdr:rowOff>0</xdr:rowOff>
    </xdr:from>
    <xdr:ext cx="304800" cy="304800"/>
    <xdr:sp macro="" textlink="">
      <xdr:nvSpPr>
        <xdr:cNvPr id="17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9C0D64-CCF0-40AA-BB97-99C2C552268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69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75</xdr:row>
      <xdr:rowOff>76200</xdr:rowOff>
    </xdr:from>
    <xdr:ext cx="304800" cy="304800"/>
    <xdr:sp macro="" textlink="">
      <xdr:nvSpPr>
        <xdr:cNvPr id="17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E8DF44-6B5D-4056-975D-B67F8CBDDF8F}"/>
            </a:ext>
          </a:extLst>
        </xdr:cNvPr>
        <xdr:cNvSpPr>
          <a:spLocks noChangeAspect="1" noChangeArrowheads="1"/>
        </xdr:cNvSpPr>
      </xdr:nvSpPr>
      <xdr:spPr bwMode="auto">
        <a:xfrm>
          <a:off x="12449175" y="653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581025</xdr:colOff>
      <xdr:row>68</xdr:row>
      <xdr:rowOff>28575</xdr:rowOff>
    </xdr:from>
    <xdr:ext cx="304800" cy="304800"/>
    <xdr:sp macro="" textlink="">
      <xdr:nvSpPr>
        <xdr:cNvPr id="17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99A952-9BF8-48D8-9C09-28BE7B59174F}"/>
            </a:ext>
          </a:extLst>
        </xdr:cNvPr>
        <xdr:cNvSpPr>
          <a:spLocks noChangeAspect="1" noChangeArrowheads="1"/>
        </xdr:cNvSpPr>
      </xdr:nvSpPr>
      <xdr:spPr bwMode="auto">
        <a:xfrm>
          <a:off x="1242060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123825</xdr:colOff>
      <xdr:row>70</xdr:row>
      <xdr:rowOff>0</xdr:rowOff>
    </xdr:from>
    <xdr:ext cx="304800" cy="304800"/>
    <xdr:sp macro="" textlink="">
      <xdr:nvSpPr>
        <xdr:cNvPr id="17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B670B8-FA61-49C5-AAAE-42EDEC71E99D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550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409575</xdr:colOff>
      <xdr:row>71</xdr:row>
      <xdr:rowOff>142875</xdr:rowOff>
    </xdr:from>
    <xdr:ext cx="314325" cy="314325"/>
    <xdr:sp macro="" textlink="">
      <xdr:nvSpPr>
        <xdr:cNvPr id="17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93BFF7-E7A6-4986-A6ED-FBB580193000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83882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139</xdr:row>
      <xdr:rowOff>190499</xdr:rowOff>
    </xdr:from>
    <xdr:ext cx="333375" cy="333375"/>
    <xdr:sp macro="" textlink="">
      <xdr:nvSpPr>
        <xdr:cNvPr id="17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3FA310-41C8-40EE-9563-61D80C7C2956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40779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139</xdr:row>
      <xdr:rowOff>190499</xdr:rowOff>
    </xdr:from>
    <xdr:ext cx="333375" cy="333375"/>
    <xdr:sp macro="" textlink="">
      <xdr:nvSpPr>
        <xdr:cNvPr id="17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471E8F-422B-4211-BA51-893F60FA4A1F}"/>
            </a:ext>
          </a:extLst>
        </xdr:cNvPr>
        <xdr:cNvSpPr>
          <a:spLocks noChangeAspect="1" noChangeArrowheads="1"/>
        </xdr:cNvSpPr>
      </xdr:nvSpPr>
      <xdr:spPr bwMode="auto">
        <a:xfrm>
          <a:off x="11839574" y="1407794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7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65157E-2B81-45FA-8C90-858280AE45E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7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AE4E3F-9413-4140-9ABC-046394938C7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7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9CE415-3814-498B-875C-D309A99E333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7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3B03D5-9AC5-476B-9089-11E3CF9D4CB8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7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89B8A6-3AF5-4B74-A6FE-92B03B11A3A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17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69BFAB-0351-4F32-A26C-0D7D992DE4C4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512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171450</xdr:colOff>
      <xdr:row>141</xdr:row>
      <xdr:rowOff>28575</xdr:rowOff>
    </xdr:from>
    <xdr:ext cx="304800" cy="304800"/>
    <xdr:sp macro="" textlink="">
      <xdr:nvSpPr>
        <xdr:cNvPr id="17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5661E9-0ED1-4F43-BA66-713140167216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43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171450</xdr:colOff>
      <xdr:row>100</xdr:row>
      <xdr:rowOff>28575</xdr:rowOff>
    </xdr:from>
    <xdr:ext cx="304800" cy="304800"/>
    <xdr:sp macro="" textlink="">
      <xdr:nvSpPr>
        <xdr:cNvPr id="17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E7AD55-CFC4-42E2-839E-7DBDD64ED74B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124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171450</xdr:colOff>
      <xdr:row>132</xdr:row>
      <xdr:rowOff>28575</xdr:rowOff>
    </xdr:from>
    <xdr:ext cx="304800" cy="304800"/>
    <xdr:sp macro="" textlink="">
      <xdr:nvSpPr>
        <xdr:cNvPr id="17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3E33FD-FB58-4215-9830-63E62A0EAC3B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641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7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B784E9-8BE0-4E89-A15B-3755BC559A43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7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26F9EF-C74C-4924-ABC2-B6497BF144D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7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936AF6-1798-4910-B719-A6F7D7A9C417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7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256659-5950-47A7-9CE2-07CF2764DB8F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7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20CB51-FAB9-45D8-B895-3C12652480FE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101</xdr:row>
      <xdr:rowOff>0</xdr:rowOff>
    </xdr:from>
    <xdr:ext cx="304800" cy="304800"/>
    <xdr:sp macro="" textlink="">
      <xdr:nvSpPr>
        <xdr:cNvPr id="17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409D9B-433E-4F02-A738-F01F4EBBE251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219075</xdr:colOff>
      <xdr:row>101</xdr:row>
      <xdr:rowOff>0</xdr:rowOff>
    </xdr:from>
    <xdr:ext cx="304800" cy="304800"/>
    <xdr:sp macro="" textlink="">
      <xdr:nvSpPr>
        <xdr:cNvPr id="17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F5D589-63BE-4C69-91D5-A8E32183A2D2}"/>
            </a:ext>
          </a:extLst>
        </xdr:cNvPr>
        <xdr:cNvSpPr>
          <a:spLocks noChangeAspect="1" noChangeArrowheads="1"/>
        </xdr:cNvSpPr>
      </xdr:nvSpPr>
      <xdr:spPr bwMode="auto">
        <a:xfrm>
          <a:off x="12058650" y="1141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96</xdr:row>
      <xdr:rowOff>28575</xdr:rowOff>
    </xdr:from>
    <xdr:ext cx="304800" cy="304800"/>
    <xdr:sp macro="" textlink="">
      <xdr:nvSpPr>
        <xdr:cNvPr id="17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7B1BA5-AD8C-4DBA-8EB8-1C32C0DFC9F5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877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96</xdr:row>
      <xdr:rowOff>28575</xdr:rowOff>
    </xdr:from>
    <xdr:ext cx="304800" cy="304800"/>
    <xdr:sp macro="" textlink="">
      <xdr:nvSpPr>
        <xdr:cNvPr id="17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C9EADC-298A-4267-85E9-D71C42330B3A}"/>
            </a:ext>
          </a:extLst>
        </xdr:cNvPr>
        <xdr:cNvSpPr>
          <a:spLocks noChangeAspect="1" noChangeArrowheads="1"/>
        </xdr:cNvSpPr>
      </xdr:nvSpPr>
      <xdr:spPr bwMode="auto">
        <a:xfrm>
          <a:off x="12839700" y="877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DE1641-6E61-4E4C-8F91-335630848D6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6AB515-476F-4A74-923E-AE626F1ABB4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792EFC-D3B3-49FE-B6D7-FC83EFF74FE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132E32-5B7E-4F18-AD20-77435F96BA64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0CF751-FF64-447B-8085-F8CC2CF7507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17AD9B-913C-440C-BC15-D18B7A3DA95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6953EF-9DEE-44DC-8D18-366A6697037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1F9BBB-C2BB-4D24-831F-2F8F46E95D7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32623D-E2F3-4EDA-9DA2-A020ED60CCD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A124D9-0C0B-4E66-9143-8DDAAA075DD9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63114D-D82B-4C5A-83D2-3C8947568C9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DAC79C-E042-491F-90E6-4FEB5B2589A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919629-255B-45E9-9A2B-8523F3C2CCE2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939AC0-C933-4D3A-AD1E-0494E0C2CAD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90CC0B-1F59-4889-8A9A-02CA6D018C84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CEE5AD-0E92-43CC-B653-EAE527A1EFB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A90D08-51CD-4A80-BDBD-BF334F67E7B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303685-316E-4E61-9F3B-13D82F195E2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7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5CC62F-BC0B-4B50-9F80-16B185A6E79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F1D8F1-33DA-480C-86F1-13752865DEB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16397F-C50C-4F5D-B7AC-207AB7DFE77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6FF82F-3804-41CE-93B8-7DAEFB4B59E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9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EA5289-A2F4-4811-BDF6-0F4596BC73B9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5B5CE0-3E6C-4762-B120-9CEA3B68D1A2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96D744-A07C-4FA2-98A5-880E75F3EEE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94</xdr:row>
      <xdr:rowOff>0</xdr:rowOff>
    </xdr:from>
    <xdr:ext cx="304800" cy="304800"/>
    <xdr:sp macro="" textlink="">
      <xdr:nvSpPr>
        <xdr:cNvPr id="17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30A704-FE6B-4ACE-9847-12BBD631A8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1AD2DB-9310-42F6-A3F0-4DEC5C359B0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2696B5-2AA0-43C2-A0C2-3CA499831E3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B3DCB6-4466-4793-B0A7-C7CEA7C8301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D46A9A-73D2-4324-8C83-83E48757C52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7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945D8B-DB2A-4FEE-90F0-015777D1D5C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18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1E3355-F1A0-4DD7-A613-9C14CD77ED5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94</xdr:row>
      <xdr:rowOff>0</xdr:rowOff>
    </xdr:from>
    <xdr:ext cx="304800" cy="304800"/>
    <xdr:sp macro="" textlink="">
      <xdr:nvSpPr>
        <xdr:cNvPr id="18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3049A4-5D79-4A2F-93AA-2F969CDCBE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C9469A-1F3B-4F2F-B6BE-9A72DB448F3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0FC7C0-D8A1-43A9-BA73-7F3B096FC122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5953E4-2DAE-4673-AF9C-49A75AD07FB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A419C3-C5EF-4E88-8274-FF8967E8420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5D7BF0-FC03-4C67-BD55-4959C8EC838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DD5F15-83A7-4D7A-BA97-FCB6B4836FB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88BD1B-20E4-4B67-9AA1-58797C4A2F1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AD82CE-BA98-49B1-891A-7136EF22E40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C9D7C1-F219-41B4-A845-1182FB664EC4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88B471-6CA5-4D4A-8A2E-4E2A0C0C31E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5C209E-8CB3-4F38-A695-D2A95185991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663C93-8C4E-49A5-B9A7-099C1AFC3BE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18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126C03-DDDE-4C39-B580-ACAB11307819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9189AF-1ED7-46CC-A8D4-4E30BE410A1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1B7C2A-269A-40B4-AA93-0C9EA0B9F61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0447E7-1747-4419-971D-C08B9DD60F2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D980C6-B642-47D5-A73D-48246F5827E2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A872A4-44B5-473E-8CE3-024FF614CFD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18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0C8A11-385F-4442-928E-936005AE32B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104</xdr:row>
      <xdr:rowOff>0</xdr:rowOff>
    </xdr:from>
    <xdr:ext cx="304800" cy="304800"/>
    <xdr:sp macro="" textlink="">
      <xdr:nvSpPr>
        <xdr:cNvPr id="18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681C5C-452D-477B-ACB6-D042EC21B6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103</xdr:row>
      <xdr:rowOff>142875</xdr:rowOff>
    </xdr:from>
    <xdr:ext cx="314325" cy="314325"/>
    <xdr:sp macro="" textlink="">
      <xdr:nvSpPr>
        <xdr:cNvPr id="18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488941-45DF-4E4D-A64A-613A6C251FCB}"/>
            </a:ext>
          </a:extLst>
        </xdr:cNvPr>
        <xdr:cNvSpPr>
          <a:spLocks noChangeAspect="1" noChangeArrowheads="1"/>
        </xdr:cNvSpPr>
      </xdr:nvSpPr>
      <xdr:spPr bwMode="auto">
        <a:xfrm>
          <a:off x="11068050" y="17030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106</xdr:row>
      <xdr:rowOff>28575</xdr:rowOff>
    </xdr:from>
    <xdr:ext cx="304800" cy="304800"/>
    <xdr:sp macro="" textlink="">
      <xdr:nvSpPr>
        <xdr:cNvPr id="18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F41937-05E9-40BD-9CE1-81CBC24EED56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174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103</xdr:row>
      <xdr:rowOff>142875</xdr:rowOff>
    </xdr:from>
    <xdr:ext cx="314325" cy="314325"/>
    <xdr:sp macro="" textlink="">
      <xdr:nvSpPr>
        <xdr:cNvPr id="18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FAEAAA-57E0-4BCD-852D-CCBB856E62FA}"/>
            </a:ext>
          </a:extLst>
        </xdr:cNvPr>
        <xdr:cNvSpPr>
          <a:spLocks noChangeAspect="1" noChangeArrowheads="1"/>
        </xdr:cNvSpPr>
      </xdr:nvSpPr>
      <xdr:spPr bwMode="auto">
        <a:xfrm>
          <a:off x="11068050" y="17030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125</xdr:row>
      <xdr:rowOff>28575</xdr:rowOff>
    </xdr:from>
    <xdr:ext cx="304800" cy="304800"/>
    <xdr:sp macro="" textlink="">
      <xdr:nvSpPr>
        <xdr:cNvPr id="18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ED38BD-9676-4AC8-9F36-127A166BC2C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86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125</xdr:row>
      <xdr:rowOff>28575</xdr:rowOff>
    </xdr:from>
    <xdr:ext cx="304800" cy="304800"/>
    <xdr:sp macro="" textlink="">
      <xdr:nvSpPr>
        <xdr:cNvPr id="18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58B688-5557-404E-B913-EED463575116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86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125</xdr:row>
      <xdr:rowOff>28575</xdr:rowOff>
    </xdr:from>
    <xdr:ext cx="304800" cy="304800"/>
    <xdr:sp macro="" textlink="">
      <xdr:nvSpPr>
        <xdr:cNvPr id="18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017421-A861-402C-AB1F-D5C747FA078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86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125</xdr:row>
      <xdr:rowOff>28575</xdr:rowOff>
    </xdr:from>
    <xdr:ext cx="304800" cy="304800"/>
    <xdr:sp macro="" textlink="">
      <xdr:nvSpPr>
        <xdr:cNvPr id="18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AC538D-9471-41D1-BAD2-DAEF97ABB5A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86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125</xdr:row>
      <xdr:rowOff>28575</xdr:rowOff>
    </xdr:from>
    <xdr:ext cx="304800" cy="304800"/>
    <xdr:sp macro="" textlink="">
      <xdr:nvSpPr>
        <xdr:cNvPr id="18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3EEEBF-3178-40CB-A691-6D105E4EA8F4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86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125</xdr:row>
      <xdr:rowOff>28575</xdr:rowOff>
    </xdr:from>
    <xdr:ext cx="304800" cy="304800"/>
    <xdr:sp macro="" textlink="">
      <xdr:nvSpPr>
        <xdr:cNvPr id="18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526A51-4EF0-471F-8E7B-65E11855447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86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B20B8E-CB62-44DE-8EC4-3B88D3E34D5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D3B7C0-11DC-4953-A682-2159FC85D0B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2D1662-DBD4-4129-A6F0-810A1FEEEEA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DDBE72-3E64-4481-A3CB-3B75F63CB88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F7D52C-12BD-4A5F-A814-C76B5329742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27B8AD-A58F-40CC-80F0-DCD400F0C69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126</xdr:row>
      <xdr:rowOff>28575</xdr:rowOff>
    </xdr:from>
    <xdr:ext cx="304800" cy="304800"/>
    <xdr:sp macro="" textlink="">
      <xdr:nvSpPr>
        <xdr:cNvPr id="18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907140-B7C9-4CF5-8B3B-43778457B6AE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1805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70BDCF-0E65-4AFB-BE2A-C5C99DD2157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8552AB-BCE4-48A7-9A6D-BCFBA1679BE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8167C1-9773-4BB7-B8AE-578F10B486F4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2D7CAF-50DA-494F-9CE9-5F9914C68B2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AE297D-CEA6-4BDF-85F7-19D417D6D239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8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4E5148-12F6-4582-AF75-14EB222A2304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126</xdr:row>
      <xdr:rowOff>28575</xdr:rowOff>
    </xdr:from>
    <xdr:ext cx="304800" cy="304800"/>
    <xdr:sp macro="" textlink="">
      <xdr:nvSpPr>
        <xdr:cNvPr id="18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D88134-DF96-4E75-8BFD-028EE2C5D54A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1805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123</xdr:row>
      <xdr:rowOff>28575</xdr:rowOff>
    </xdr:from>
    <xdr:ext cx="304800" cy="304800"/>
    <xdr:sp macro="" textlink="">
      <xdr:nvSpPr>
        <xdr:cNvPr id="18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BF5AA6-029F-4594-904A-C2E00459A2A1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1748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108</xdr:row>
      <xdr:rowOff>28575</xdr:rowOff>
    </xdr:from>
    <xdr:ext cx="304800" cy="304800"/>
    <xdr:sp macro="" textlink="">
      <xdr:nvSpPr>
        <xdr:cNvPr id="18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F001D8-33B4-4D1B-9BFA-B0235C21EA5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44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108</xdr:row>
      <xdr:rowOff>28575</xdr:rowOff>
    </xdr:from>
    <xdr:ext cx="304800" cy="304800"/>
    <xdr:sp macro="" textlink="">
      <xdr:nvSpPr>
        <xdr:cNvPr id="18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3BDC50-2ACF-4013-B900-C3280CBD6EB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44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6F14F6-7F2E-4044-B393-57DD18AE593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EFDBF0-452B-4845-8F5C-3BDB83057B1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F914C7-B905-47F7-95ED-BBA9FD7B49C4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5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543CEA-37E3-4E74-A29E-A9B8752A438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84FB7E-CFC3-4A24-BC69-217C0A47725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040CA3-6F81-4FCB-8D2C-370DA7B4651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26B3EE-C8BC-43DE-A76D-BB543CC2C3C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18CA5F-7AF3-4141-AE4C-55EA9F56791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4D465E-F766-4F0B-9910-0E0B023E378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0F64C6-07C5-4954-890F-A676BCFE102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2834E1-808F-4F58-943C-10A23F2137F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0B122E-AF34-45FC-8174-4D72954531B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167CED-4AD4-4EBF-9659-F2BBB881F92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BE3ACF-4C9B-4424-A040-FB2BC4B660F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47AC2E-6D05-44D6-A5EF-1AD2EFA190A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927919-8E3B-4D5F-9F91-E1B4B225196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18FB67-7F7C-4792-A517-06247C0294E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E4DBB7-A553-43F5-8779-088E8DEFC3B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E2E083-4FE1-48DA-9017-ED0A5F2C8289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41197E-1B66-49B4-8F26-DFFFB496894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110</xdr:row>
      <xdr:rowOff>142875</xdr:rowOff>
    </xdr:from>
    <xdr:ext cx="314325" cy="314325"/>
    <xdr:sp macro="" textlink="">
      <xdr:nvSpPr>
        <xdr:cNvPr id="18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AE3E88-E7C0-4C6D-ADF8-6D51C5D8606C}"/>
            </a:ext>
          </a:extLst>
        </xdr:cNvPr>
        <xdr:cNvSpPr>
          <a:spLocks noChangeAspect="1" noChangeArrowheads="1"/>
        </xdr:cNvSpPr>
      </xdr:nvSpPr>
      <xdr:spPr bwMode="auto">
        <a:xfrm>
          <a:off x="11068050" y="18935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94D328-493B-4872-ADB2-741EC704E50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A2818F-F2A7-4F0B-ADC9-832FA49BB06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7D2C3A-88C3-49AD-AC43-A39558CEDEF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2F3037-468D-4AB9-9F47-F8C8423A47F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304800" cy="304800"/>
    <xdr:sp macro="" textlink="">
      <xdr:nvSpPr>
        <xdr:cNvPr id="18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CB7D11-2F70-4FE5-B03F-63EAABE1CE4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86EB7B-AC0D-4C6C-8310-57440E56C40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73ADD1-8C57-4707-99B5-A7876EDF15B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1CADE4-699F-4BA5-B899-BCB054A9B48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C6BB9C-5D8A-465E-A36A-8CD42322768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8EE111-ECED-4318-AFF9-BF4064EDA1F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B75682-BDAB-484D-86A7-405DD5A845A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1007A5-405F-42A7-8C98-85EDCD49D53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0EF3B1-0AB5-4CF6-BE38-F8766C727C5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406BC4-FE1D-4D83-B66A-349E8380DEE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5CE1FC-7A11-43FB-8CED-112B999903C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84F7A4-E091-46EA-96DE-3431E7B4757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6550A0-A29F-4A36-BC9C-B95523B14A9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165F33-217E-4C5D-8A3C-C8DB5D79F28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8183E1-05B3-465D-91DF-81256FE98F7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9064FB-AE16-457E-90F4-3ACE63CAD272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885321-BA7F-440D-B508-0BA1F7FBE469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CF82B7-6231-4365-B808-36C8CC79235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5D1E11-7B12-4684-854F-DD15BD327F2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6D20B6-01A6-46A6-BB76-D14F103E086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108</xdr:row>
      <xdr:rowOff>28575</xdr:rowOff>
    </xdr:from>
    <xdr:ext cx="304800" cy="304800"/>
    <xdr:sp macro="" textlink="">
      <xdr:nvSpPr>
        <xdr:cNvPr id="18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A19E6E-0060-42D6-9747-B07E1E21045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44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108</xdr:row>
      <xdr:rowOff>28575</xdr:rowOff>
    </xdr:from>
    <xdr:ext cx="304800" cy="304800"/>
    <xdr:sp macro="" textlink="">
      <xdr:nvSpPr>
        <xdr:cNvPr id="18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3F0DA0-9A66-48CE-BAFD-CF1507759E4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44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145</xdr:row>
      <xdr:rowOff>28575</xdr:rowOff>
    </xdr:from>
    <xdr:ext cx="304800" cy="304800"/>
    <xdr:sp macro="" textlink="">
      <xdr:nvSpPr>
        <xdr:cNvPr id="18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CB7D64-3C0F-47F8-ACE0-E691A4C7DCA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39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145</xdr:row>
      <xdr:rowOff>28575</xdr:rowOff>
    </xdr:from>
    <xdr:ext cx="304800" cy="304800"/>
    <xdr:sp macro="" textlink="">
      <xdr:nvSpPr>
        <xdr:cNvPr id="18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C9425C-C074-4561-A24E-94BEDD51B0F6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39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8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A987B9-38AB-45DB-98C9-2B655A5D78D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8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AF17AE-084A-4F68-9B40-ADC96902B582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8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85F331-B3BD-4D1D-AEC4-279140EDF22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B95DF4-4A6C-404A-8A13-75A133E14C0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6E626F-1333-490A-B48A-3E205A91182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939361-9FBF-4115-AF00-66FE9DB15FE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8C9FD3-BCD4-4383-AB3B-CFCEC87E7CA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01E975-0AB2-4474-B166-3C7C00B82D8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A3461B-2024-41EA-B611-3FA15D75D26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898160-8DB2-4726-B9DB-2B4A84EF8EE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3FCE41-0462-44B3-ACB4-439190F756F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9CED1F-4E2E-4F15-91D3-B6674CD8BF49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95D3F7-954D-427D-8BE7-65422BDDB56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B44727-7FFD-4842-9216-616E279CBA3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CD75F1-B266-44C4-9CEC-D9B93035707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42F530-87CB-4E71-8A6D-59EE6DD92D2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E3A4A1-7F38-469E-AAF0-C03143C38FB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5392D0-48A3-44F5-8345-DD17C907B3A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968955-7851-45F6-A8D2-454C798EF1A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090860-A1A6-4BD5-A1FF-C6F419EBD31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471B09-3870-4CD7-AD33-1A1DF00CC78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51D94F-61EA-42D1-B593-8E6DB668FDD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34D9FF-8BB7-480A-A42B-31B8E49E7D14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223DE8-E43E-4391-A34B-8C166E83FCC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144</xdr:row>
      <xdr:rowOff>0</xdr:rowOff>
    </xdr:from>
    <xdr:ext cx="304800" cy="304800"/>
    <xdr:sp macro="" textlink="">
      <xdr:nvSpPr>
        <xdr:cNvPr id="19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663927-B83E-4A89-A4FC-FF38621EABD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144</xdr:row>
      <xdr:rowOff>142875</xdr:rowOff>
    </xdr:from>
    <xdr:ext cx="314325" cy="314325"/>
    <xdr:sp macro="" textlink="">
      <xdr:nvSpPr>
        <xdr:cNvPr id="19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97CDCD-116B-441B-A62E-220DF7A7CCEA}"/>
            </a:ext>
          </a:extLst>
        </xdr:cNvPr>
        <xdr:cNvSpPr>
          <a:spLocks noChangeAspect="1" noChangeArrowheads="1"/>
        </xdr:cNvSpPr>
      </xdr:nvSpPr>
      <xdr:spPr bwMode="auto">
        <a:xfrm>
          <a:off x="11068050" y="19316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144</xdr:row>
      <xdr:rowOff>190499</xdr:rowOff>
    </xdr:from>
    <xdr:ext cx="333375" cy="333375"/>
    <xdr:sp macro="" textlink="">
      <xdr:nvSpPr>
        <xdr:cNvPr id="19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1B4D48-71A6-45C3-B09F-4F56933F70FA}"/>
            </a:ext>
          </a:extLst>
        </xdr:cNvPr>
        <xdr:cNvSpPr>
          <a:spLocks noChangeAspect="1" noChangeArrowheads="1"/>
        </xdr:cNvSpPr>
      </xdr:nvSpPr>
      <xdr:spPr bwMode="auto">
        <a:xfrm>
          <a:off x="10048874" y="19364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144</xdr:row>
      <xdr:rowOff>190499</xdr:rowOff>
    </xdr:from>
    <xdr:ext cx="333375" cy="333375"/>
    <xdr:sp macro="" textlink="">
      <xdr:nvSpPr>
        <xdr:cNvPr id="19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148568-4D85-470D-B9AB-F2FE34B632BE}"/>
            </a:ext>
          </a:extLst>
        </xdr:cNvPr>
        <xdr:cNvSpPr>
          <a:spLocks noChangeAspect="1" noChangeArrowheads="1"/>
        </xdr:cNvSpPr>
      </xdr:nvSpPr>
      <xdr:spPr bwMode="auto">
        <a:xfrm>
          <a:off x="10048874" y="19364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143</xdr:row>
      <xdr:rowOff>190499</xdr:rowOff>
    </xdr:from>
    <xdr:ext cx="333375" cy="333375"/>
    <xdr:sp macro="" textlink="">
      <xdr:nvSpPr>
        <xdr:cNvPr id="19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1BFCE8-0176-4E37-925A-3FF43CC25835}"/>
            </a:ext>
          </a:extLst>
        </xdr:cNvPr>
        <xdr:cNvSpPr>
          <a:spLocks noChangeAspect="1" noChangeArrowheads="1"/>
        </xdr:cNvSpPr>
      </xdr:nvSpPr>
      <xdr:spPr bwMode="auto">
        <a:xfrm>
          <a:off x="10048874" y="19173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143</xdr:row>
      <xdr:rowOff>190499</xdr:rowOff>
    </xdr:from>
    <xdr:ext cx="333375" cy="333375"/>
    <xdr:sp macro="" textlink="">
      <xdr:nvSpPr>
        <xdr:cNvPr id="19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02C767-6155-4798-AA16-DE48C22C991E}"/>
            </a:ext>
          </a:extLst>
        </xdr:cNvPr>
        <xdr:cNvSpPr>
          <a:spLocks noChangeAspect="1" noChangeArrowheads="1"/>
        </xdr:cNvSpPr>
      </xdr:nvSpPr>
      <xdr:spPr bwMode="auto">
        <a:xfrm>
          <a:off x="10048874" y="19173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800EB9-8E55-4199-9505-D38F2F9D7E1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6EABE7-3184-4318-94D1-168B9D0ECD6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40E3EF-2BF9-4B50-9F93-0AD043263B8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ECC20E-E92B-4CAB-A598-DC4C2117334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5559F1-C20F-4F26-884D-BE5226B4C2F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015C97-484C-48D3-8EE2-B8C6DD46015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7225D4-CA93-46E7-BE1D-FB79F2D7F2F4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D70622-A2D7-4665-8A6E-C56E7B78A94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145384-F92A-4672-A8E9-BE7E7EBFE792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BB88B4-B923-482E-81F1-FA1031AB367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46C7C0-86E7-45B3-A588-D0A89A172EE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0F56F3-0477-4DB6-A995-DDFC5F37BF39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4CB203-1D90-4558-8EE1-D05EBC3E209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AA2838-C9EC-4D38-ABF0-D7F751F795A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90D4CC-3B82-43F7-99A0-05ADC2FF2322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A579AA-984E-4B7D-A6F5-6869A5386DA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136087-D3C8-4A93-A140-73F42B35B46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9C874A-5785-4DDB-8E2F-5AF24558D24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2796E2-4F61-4414-8DEC-00DBD68DA2A2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64DF09-240D-40CA-99BA-1DB19D7F8AD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75BE76-75D8-48BF-B625-0510E4EE482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6CA780-B203-4CC5-9CCD-FDF88DEF5BA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D6B633-E475-4A67-94DB-6214124F6FC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D1A696-F72C-4EDA-A45A-BF9A9D72C5C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1BD521-7954-454C-844D-100A1B55516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145</xdr:row>
      <xdr:rowOff>0</xdr:rowOff>
    </xdr:from>
    <xdr:ext cx="304800" cy="304800"/>
    <xdr:sp macro="" textlink="">
      <xdr:nvSpPr>
        <xdr:cNvPr id="19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9C0D14-62C6-4DAC-8132-55BE2A6B37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5E2F0C-96C9-436D-AC8E-A226F19710B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BCDA8C-F7D8-499C-A0DC-55280EDCEA2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0281DF-98B5-42C2-B2EE-5B2B021F906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0AF6C0-132E-4A68-8480-A1B4E64C9D52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8A91D0-5D5A-48C6-A542-760CB41F84A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131E7A-2787-4F13-AD29-CB94272CFF0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8969F8-3A7F-4243-8DA2-3F787585FBB7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743B0D-C355-4F9E-AD1A-4543E0CD733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4E3D66-9EC7-47A0-9741-7125D3D5F8F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DFF6C5-7F2F-4E2D-8065-043FF66D48C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64A7ED-DFB4-4034-B548-2C4AE0A4750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BFF145-CBD1-4D65-9E30-16B3A57348B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C7276B-07B9-4A3B-BC99-6C77893D390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144</xdr:row>
      <xdr:rowOff>28575</xdr:rowOff>
    </xdr:from>
    <xdr:ext cx="304800" cy="304800"/>
    <xdr:sp macro="" textlink="">
      <xdr:nvSpPr>
        <xdr:cNvPr id="19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0455BE-62A4-4153-B39A-2E1B72E97297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1920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E05813-6306-4030-9A71-232B42782CF9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25D12C-6738-4A3D-8EEB-5D19A2C46834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10344F-C596-4564-A5E2-882D33143E3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02DC3B-851F-456C-95C6-95F1B97AA27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35AC79-75B7-420E-9C2B-F92F2392225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19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6ECD89-58D1-4E21-8DFA-E1EC8537E0D4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145</xdr:row>
      <xdr:rowOff>0</xdr:rowOff>
    </xdr:from>
    <xdr:ext cx="304800" cy="304800"/>
    <xdr:sp macro="" textlink="">
      <xdr:nvSpPr>
        <xdr:cNvPr id="19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A15AD3-3EE6-40CD-B8B3-942EC26DA5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00A5C7-2EA4-44AF-B8A4-8333038D2DB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6B4D41-8D21-4D6A-984A-ADFDF7C1081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565BE3-2E23-4A5F-9C18-2FD78BA981A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D3666D-D9CA-4C00-BD62-86FF255B75B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D990B7-8909-4F5D-B23D-8C7AA4C25B3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9E5CAF-2DF8-4FB1-8BD9-ED9A9BD4BE5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157</xdr:row>
      <xdr:rowOff>28575</xdr:rowOff>
    </xdr:from>
    <xdr:ext cx="304800" cy="304800"/>
    <xdr:sp macro="" textlink="">
      <xdr:nvSpPr>
        <xdr:cNvPr id="19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8B2CDA-1CD0-44B1-A031-BE50A030BC97}"/>
            </a:ext>
          </a:extLst>
        </xdr:cNvPr>
        <xdr:cNvSpPr>
          <a:spLocks noChangeAspect="1" noChangeArrowheads="1"/>
        </xdr:cNvSpPr>
      </xdr:nvSpPr>
      <xdr:spPr bwMode="auto">
        <a:xfrm>
          <a:off x="4210050" y="2529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19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4DE227-2956-4115-A4F5-BC4C58F9E0B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03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19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6A4EDA-C316-4502-83BA-A0F4559B3E9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03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19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BE57C4-F898-415D-BD7A-440799297A4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03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19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34544D-4097-4CD7-875D-45EF0AA7F87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03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19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0474A3-0BA2-43B1-8599-F36C584B3B9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03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19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309514-BF83-4F7F-8A7B-F9B16D4AC5C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03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161</xdr:row>
      <xdr:rowOff>0</xdr:rowOff>
    </xdr:from>
    <xdr:ext cx="304800" cy="304800"/>
    <xdr:sp macro="" textlink="">
      <xdr:nvSpPr>
        <xdr:cNvPr id="19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407444-3655-446F-B5FE-954361FFF5CF}"/>
            </a:ext>
          </a:extLst>
        </xdr:cNvPr>
        <xdr:cNvSpPr>
          <a:spLocks noChangeAspect="1" noChangeArrowheads="1"/>
        </xdr:cNvSpPr>
      </xdr:nvSpPr>
      <xdr:spPr bwMode="auto">
        <a:xfrm>
          <a:off x="4095750" y="2603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158</xdr:row>
      <xdr:rowOff>28575</xdr:rowOff>
    </xdr:from>
    <xdr:ext cx="304800" cy="304800"/>
    <xdr:sp macro="" textlink="">
      <xdr:nvSpPr>
        <xdr:cNvPr id="19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6D4D13-267E-4598-9987-3E8AC7294BD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548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160</xdr:row>
      <xdr:rowOff>28575</xdr:rowOff>
    </xdr:from>
    <xdr:ext cx="304800" cy="304800"/>
    <xdr:sp macro="" textlink="">
      <xdr:nvSpPr>
        <xdr:cNvPr id="19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FBD27A-042D-4C5D-BEE7-6449C38A60D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586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160</xdr:row>
      <xdr:rowOff>28575</xdr:rowOff>
    </xdr:from>
    <xdr:ext cx="304800" cy="304800"/>
    <xdr:sp macro="" textlink="">
      <xdr:nvSpPr>
        <xdr:cNvPr id="19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6B8F84-4A86-4FF6-84D1-A0526A1AFB9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586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6DB54B-6B0B-4203-826A-2BF5D4E564B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235E28-66D2-4A6B-9708-F7AD9E2207F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512CFB-9060-47CF-B352-C30F3899EE5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483120-5962-467D-9BC0-830F308D1AB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AD5842-F48C-454F-A242-FE68668C538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9D0CF7-D197-4D77-9C8F-6401EFAB9B7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C84D85-8E8D-4748-BF9B-D9AC1A413C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BA04B9-754A-4F0A-B377-D1561364D81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19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700B5E-2ACE-4F38-A82D-309DFD04C99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FCED8E-4BA4-4038-8603-6A2565A2915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BC4ED9-9C3B-42C4-B1CB-21780CE9C61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3AE569-D3FD-4411-9870-AA167924F25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6326B8-3F3B-4E8F-8FC7-B0CC1563ECC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11D5CB-0DCE-4CB1-84DF-A7A44E05023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B0193E-6940-4D0F-BDAF-BF4DFE4681D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4B2FF6-0F99-48A6-848B-67639158525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0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DBB88F-1569-4766-ADE7-0D7AEE4C72C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BF8816-039A-4C63-B754-2A4DED3E2B1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7B5F3E-D748-4E5E-A13F-3035B0604CF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16C39A-63E7-404B-BEE0-F7D02701189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7A74E3-E9AD-45AE-86CF-F354C40DC54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4136FB-6C78-4B03-A4DE-897A8A59806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277907-D997-4B1B-8F22-5D74C0AE4F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1D53DE-F29C-45B9-8E1B-DD0002F1F61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5942B4-77FB-4A49-BB40-E75D6DE619B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6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159</xdr:row>
      <xdr:rowOff>142875</xdr:rowOff>
    </xdr:from>
    <xdr:ext cx="314325" cy="314325"/>
    <xdr:sp macro="" textlink="">
      <xdr:nvSpPr>
        <xdr:cNvPr id="20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17B037-176E-4BCD-917E-0653F134099F}"/>
            </a:ext>
          </a:extLst>
        </xdr:cNvPr>
        <xdr:cNvSpPr>
          <a:spLocks noChangeAspect="1" noChangeArrowheads="1"/>
        </xdr:cNvSpPr>
      </xdr:nvSpPr>
      <xdr:spPr bwMode="auto">
        <a:xfrm>
          <a:off x="4895850" y="25793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159</xdr:row>
      <xdr:rowOff>190499</xdr:rowOff>
    </xdr:from>
    <xdr:ext cx="333375" cy="333375"/>
    <xdr:sp macro="" textlink="">
      <xdr:nvSpPr>
        <xdr:cNvPr id="20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E794FB-44CB-45A3-8C6B-69B44E28DC2B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5841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159</xdr:row>
      <xdr:rowOff>190499</xdr:rowOff>
    </xdr:from>
    <xdr:ext cx="333375" cy="333375"/>
    <xdr:sp macro="" textlink="">
      <xdr:nvSpPr>
        <xdr:cNvPr id="20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E08277-6707-49A6-B158-C8B1416054EF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5841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158</xdr:row>
      <xdr:rowOff>190499</xdr:rowOff>
    </xdr:from>
    <xdr:ext cx="333375" cy="333375"/>
    <xdr:sp macro="" textlink="">
      <xdr:nvSpPr>
        <xdr:cNvPr id="20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63BAEE-7AEF-4A7A-A268-2EFF85804358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5650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158</xdr:row>
      <xdr:rowOff>190499</xdr:rowOff>
    </xdr:from>
    <xdr:ext cx="333375" cy="333375"/>
    <xdr:sp macro="" textlink="">
      <xdr:nvSpPr>
        <xdr:cNvPr id="20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ECDA21-501F-463E-A783-CE8A4CBDD3F0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5650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613B87-EF66-4186-ADFF-01D1330AF35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A1577A-06DF-493D-9B2E-B48CF4F638C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D5ABBC-B217-46D9-9E13-9A513A96D3B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05E4DC-8EB3-437C-B680-D4D58C5738C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65BEFA-26C7-4023-A4F6-29E39B92205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3CB7A6-088D-4300-93EC-3E6ED4FCEFD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3D256E-81BA-4640-B664-3D989DFF50B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D94927-F6B6-462A-B730-A3AA3841891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75954A-AE3D-4A23-993C-9D2347EF7E3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8AB87E-EA4A-4F1A-A983-0D38E5C6D60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047010-43A6-4AAC-A9ED-E9EC9DA2CE8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C0557A-4F75-4291-AFBA-2A30BCA03AB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F3F6B2-C802-43BD-B023-B797349F7BD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880FBB-B07D-4783-B383-A9A0EF98F72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A5D17C-1795-49D4-B19E-FDC99BE7508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CC96D6-A635-42E5-9AA5-476F8B6CA1F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3C4BD2-F6FC-4B47-89AB-2F5C9301C03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503FE6-357C-4CB2-87A3-675FEDF6790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656FC1-6E38-43C3-B4B1-94536279864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ED9858-79BF-4D89-8915-40873F377A8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AA0609-8FAB-4279-986A-A52515DC5A0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24690F-70F7-4026-8E05-B298EAF518F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4D9411-E95C-4D8F-AE2A-8DF7B55368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D7669B-78F7-4BF6-97A1-9CE2BB3DA26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FD2E7A-DB39-4B9B-9546-05C96D2986F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160</xdr:row>
      <xdr:rowOff>0</xdr:rowOff>
    </xdr:from>
    <xdr:ext cx="304800" cy="304800"/>
    <xdr:sp macro="" textlink="">
      <xdr:nvSpPr>
        <xdr:cNvPr id="20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A207AD-EB75-4967-A602-A064CBDB3ADF}"/>
            </a:ext>
          </a:extLst>
        </xdr:cNvPr>
        <xdr:cNvSpPr>
          <a:spLocks noChangeAspect="1" noChangeArrowheads="1"/>
        </xdr:cNvSpPr>
      </xdr:nvSpPr>
      <xdr:spPr bwMode="auto">
        <a:xfrm>
          <a:off x="4095750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2F44DF-846C-47DA-A2C7-6412FE09A94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2D66FD-1AA0-43B5-99F5-F2F6E48BE05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B137E6-DBFB-42C4-8F31-F12AB383EA5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5787F6-A975-442F-A075-DE27F86DC21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06D55A-05B8-4BAF-B3D5-45FD89888A3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93C14C-080A-4D3D-85A2-35D2BF3E135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6FD07D-DB29-4BB0-BE06-6B874D65AE3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510DA0-EB8B-4A5B-8A32-9E81DAD8EC5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19B7D3-7AEB-492F-B640-2ED3D79CF9F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8FDF00-D13A-4F68-BB34-77F163DE087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617BB5-85FB-4B50-9E75-2A0FBC90090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7B9DF6-55FE-4F86-A9E3-8715A3F6386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158</xdr:row>
      <xdr:rowOff>0</xdr:rowOff>
    </xdr:from>
    <xdr:ext cx="304800" cy="304800"/>
    <xdr:sp macro="" textlink="">
      <xdr:nvSpPr>
        <xdr:cNvPr id="20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2A2A0F-7355-4929-8D48-5D9C001F5A7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46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159</xdr:row>
      <xdr:rowOff>28575</xdr:rowOff>
    </xdr:from>
    <xdr:ext cx="304800" cy="304800"/>
    <xdr:sp macro="" textlink="">
      <xdr:nvSpPr>
        <xdr:cNvPr id="20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5E791B-2FCB-41BE-A5B4-6373B7AD0C5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56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DEC59D-81FE-4367-944A-E1A689C5C38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000E38-A159-4EA8-9022-24576BF8A5E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BB7910-9F5E-4E66-B5A1-02B54800772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3104BF-EB41-49C8-A604-6704A5700A9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E8D5BF-8833-4C71-AAB3-A4AB7795703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20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F616BD-6A2C-493B-8600-1AFA7A35175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160</xdr:row>
      <xdr:rowOff>0</xdr:rowOff>
    </xdr:from>
    <xdr:ext cx="304800" cy="304800"/>
    <xdr:sp macro="" textlink="">
      <xdr:nvSpPr>
        <xdr:cNvPr id="20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9399F6-2B60-446B-86AC-33F752B96CA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258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86A8AA-3C0C-40D4-B04F-E9720FB5FE9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74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3C68B2-FC11-4052-927C-F483835343B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74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1F8E3C-4C0D-4E17-AA7D-7CEA6FF42268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74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49FC64-5E78-4908-A497-259DF1B24E83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74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6950E5-3CEC-416E-B64F-82A2A1B57360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74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304800" cy="304800"/>
    <xdr:sp macro="" textlink="">
      <xdr:nvSpPr>
        <xdr:cNvPr id="20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01CD46-69C5-48BF-93EC-8D4BA57271E6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1974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159</xdr:row>
      <xdr:rowOff>0</xdr:rowOff>
    </xdr:from>
    <xdr:ext cx="304800" cy="304800"/>
    <xdr:sp macro="" textlink="">
      <xdr:nvSpPr>
        <xdr:cNvPr id="20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DE7824-5722-4125-9BDA-91CC95E126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74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111</xdr:row>
      <xdr:rowOff>190499</xdr:rowOff>
    </xdr:from>
    <xdr:ext cx="333375" cy="333375"/>
    <xdr:sp macro="" textlink="">
      <xdr:nvSpPr>
        <xdr:cNvPr id="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876674" y="1851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108</xdr:row>
      <xdr:rowOff>0</xdr:rowOff>
    </xdr:from>
    <xdr:ext cx="304800" cy="304800"/>
    <xdr:sp macro="" textlink="">
      <xdr:nvSpPr>
        <xdr:cNvPr id="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108</xdr:row>
      <xdr:rowOff>0</xdr:rowOff>
    </xdr:from>
    <xdr:ext cx="304800" cy="304800"/>
    <xdr:sp macro="" textlink="">
      <xdr:nvSpPr>
        <xdr:cNvPr id="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3717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165</xdr:row>
      <xdr:rowOff>0</xdr:rowOff>
    </xdr:from>
    <xdr:ext cx="333375" cy="333375"/>
    <xdr:sp macro="" textlink="">
      <xdr:nvSpPr>
        <xdr:cNvPr id="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152649" y="29756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165</xdr:row>
      <xdr:rowOff>0</xdr:rowOff>
    </xdr:from>
    <xdr:ext cx="304800" cy="304800"/>
    <xdr:sp macro="" textlink="">
      <xdr:nvSpPr>
        <xdr:cNvPr id="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165</xdr:row>
      <xdr:rowOff>0</xdr:rowOff>
    </xdr:from>
    <xdr:ext cx="304800" cy="304800"/>
    <xdr:sp macro="" textlink="">
      <xdr:nvSpPr>
        <xdr:cNvPr id="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165</xdr:row>
      <xdr:rowOff>0</xdr:rowOff>
    </xdr:from>
    <xdr:ext cx="304800" cy="304800"/>
    <xdr:sp macro="" textlink="">
      <xdr:nvSpPr>
        <xdr:cNvPr id="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165</xdr:row>
      <xdr:rowOff>0</xdr:rowOff>
    </xdr:from>
    <xdr:ext cx="304800" cy="304800"/>
    <xdr:sp macro="" textlink="">
      <xdr:nvSpPr>
        <xdr:cNvPr id="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165</xdr:row>
      <xdr:rowOff>0</xdr:rowOff>
    </xdr:from>
    <xdr:ext cx="304800" cy="304800"/>
    <xdr:sp macro="" textlink="">
      <xdr:nvSpPr>
        <xdr:cNvPr id="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165</xdr:row>
      <xdr:rowOff>0</xdr:rowOff>
    </xdr:from>
    <xdr:ext cx="304800" cy="304800"/>
    <xdr:sp macro="" textlink="">
      <xdr:nvSpPr>
        <xdr:cNvPr id="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165</xdr:row>
      <xdr:rowOff>0</xdr:rowOff>
    </xdr:from>
    <xdr:ext cx="304800" cy="304800"/>
    <xdr:sp macro="" textlink="">
      <xdr:nvSpPr>
        <xdr:cNvPr id="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717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304800"/>
    <xdr:sp macro="" textlink="">
      <xdr:nvSpPr>
        <xdr:cNvPr id="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304800"/>
    <xdr:sp macro="" textlink="">
      <xdr:nvSpPr>
        <xdr:cNvPr id="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304800"/>
    <xdr:sp macro="" textlink="">
      <xdr:nvSpPr>
        <xdr:cNvPr id="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304800"/>
    <xdr:sp macro="" textlink="">
      <xdr:nvSpPr>
        <xdr:cNvPr id="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304800"/>
    <xdr:sp macro="" textlink="">
      <xdr:nvSpPr>
        <xdr:cNvPr id="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304800"/>
    <xdr:sp macro="" textlink="">
      <xdr:nvSpPr>
        <xdr:cNvPr id="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304800"/>
    <xdr:sp macro="" textlink="">
      <xdr:nvSpPr>
        <xdr:cNvPr id="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97</xdr:row>
      <xdr:rowOff>0</xdr:rowOff>
    </xdr:from>
    <xdr:ext cx="304800" cy="304800"/>
    <xdr:sp macro="" textlink="">
      <xdr:nvSpPr>
        <xdr:cNvPr id="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304800"/>
    <xdr:sp macro="" textlink="">
      <xdr:nvSpPr>
        <xdr:cNvPr id="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7CD2D8-430C-4697-A339-23294B694F4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304800"/>
    <xdr:sp macro="" textlink="">
      <xdr:nvSpPr>
        <xdr:cNvPr id="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F14C87-EA2C-4143-A1E0-5C266B3D609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304800"/>
    <xdr:sp macro="" textlink="">
      <xdr:nvSpPr>
        <xdr:cNvPr id="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B02F4D-9ACE-41B2-8F21-93A9D0AB922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304800"/>
    <xdr:sp macro="" textlink="">
      <xdr:nvSpPr>
        <xdr:cNvPr id="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6C9B1E-82D4-43A1-B47A-981983A97E4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304800"/>
    <xdr:sp macro="" textlink="">
      <xdr:nvSpPr>
        <xdr:cNvPr id="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48267C-F98E-451A-89F7-664D8027598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304800"/>
    <xdr:sp macro="" textlink="">
      <xdr:nvSpPr>
        <xdr:cNvPr id="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3114DF-5F0A-4875-9FF3-3F33B5D02CB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304800"/>
    <xdr:sp macro="" textlink="">
      <xdr:nvSpPr>
        <xdr:cNvPr id="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6286FD-FD44-441F-B3F0-FD686CE695C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304800"/>
    <xdr:sp macro="" textlink="">
      <xdr:nvSpPr>
        <xdr:cNvPr id="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84D3B5-9D0E-4967-AF95-F42A585E97C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103</xdr:row>
      <xdr:rowOff>190499</xdr:rowOff>
    </xdr:from>
    <xdr:ext cx="333375" cy="333375"/>
    <xdr:sp macro="" textlink="">
      <xdr:nvSpPr>
        <xdr:cNvPr id="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E2B437-81F6-4CA8-B3EC-7B412938F91F}"/>
            </a:ext>
          </a:extLst>
        </xdr:cNvPr>
        <xdr:cNvSpPr>
          <a:spLocks noChangeAspect="1" noChangeArrowheads="1"/>
        </xdr:cNvSpPr>
      </xdr:nvSpPr>
      <xdr:spPr bwMode="auto">
        <a:xfrm>
          <a:off x="3876674" y="19554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304800" cy="304800"/>
    <xdr:sp macro="" textlink="">
      <xdr:nvSpPr>
        <xdr:cNvPr id="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A8DDD9-454F-422A-8A27-6E522126A0A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304800" cy="304800"/>
    <xdr:sp macro="" textlink="">
      <xdr:nvSpPr>
        <xdr:cNvPr id="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CE66EF-5A91-4E7E-82D5-8156BB17833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304800" cy="304800"/>
    <xdr:sp macro="" textlink="">
      <xdr:nvSpPr>
        <xdr:cNvPr id="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6D9349-FBBF-477D-95D9-32A04E8799F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304800" cy="304800"/>
    <xdr:sp macro="" textlink="">
      <xdr:nvSpPr>
        <xdr:cNvPr id="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827C37-6A06-4CB2-906D-DC3AD8DA02A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304800" cy="304800"/>
    <xdr:sp macro="" textlink="">
      <xdr:nvSpPr>
        <xdr:cNvPr id="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8F758A-E8DB-42B0-9BAB-639D2F175DB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304800" cy="304800"/>
    <xdr:sp macro="" textlink="">
      <xdr:nvSpPr>
        <xdr:cNvPr id="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D77252-DCF4-4AC3-87E1-F06645E7F23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95</xdr:row>
      <xdr:rowOff>0</xdr:rowOff>
    </xdr:from>
    <xdr:ext cx="304800" cy="304800"/>
    <xdr:sp macro="" textlink="">
      <xdr:nvSpPr>
        <xdr:cNvPr id="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393CC4-6215-4D40-8A03-71EE92F07F8A}"/>
            </a:ext>
          </a:extLst>
        </xdr:cNvPr>
        <xdr:cNvSpPr>
          <a:spLocks noChangeAspect="1" noChangeArrowheads="1"/>
        </xdr:cNvSpPr>
      </xdr:nvSpPr>
      <xdr:spPr bwMode="auto">
        <a:xfrm>
          <a:off x="2371725" y="1879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160</xdr:row>
      <xdr:rowOff>190499</xdr:rowOff>
    </xdr:from>
    <xdr:ext cx="333375" cy="333375"/>
    <xdr:sp macro="" textlink="">
      <xdr:nvSpPr>
        <xdr:cNvPr id="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8BB406-F1D0-43B1-A8E1-19F74B2A38B8}"/>
            </a:ext>
          </a:extLst>
        </xdr:cNvPr>
        <xdr:cNvSpPr>
          <a:spLocks noChangeAspect="1" noChangeArrowheads="1"/>
        </xdr:cNvSpPr>
      </xdr:nvSpPr>
      <xdr:spPr bwMode="auto">
        <a:xfrm>
          <a:off x="2152649" y="30413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153</xdr:row>
      <xdr:rowOff>0</xdr:rowOff>
    </xdr:from>
    <xdr:ext cx="304800" cy="304800"/>
    <xdr:sp macro="" textlink="">
      <xdr:nvSpPr>
        <xdr:cNvPr id="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403182-0E2B-4105-99AB-3E48C0503B2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84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153</xdr:row>
      <xdr:rowOff>0</xdr:rowOff>
    </xdr:from>
    <xdr:ext cx="304800" cy="304800"/>
    <xdr:sp macro="" textlink="">
      <xdr:nvSpPr>
        <xdr:cNvPr id="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0B137E-EE17-46DB-B84D-6AFC879A24D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84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153</xdr:row>
      <xdr:rowOff>0</xdr:rowOff>
    </xdr:from>
    <xdr:ext cx="304800" cy="304800"/>
    <xdr:sp macro="" textlink="">
      <xdr:nvSpPr>
        <xdr:cNvPr id="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C74E4C-F9FC-4050-86B3-1E226AE65CE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84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153</xdr:row>
      <xdr:rowOff>0</xdr:rowOff>
    </xdr:from>
    <xdr:ext cx="304800" cy="304800"/>
    <xdr:sp macro="" textlink="">
      <xdr:nvSpPr>
        <xdr:cNvPr id="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226B62-D0B4-4E41-8AF8-B4336F5A0CF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84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153</xdr:row>
      <xdr:rowOff>0</xdr:rowOff>
    </xdr:from>
    <xdr:ext cx="304800" cy="304800"/>
    <xdr:sp macro="" textlink="">
      <xdr:nvSpPr>
        <xdr:cNvPr id="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557B6B-D992-449D-AB03-F3880D5FAF9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84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153</xdr:row>
      <xdr:rowOff>0</xdr:rowOff>
    </xdr:from>
    <xdr:ext cx="304800" cy="304800"/>
    <xdr:sp macro="" textlink="">
      <xdr:nvSpPr>
        <xdr:cNvPr id="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9BD8D4-ADC3-4A07-ABEC-B644AF1F186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84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153</xdr:row>
      <xdr:rowOff>0</xdr:rowOff>
    </xdr:from>
    <xdr:ext cx="304800" cy="304800"/>
    <xdr:sp macro="" textlink="">
      <xdr:nvSpPr>
        <xdr:cNvPr id="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1B15E0-6307-4435-8CCB-B280FB341299}"/>
            </a:ext>
          </a:extLst>
        </xdr:cNvPr>
        <xdr:cNvSpPr>
          <a:spLocks noChangeAspect="1" noChangeArrowheads="1"/>
        </xdr:cNvSpPr>
      </xdr:nvSpPr>
      <xdr:spPr bwMode="auto">
        <a:xfrm>
          <a:off x="2371725" y="2984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4E7FDD-C5CD-414E-9C0B-5502F704EE6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74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DEAD82-F187-4E0A-8E48-C9645FF0A08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74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2D071E-CB7C-454F-A210-125AECAB888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74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08799F-68FE-4992-BCA8-143BFAAF987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74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103210-3865-44F4-B7FF-57ED0480F21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74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D23951-D11A-4EBA-BBAD-B656134B1B9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74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488CE7-B7FB-4439-9DA3-CF7BD63BA7D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74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4800"/>
    <xdr:sp macro="" textlink="">
      <xdr:nvSpPr>
        <xdr:cNvPr id="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FAB762-5E51-4028-8B6D-44F851D8D71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74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1A9771-35B2-4D0D-A129-0529F9CA965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22C263-7C68-45CE-8968-4715BDBE01B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992B9B-E5C0-4CDC-8DFF-AD8453E09F7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3ABBDF-6E93-425E-BA94-F5599A2510E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D0D6D9-66D1-4411-BDA3-409989E7FEC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12D509-2858-4B23-A58F-5F7B1B8DE89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1AEDDE-A654-4714-99FA-14365D4E065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AF3842-953B-4A46-97A0-5288BCB5B32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98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2714D0-789C-4250-8D13-3261C56ED97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73C7BC-1C44-46B7-B834-8C2E2503D41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99175A-7F55-4731-928B-3859E3F5714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1C3B12-F9E8-4144-B760-47CE6945B96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0DA254-0A55-4F10-9C98-D89550DAA2F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8DF828-F72C-4349-ADCA-311989B67F1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A08C70-EFEE-4C74-AA05-5AF7BE45D40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106</xdr:row>
      <xdr:rowOff>0</xdr:rowOff>
    </xdr:from>
    <xdr:ext cx="304800" cy="304800"/>
    <xdr:sp macro="" textlink="">
      <xdr:nvSpPr>
        <xdr:cNvPr id="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0CE9DF-1973-41F5-B088-F7E5E6C4C67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707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851ADA-A412-49C1-8B46-C2EE7319C84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2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963BE0-5C1C-4A94-9770-E607D1B1717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2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DE8677-B806-4077-BFE3-5A3C43C3A8B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2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36D63A-1DB9-49ED-B513-CD104B61AAA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2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E1BFC7-2638-4970-91AA-744D91BE540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2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46E3EF-6BEC-44B0-9DDD-50B5122ABE1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2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CC732C-E0B9-44B0-AEB2-1E02D503B48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2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71</xdr:row>
      <xdr:rowOff>0</xdr:rowOff>
    </xdr:from>
    <xdr:ext cx="304800" cy="304800"/>
    <xdr:sp macro="" textlink="">
      <xdr:nvSpPr>
        <xdr:cNvPr id="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17C440-956F-4F3B-9034-4ABBFCAFC0F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22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B9D19F-8B27-4068-8380-8B7EF3198292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D4EF46-863B-49D3-9A5D-2EBF4296B107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AF6CFC-C5F1-451F-87E0-738573FFA7B1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03ECC2-8B2E-4453-A883-4C2C76EE9078}"/>
            </a:ext>
          </a:extLst>
        </xdr:cNvPr>
        <xdr:cNvSpPr>
          <a:spLocks noChangeAspect="1" noChangeArrowheads="1"/>
        </xdr:cNvSpPr>
      </xdr:nvSpPr>
      <xdr:spPr bwMode="auto">
        <a:xfrm>
          <a:off x="50958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04800" cy="304800"/>
    <xdr:sp macro="" textlink="">
      <xdr:nvSpPr>
        <xdr:cNvPr id="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A184AF-AC59-4EB5-8D2C-6FB88B8B5082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04800" cy="304800"/>
    <xdr:sp macro="" textlink="">
      <xdr:nvSpPr>
        <xdr:cNvPr id="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A7179B-1C0D-41EB-B672-494AE20774C2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04800" cy="304800"/>
    <xdr:sp macro="" textlink="">
      <xdr:nvSpPr>
        <xdr:cNvPr id="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42BE63-1835-4BFE-8988-1E5151DFCC7A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52</xdr:row>
      <xdr:rowOff>0</xdr:rowOff>
    </xdr:from>
    <xdr:ext cx="304800" cy="304800"/>
    <xdr:sp macro="" textlink="">
      <xdr:nvSpPr>
        <xdr:cNvPr id="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DF6533-06E9-4E09-B2A1-BE26E5872384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331DDB-4E53-4BD6-BAC6-EDB8BD665BA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DFF79A-AF81-4F4D-A7CF-28DCC815CC0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1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2E4911-D582-434E-826E-EFAF67DF421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1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C6930D-62CC-4119-949B-11E5C278C25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1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3F81DD-94B5-4C19-8A9D-C9CE040D95E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1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440EB7-CF4C-43EF-9826-2A63BC40A71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1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537EB0-A09D-4718-BFE1-932E681D09D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304800" cy="304800"/>
    <xdr:sp macro="" textlink="">
      <xdr:nvSpPr>
        <xdr:cNvPr id="1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9478B8-B46B-480D-93AE-45BA11EF8632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A15748-84A5-420E-A67B-55DBFDE2A74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AD9984-C705-4918-806E-D5872256D0E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6D828D-404E-4631-A840-E9B84ED4AEA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EB1790-1E7D-4871-8974-E336E79650C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DE4712-6804-4331-8947-6D9F8961E1A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9E34E9-1EE1-4EDC-9DB8-4C49BF78E57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A0835A-B9A1-4AE3-871F-2E38046FCD9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DEA3B3-1813-48A3-973F-8D0E690E68F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0295B4-55C7-47B9-BB50-9FB68A63C5D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641BD3-60E3-435D-A04E-9ABCAA809FE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C63902-E4C4-46F8-ABBB-0A44EB0B7A5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C31F1A-045D-4B4F-998F-11CBD0249EE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FCA526-A009-4D79-A1BA-699858FAD01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F92A93-E1F1-43F3-A207-318C2CA44BE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A248C4-A51C-48A5-B7EA-71495EB1A01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141</xdr:row>
      <xdr:rowOff>47625</xdr:rowOff>
    </xdr:from>
    <xdr:ext cx="304800" cy="304800"/>
    <xdr:sp macro="" textlink="">
      <xdr:nvSpPr>
        <xdr:cNvPr id="1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2B030F-9E51-4123-8FAC-D625D5E858F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2665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1C1D18-E971-46DE-8061-BB53147CA4E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4ADFD6-4ACA-41A3-8F2B-7B9DF1BC08E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3D69D1-80B2-49EE-8D8D-1AF209A108D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DE3513-2572-4863-B9FC-0DFF991E236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594A66-FF0A-4767-9FC0-38C243E824B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B8CDFE-677C-46E2-9553-3FBB1065336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5818D4-E126-4925-946E-2A94B744683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6C56FA-FAB6-41B7-B90B-64F0DA191B4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B4FB21-FA6C-4E0F-BA49-3A22D029258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5FCDE7-0889-480C-8AFF-B16B84A4F74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0484A5-4B64-4058-B91A-DB6B4053F48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CFCEAB-B503-4ACE-A9B1-A21AC4661AC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5D6243-CDC1-42D0-AC3E-B488E8C6CAB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1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5ED65C-6C04-4FCD-99D7-4DB2E42B331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119</xdr:row>
      <xdr:rowOff>28575</xdr:rowOff>
    </xdr:from>
    <xdr:ext cx="304800" cy="304800"/>
    <xdr:sp macro="" textlink="">
      <xdr:nvSpPr>
        <xdr:cNvPr id="1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885C44-5D72-4EE0-83E3-6FD61752F22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121</xdr:row>
      <xdr:rowOff>47625</xdr:rowOff>
    </xdr:from>
    <xdr:ext cx="304800" cy="304800"/>
    <xdr:sp macro="" textlink="">
      <xdr:nvSpPr>
        <xdr:cNvPr id="1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FE92E1-B249-4EC8-A060-698A8366A4B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2284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1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C2E883-6EF5-4615-9B85-CB2F24BC35F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1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5CE30E-006E-4914-A541-4B76346DE19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1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EB35BE-CF9F-4A28-9EB3-49E8584BCE3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1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1F8666-A70D-428B-822E-B0E7EBAFC7D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1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75391F-631C-4C99-8EB0-8B47EBD41E4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1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6C6ABB-F597-49AC-BF03-EE693824DA4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1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8225A4-C177-47AD-BEA4-76C86481894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1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C1F596-A69B-4AD6-BD3E-6B864A5542A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1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8618EB-A91E-4F0C-AA65-131975001E7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1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EE2709-444C-4037-BEAA-BF14248FA97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1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ADC644-7FED-4344-8CD3-074339F53B4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1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227541-FA28-43BA-A380-D88EF643584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1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357805-E4C6-42E3-BCCC-14D88D482C4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1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C913A2-650E-4DC7-8A76-B81D3C04A62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134</xdr:row>
      <xdr:rowOff>28575</xdr:rowOff>
    </xdr:from>
    <xdr:ext cx="304800" cy="304800"/>
    <xdr:sp macro="" textlink="">
      <xdr:nvSpPr>
        <xdr:cNvPr id="1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35169E-C099-4208-B422-0A2270BF11FB}"/>
            </a:ext>
          </a:extLst>
        </xdr:cNvPr>
        <xdr:cNvSpPr>
          <a:spLocks noChangeAspect="1" noChangeArrowheads="1"/>
        </xdr:cNvSpPr>
      </xdr:nvSpPr>
      <xdr:spPr bwMode="auto">
        <a:xfrm>
          <a:off x="4210050" y="2720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127</xdr:row>
      <xdr:rowOff>47625</xdr:rowOff>
    </xdr:from>
    <xdr:ext cx="304800" cy="304800"/>
    <xdr:sp macro="" textlink="">
      <xdr:nvSpPr>
        <xdr:cNvPr id="1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B48798-7B65-4AE4-8E19-685A38BD7B36}"/>
            </a:ext>
          </a:extLst>
        </xdr:cNvPr>
        <xdr:cNvSpPr>
          <a:spLocks noChangeAspect="1" noChangeArrowheads="1"/>
        </xdr:cNvSpPr>
      </xdr:nvSpPr>
      <xdr:spPr bwMode="auto">
        <a:xfrm>
          <a:off x="4524375" y="2493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D94628-78AF-4229-A518-E1F4A00DAA9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0C06D4-30AA-4C3E-AB14-39BAA44F5EE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BE385C-00E0-4353-8D8C-008B7D62D66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04E2F8-A410-4CDA-8733-0D3B99BB4F4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46E13D-FDE7-4689-958E-03EDF6EB287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AE07A0-A9BF-44EE-BE05-958D29641E6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415251-9FDA-4084-A4A2-17F5F10E752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3723DA-5B0E-4F83-BEF6-2BC13910E5B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149</xdr:row>
      <xdr:rowOff>28575</xdr:rowOff>
    </xdr:from>
    <xdr:ext cx="304800" cy="304800"/>
    <xdr:sp macro="" textlink="">
      <xdr:nvSpPr>
        <xdr:cNvPr id="1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5B2A1E-6D0B-4C62-85FE-BFDABDA84DC5}"/>
            </a:ext>
          </a:extLst>
        </xdr:cNvPr>
        <xdr:cNvSpPr>
          <a:spLocks noChangeAspect="1" noChangeArrowheads="1"/>
        </xdr:cNvSpPr>
      </xdr:nvSpPr>
      <xdr:spPr bwMode="auto">
        <a:xfrm>
          <a:off x="4210050" y="2910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152</xdr:row>
      <xdr:rowOff>47625</xdr:rowOff>
    </xdr:from>
    <xdr:ext cx="304800" cy="304800"/>
    <xdr:sp macro="" textlink="">
      <xdr:nvSpPr>
        <xdr:cNvPr id="1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8CB3C0-0C67-41B8-B8B3-35FAE742CC14}"/>
            </a:ext>
          </a:extLst>
        </xdr:cNvPr>
        <xdr:cNvSpPr>
          <a:spLocks noChangeAspect="1" noChangeArrowheads="1"/>
        </xdr:cNvSpPr>
      </xdr:nvSpPr>
      <xdr:spPr bwMode="auto">
        <a:xfrm>
          <a:off x="4524375" y="2969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1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D2993C-18F4-4F26-9B9F-E5095329535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65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1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7D4A90-AEF9-499D-BFDE-4D441D4C3B8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65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1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E62375-F673-48AC-A441-4F1F353AF86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65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1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09E211-5AD5-426A-AF4E-B9969342515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65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1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02370E-0238-4CE9-8C04-F0961748655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65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1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EBD860-44EF-4B33-929B-29E55D3A5F3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65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1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12DA40-770D-4B3C-A7C2-EA8E214F48A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65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1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3D6558-C5EC-41D6-9168-19F8250F0D8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65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FB9CD6-8043-4212-91C4-6CF5B6F9923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B8EB36-1446-42F0-A6E1-69FC67AFB88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5E9692-F16E-46C0-9819-399DF49EA78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390ABD-DF3F-4034-B015-31F0D2BA184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E4EBD1-9EF3-4730-B515-E99ECB2373C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303E98-294A-4160-8E8C-14E016C0374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52</xdr:row>
      <xdr:rowOff>0</xdr:rowOff>
    </xdr:from>
    <xdr:ext cx="304800" cy="304800"/>
    <xdr:sp macro="" textlink="">
      <xdr:nvSpPr>
        <xdr:cNvPr id="1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7863B3-F17A-46CD-8AAD-355B8D5A613F}"/>
            </a:ext>
          </a:extLst>
        </xdr:cNvPr>
        <xdr:cNvSpPr>
          <a:spLocks noChangeAspect="1" noChangeArrowheads="1"/>
        </xdr:cNvSpPr>
      </xdr:nvSpPr>
      <xdr:spPr bwMode="auto">
        <a:xfrm>
          <a:off x="4095750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6745E6-7C8A-4165-9B67-C736FCC8F84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9EA325-352F-47EA-BB48-8DF8E97C0CC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89ECAE-8A47-4FA8-990A-CE042C9141F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7E8E85-5276-40F7-B8AC-54777CDBBEF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DD9797-229F-401E-96BB-214C6D146A9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1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A0059C-F3F7-4ED8-AD30-AD7C49DC6E5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</xdr:colOff>
      <xdr:row>57</xdr:row>
      <xdr:rowOff>19050</xdr:rowOff>
    </xdr:from>
    <xdr:ext cx="304800" cy="304800"/>
    <xdr:sp macro="" textlink="">
      <xdr:nvSpPr>
        <xdr:cNvPr id="1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5E4718-8620-4B96-BCE1-BD9BB5077128}"/>
            </a:ext>
          </a:extLst>
        </xdr:cNvPr>
        <xdr:cNvSpPr>
          <a:spLocks noChangeAspect="1" noChangeArrowheads="1"/>
        </xdr:cNvSpPr>
      </xdr:nvSpPr>
      <xdr:spPr bwMode="auto">
        <a:xfrm>
          <a:off x="4486275" y="977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997D26-4EBB-47D8-A5EA-8D47654DB50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C1481E-D632-4A64-B079-4CF75C59520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851956-15F0-46A2-8B9C-E57A904F7DA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155E96-39CB-44AF-8036-AD6F336EB26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271395-D223-4618-A114-D19AA481A21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CE7071-0DBB-4E69-8F6E-52CBAA1F359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1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798CCC-2D45-4922-A963-B3DD028814D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89162B-FDD9-400A-8309-F3D693D2C0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19BED5-A549-4E26-B53E-6746A8CF4CF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4800"/>
    <xdr:sp macro="" textlink="">
      <xdr:nvSpPr>
        <xdr:cNvPr id="1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B896E7-0828-4469-8E87-AC6E865B76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60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1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440C91-23EA-4211-83C4-FCB1240D9CE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2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2BFE37-60C3-461E-A877-410AE8A8F94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2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A8C483-CC83-48DE-8A6C-7C327C544D8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2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23C487-8285-4CF2-9AB1-09458E562C5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2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E4EFF8-4177-4CDB-ADB7-37B83103232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2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36D421-8DB1-40DD-B388-87392BCB8B5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F141C5-7293-45BA-B287-4CF9E358E55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A05817-6334-4CA3-94D2-B6C7986607D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815E71-5C08-4B02-BEEF-FCE98A72EEE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A59052-2A47-4DB4-9779-556F9738423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63BCF8-D036-4F6A-BAA2-9727EC96E42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4B39AF-1D35-4455-9A4D-A9665EB4842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57CD6A-B97B-41B4-BCAB-63F8A515435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04D514-604A-4657-AB8C-C870C959BD1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AC705B-ACC6-473C-9974-1E6750B967B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330EB1-F8E3-4888-A4E0-C0599E3B66A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04DAA2-8783-4004-9FC5-D2959EF63E6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2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23E0FB-3879-4E8D-A334-53ED9268D83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77</xdr:row>
      <xdr:rowOff>0</xdr:rowOff>
    </xdr:from>
    <xdr:ext cx="304800" cy="304800"/>
    <xdr:sp macro="" textlink="">
      <xdr:nvSpPr>
        <xdr:cNvPr id="2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4B06AE-21D1-4EF9-989C-B37EFC625583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FB66B8-9861-4F5A-8584-4DE862FEF05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4B3AF1-8568-40E6-9B94-1A6D1B8DFF1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42DC62-9167-4F12-90BF-3E7B7BF5978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1A41B7-D577-40E8-ABAA-52BAC1BE853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ABE6A1-3B0E-4FBA-A31C-80C477938D2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2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C3CD18-8DFF-4411-8AB6-CE629E4311C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1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2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42B69D-EA65-494D-B4C9-8668725F573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2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A2A98A-CB1E-42DA-A143-4685D29C7E5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2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1E7DA5-6F7A-4FDF-A35B-5A52E043F01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2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9D09C9-2588-4179-A144-511653EC00B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2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14EE2A-91A4-4042-B31D-64B0D2EAE0E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2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441128-DA3B-455A-A690-616DEFF569E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2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2477D6-93EB-4097-B921-D81C9383DAE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2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6BE0BC-20DC-4183-8CED-196FA02814D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2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E75C8C-B7F9-4CF5-A7DA-952AE5BDFAD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2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3BB8E5-B374-4858-8FBF-FA3B437FD9A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2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B92651-AE94-4C05-8757-1F6FB8C71DB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2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D6DD6C-841A-4A57-8390-563A54CF8C9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116</xdr:row>
      <xdr:rowOff>190499</xdr:rowOff>
    </xdr:from>
    <xdr:ext cx="333375" cy="333375"/>
    <xdr:sp macro="" textlink="">
      <xdr:nvSpPr>
        <xdr:cNvPr id="2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DA965D-82BA-4EBB-8A1E-FB569A7125B8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2031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2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EE7FCF-60DF-42DA-A0EE-DE7D5462FBD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2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8945F6-55AE-43FF-B42F-70B2AF2A425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2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BF8A04-4E46-411D-AB88-D8FAC7F93B5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2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18CC05-23FE-4090-886D-E24EDF7DA45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2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BA6466-FD95-4DB1-8C61-7C90AFEB400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2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B20D29-10AE-4612-AE78-0D9555A25F9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2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815A83-391C-4479-92A7-F160EFDE956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72</xdr:row>
      <xdr:rowOff>0</xdr:rowOff>
    </xdr:from>
    <xdr:ext cx="304800" cy="304800"/>
    <xdr:sp macro="" textlink="">
      <xdr:nvSpPr>
        <xdr:cNvPr id="2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FEBA32-CC4D-4E2B-BD43-727A883B776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2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86FB6D-7801-4F10-A2E8-1ACB52735B9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2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01251B-57CE-4A70-AC42-9A844D78ED3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2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BF26A8-4831-4C04-9B74-B16DA787839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2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825AE2-1D29-443B-AF8D-F5EB72410FB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2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2D2808-C875-40E3-ADA9-BD1D1BECEF1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304800" cy="304800"/>
    <xdr:sp macro="" textlink="">
      <xdr:nvSpPr>
        <xdr:cNvPr id="2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5B9986-7F09-4B86-A535-64A0BE3A98C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4</xdr:row>
      <xdr:rowOff>0</xdr:rowOff>
    </xdr:from>
    <xdr:ext cx="304800" cy="304800"/>
    <xdr:sp macro="" textlink="">
      <xdr:nvSpPr>
        <xdr:cNvPr id="2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6F8265-12B1-476E-A07D-503A29C5787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29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2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EF7F04-5B67-4BC6-9CDF-BBCBCE2B8F0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98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67EE86-F409-43EB-A6DA-5A94D9DA5C3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500E6B-E809-4404-853A-B661998FBFD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17AA58-B429-4774-94F3-6B16D679EE7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019881-E593-4C71-9CC3-B74F04928AD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A599F2-C9D1-43E7-A49B-EA58E18E1F7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04800"/>
    <xdr:sp macro="" textlink="">
      <xdr:nvSpPr>
        <xdr:cNvPr id="2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4B0AB5-E9CD-4D7B-B975-F459AF3C134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07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7A4EB9-C1E3-420C-8874-446501010D3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FD3168-15C0-4BDD-B2AF-3BF1D1D5194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F2214F-99EC-4CF8-9FB0-6F7AAF5D839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284A59-334A-44CF-9194-DAC991812CE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AACA81-28D8-415D-8E0C-7925B654147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2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B2ABCB-BC87-40E2-A85E-16FCBB73272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2825B0-79D6-417B-8519-15D9D8C6A07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9CD488-A20E-402A-858B-5643CA2E9EF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141E89-E619-4526-9633-607FA3D4E19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D1FB05-D0D0-44E6-A538-A3B5242E777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18FA18-6C93-4C6C-BAE1-05BFDC24369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13BAC4-C818-4558-828D-AD1B575DA6C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3A4F45-7C6E-48BE-8B0B-88EB65D584F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6D887B-790C-482C-BC56-423CB353E23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3E7C87-18FB-49C5-8A87-CD6CCE0F162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1C6165-C0FF-4F62-BC25-43F9803C23A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FF8377-84C0-4C96-8E06-B3E6241FE75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304800" cy="304800"/>
    <xdr:sp macro="" textlink="">
      <xdr:nvSpPr>
        <xdr:cNvPr id="2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013377-F0AA-40CF-96D5-186A52F73D4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88</xdr:row>
      <xdr:rowOff>0</xdr:rowOff>
    </xdr:from>
    <xdr:ext cx="304800" cy="304800"/>
    <xdr:sp macro="" textlink="">
      <xdr:nvSpPr>
        <xdr:cNvPr id="2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493D2F-DDC0-4AAF-BC46-820648E4A5B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88</xdr:row>
      <xdr:rowOff>0</xdr:rowOff>
    </xdr:from>
    <xdr:ext cx="304800" cy="304800"/>
    <xdr:sp macro="" textlink="">
      <xdr:nvSpPr>
        <xdr:cNvPr id="2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908EE3-498A-45E4-8584-28128C751D5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88</xdr:row>
      <xdr:rowOff>0</xdr:rowOff>
    </xdr:from>
    <xdr:ext cx="304800" cy="304800"/>
    <xdr:sp macro="" textlink="">
      <xdr:nvSpPr>
        <xdr:cNvPr id="2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988E2B-4625-4303-A627-91928E5A103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88</xdr:row>
      <xdr:rowOff>0</xdr:rowOff>
    </xdr:from>
    <xdr:ext cx="304800" cy="304800"/>
    <xdr:sp macro="" textlink="">
      <xdr:nvSpPr>
        <xdr:cNvPr id="2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EE2D92-20DE-4BAF-A6F0-FC1691D21FB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88</xdr:row>
      <xdr:rowOff>0</xdr:rowOff>
    </xdr:from>
    <xdr:ext cx="304800" cy="304800"/>
    <xdr:sp macro="" textlink="">
      <xdr:nvSpPr>
        <xdr:cNvPr id="2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6679E5-6D56-4517-B634-D56B7146423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88</xdr:row>
      <xdr:rowOff>0</xdr:rowOff>
    </xdr:from>
    <xdr:ext cx="304800" cy="304800"/>
    <xdr:sp macro="" textlink="">
      <xdr:nvSpPr>
        <xdr:cNvPr id="2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A12DAB-D4CD-45AE-A1ED-8DD6C73D362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88</xdr:row>
      <xdr:rowOff>0</xdr:rowOff>
    </xdr:from>
    <xdr:ext cx="304800" cy="304800"/>
    <xdr:sp macro="" textlink="">
      <xdr:nvSpPr>
        <xdr:cNvPr id="2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630C01-D463-4A4F-A5C5-E9384621FFF5}"/>
            </a:ext>
          </a:extLst>
        </xdr:cNvPr>
        <xdr:cNvSpPr>
          <a:spLocks noChangeAspect="1" noChangeArrowheads="1"/>
        </xdr:cNvSpPr>
      </xdr:nvSpPr>
      <xdr:spPr bwMode="auto">
        <a:xfrm>
          <a:off x="2371725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02C45C-D067-4E69-966A-D8F925613A8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27ABBC-D1B8-4155-B5D5-49BFBDA4823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7A0542-6D07-4ECA-9A61-FAA6B15FBB8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6BB78F-2BB0-4E97-95E3-5CA897821A1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244222-E085-4CCC-894A-54E69EA1481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D739AE-425C-4F5F-843B-08DE1A6D24B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88</xdr:row>
      <xdr:rowOff>0</xdr:rowOff>
    </xdr:from>
    <xdr:ext cx="304800" cy="304800"/>
    <xdr:sp macro="" textlink="">
      <xdr:nvSpPr>
        <xdr:cNvPr id="2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14EE7D-1368-4B2D-8FC8-E0871349DC3D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650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2D215B-7745-4BC6-AA61-F00412F3D25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17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B92A6E-E163-42CE-9714-ADA94D704AC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17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76A2E7-1F94-4710-BE14-DA4DCDB7CD1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17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3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B9A3E9-AB81-482F-B482-398DA0B38D7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17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3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CB064A-FF5D-4164-BC0C-EFA35CCBCE3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17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3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DFD516-7E98-4355-AFDD-551C5925DBA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17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3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332A1C-8AB2-4044-AD32-BFE31FDB9A4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3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44E3AD-3498-4C72-8866-42552902D94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3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6C27C4-5BD1-4989-8F4F-7A18148E792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3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E78D04-0E9C-438B-820B-9D9AD72423C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3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EC604F-C696-4B1B-AD39-FFCF0BFC6FE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120</xdr:row>
      <xdr:rowOff>0</xdr:rowOff>
    </xdr:from>
    <xdr:ext cx="304800" cy="304800"/>
    <xdr:sp macro="" textlink="">
      <xdr:nvSpPr>
        <xdr:cNvPr id="3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B536E5-3FC7-4937-A020-3106A58B27E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120</xdr:row>
      <xdr:rowOff>0</xdr:rowOff>
    </xdr:from>
    <xdr:ext cx="304800" cy="304800"/>
    <xdr:sp macro="" textlink="">
      <xdr:nvSpPr>
        <xdr:cNvPr id="3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80D8A5-80C5-4952-A1D8-489C358A9DF7}"/>
            </a:ext>
          </a:extLst>
        </xdr:cNvPr>
        <xdr:cNvSpPr>
          <a:spLocks noChangeAspect="1" noChangeArrowheads="1"/>
        </xdr:cNvSpPr>
      </xdr:nvSpPr>
      <xdr:spPr bwMode="auto">
        <a:xfrm>
          <a:off x="4095750" y="2260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145</xdr:row>
      <xdr:rowOff>190499</xdr:rowOff>
    </xdr:from>
    <xdr:ext cx="333375" cy="333375"/>
    <xdr:sp macro="" textlink="">
      <xdr:nvSpPr>
        <xdr:cNvPr id="3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794C63-C60C-4551-9FD4-570490EB6A5C}"/>
            </a:ext>
          </a:extLst>
        </xdr:cNvPr>
        <xdr:cNvSpPr>
          <a:spLocks noChangeAspect="1" noChangeArrowheads="1"/>
        </xdr:cNvSpPr>
      </xdr:nvSpPr>
      <xdr:spPr bwMode="auto">
        <a:xfrm>
          <a:off x="2152649" y="23745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3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3E5829-13B1-46FC-8EC5-BE39CE39FA8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55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3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47284D-BF59-459D-8D10-9BFDAF775C8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55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3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3209DB-7D71-4AB1-9B38-BB7835DF830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55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3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C7AD67-2C82-46AD-BCE5-B853B2BEA49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55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3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A859C1-2B94-4DD0-9595-4F58D76AC5B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55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145</xdr:row>
      <xdr:rowOff>0</xdr:rowOff>
    </xdr:from>
    <xdr:ext cx="304800" cy="304800"/>
    <xdr:sp macro="" textlink="">
      <xdr:nvSpPr>
        <xdr:cNvPr id="3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C974C6-D1B3-477F-937C-CE9E8E60349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55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E51F1F-5178-43DC-A2E9-C2AA2AEC782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985EF0-C56A-4674-B2FE-16141FB9BB6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7945C0-9194-4EBF-9718-88AC5613791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26174C-A02A-482C-83BA-F5137B17FF2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A603CD-B859-43A4-BB21-3758BA9CD85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3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CCBBBB-97DA-46D2-A10D-624F4F98B95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7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79</xdr:row>
      <xdr:rowOff>0</xdr:rowOff>
    </xdr:from>
    <xdr:ext cx="304800" cy="304800"/>
    <xdr:sp macro="" textlink="">
      <xdr:nvSpPr>
        <xdr:cNvPr id="3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F5C3CC-5DE4-4D67-9624-58C5EDDEAA6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5C2A7F-2F3B-493C-AC74-5899CD5D1C6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A73594-883C-4B50-84ED-829B3E95FB6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E9F7B9-EF07-4D90-9079-D61B7425766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6A31EC-A9C2-4A2B-A50B-CADC20F57F5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059DA1-260D-4673-8773-1F215EC0B19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C42566-FBD4-4100-983D-6C522282DB9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71A07B-726A-4612-AF5E-A69F1A0AF51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BB3093-F119-4127-BB05-B952B630FAC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4BEE1F-7A28-4FED-A14A-3B856B8A2AD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DC39F0-C758-4530-BA44-D83A43C7878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459B66-054A-414C-B048-F7FB77E02A6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01F123-31B4-4A07-90E9-C4C27A9E6A8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75F050-7CC7-4CF0-8BF2-EACC06B2E76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95D45A-D4E2-4E4A-94F2-A9EDFED1157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06D37E-A7CF-4D91-AC48-1A1A6AE1D76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3F60F7-05A5-4017-BFF5-75A7CC7F61A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41F184-5251-423A-9D16-5CD55EEA512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1DC405-04F1-4DC5-A7CD-461BB5550BF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48A539-15BB-4D55-88A0-B966396EBED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EB4147-2AD0-49E8-9E0B-941CA725CE4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7690E3-3861-4A36-895D-D1AEFD367EA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3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70BB17-88C6-4647-9C8E-9CE9390F431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9DEFE5-95E7-4028-8EDE-D449A95B1F4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D815DC-5CC1-42A6-8AD9-06450697B81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2E0842-5DFA-43C7-9DBC-B7EE1B5A274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5D16B4-F302-43FA-843C-055A6E7EEAF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E5605E-2112-4C15-97F0-84BFBE575EC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80</xdr:row>
      <xdr:rowOff>0</xdr:rowOff>
    </xdr:from>
    <xdr:ext cx="304800" cy="304800"/>
    <xdr:sp macro="" textlink="">
      <xdr:nvSpPr>
        <xdr:cNvPr id="3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B8BECB-890E-4DD2-8217-E5A909D02AE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98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3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BFA23C-67B5-47A6-8359-1A79D6A1EDB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93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3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B264A2-B5AE-45DD-A1C3-FE9C19CAC76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93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3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8D1A51-F861-4D61-B3A1-6AF676FAF19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93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3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1988B5-875A-4CB3-8971-5BC546AC02D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93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3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54E4D3-703B-4399-A328-82AFBC309A9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93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3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5DC535-8AEE-468E-8A4E-30CD9233B79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93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138</xdr:row>
      <xdr:rowOff>0</xdr:rowOff>
    </xdr:from>
    <xdr:ext cx="304800" cy="304800"/>
    <xdr:sp macro="" textlink="">
      <xdr:nvSpPr>
        <xdr:cNvPr id="3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FB13E7-91F9-4A43-9068-C65B283C2241}"/>
            </a:ext>
          </a:extLst>
        </xdr:cNvPr>
        <xdr:cNvSpPr>
          <a:spLocks noChangeAspect="1" noChangeArrowheads="1"/>
        </xdr:cNvSpPr>
      </xdr:nvSpPr>
      <xdr:spPr bwMode="auto">
        <a:xfrm>
          <a:off x="4095750" y="2793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135</xdr:row>
      <xdr:rowOff>28575</xdr:rowOff>
    </xdr:from>
    <xdr:ext cx="304800" cy="304800"/>
    <xdr:sp macro="" textlink="">
      <xdr:nvSpPr>
        <xdr:cNvPr id="3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32C6B8-B83B-4772-805F-D69DB0C1AE4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739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3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977DF9-EA98-47E0-B311-26EFF4BB08E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93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3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C3CA8F-F9CB-4FE0-BD81-375C99F9E4A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93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3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388F98-58E2-4AB2-A51C-7AAF36B5F5E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93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3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FD9C46-C007-40F2-9495-251D924A2E4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93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3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73925A-E54F-4E0B-9CF9-CDDF1116FB2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93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3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0413BD-306F-4110-99C2-674992EF672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393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147</xdr:row>
      <xdr:rowOff>0</xdr:rowOff>
    </xdr:from>
    <xdr:ext cx="304800" cy="304800"/>
    <xdr:sp macro="" textlink="">
      <xdr:nvSpPr>
        <xdr:cNvPr id="3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ADA557-2C27-4D99-93D6-284F7E0D7737}"/>
            </a:ext>
          </a:extLst>
        </xdr:cNvPr>
        <xdr:cNvSpPr>
          <a:spLocks noChangeAspect="1" noChangeArrowheads="1"/>
        </xdr:cNvSpPr>
      </xdr:nvSpPr>
      <xdr:spPr bwMode="auto">
        <a:xfrm>
          <a:off x="4095750" y="2393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E86279-CF67-4128-994A-873665B1063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75857A-2752-48F9-8DC2-052C0E9FCAA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5E81AA-ACF6-442B-AD6A-E9865D93D16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FF8B36-EFAE-4F0C-9D48-9071D40B88D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7EE24B-067C-4616-B43B-912F3757857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BBC7FB-9950-499F-9EB1-C55D3EC0F13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FB1FBB-0B7C-4D19-8FA5-AC772484153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180C0E-103C-41C4-A11A-5FD769DD3BF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07A6AE-6485-4DA1-B6FF-E81609E4046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9B9BE4-02B7-4239-92B0-7FB833C2780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130D95-C918-4C18-B00A-464D42FFA46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7DEAD9-5650-4418-996A-B6C0E3170B3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3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DC1322-4428-4CA5-A1DF-D243AED98A4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85A24E-E250-4F69-AC8B-80F88DDF03A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8E5FF0-206B-4FB4-B91B-A1418062876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6C7A73-BC1B-4CD7-94C5-6AD82E6D8D6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31C195-963C-41B5-916E-E366AF3CA80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5B7380-48FA-4E5E-A2B5-85BB5D50D73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6035D2-7EAD-4BA8-B7A1-4F54F649827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B4FC6B-65ED-4F35-8F1D-334EFAAD123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15</xdr:row>
      <xdr:rowOff>142875</xdr:rowOff>
    </xdr:from>
    <xdr:ext cx="314325" cy="314325"/>
    <xdr:sp macro="" textlink="">
      <xdr:nvSpPr>
        <xdr:cNvPr id="3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18D496-7F21-468B-8666-5A7639FF5D32}"/>
            </a:ext>
          </a:extLst>
        </xdr:cNvPr>
        <xdr:cNvSpPr>
          <a:spLocks noChangeAspect="1" noChangeArrowheads="1"/>
        </xdr:cNvSpPr>
      </xdr:nvSpPr>
      <xdr:spPr bwMode="auto">
        <a:xfrm>
          <a:off x="4895850" y="38862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16</xdr:row>
      <xdr:rowOff>190499</xdr:rowOff>
    </xdr:from>
    <xdr:ext cx="333375" cy="333375"/>
    <xdr:sp macro="" textlink="">
      <xdr:nvSpPr>
        <xdr:cNvPr id="3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7DB0BB-9D2C-4F6E-B93B-D78802963A7D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028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16</xdr:row>
      <xdr:rowOff>190499</xdr:rowOff>
    </xdr:from>
    <xdr:ext cx="333375" cy="333375"/>
    <xdr:sp macro="" textlink="">
      <xdr:nvSpPr>
        <xdr:cNvPr id="3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9078E9-9D5A-415D-8AC4-5AA43DB726E3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028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56BF34-AF29-44C3-9CFF-A728C531C9D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71C5CD-6A66-4E7F-8721-318479994EA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A62E41-DC8C-451E-AADC-FD79BC10C48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7F79C3-D31F-45D1-8965-DAC34A316AA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46E787-9F29-410D-9901-D90B0BAF729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304800" cy="304800"/>
    <xdr:sp macro="" textlink="">
      <xdr:nvSpPr>
        <xdr:cNvPr id="3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F32192-AA12-4C03-A2EC-22743E8E26C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7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457199</xdr:colOff>
      <xdr:row>57</xdr:row>
      <xdr:rowOff>180974</xdr:rowOff>
    </xdr:from>
    <xdr:ext cx="333375" cy="333375"/>
    <xdr:sp macro="" textlink="">
      <xdr:nvSpPr>
        <xdr:cNvPr id="3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4C05A9-3D04-4BD0-9531-1DE077255C98}"/>
            </a:ext>
          </a:extLst>
        </xdr:cNvPr>
        <xdr:cNvSpPr>
          <a:spLocks noChangeAspect="1" noChangeArrowheads="1"/>
        </xdr:cNvSpPr>
      </xdr:nvSpPr>
      <xdr:spPr bwMode="auto">
        <a:xfrm>
          <a:off x="4238624" y="99345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A55A3C-B5C8-4BA9-B8D2-58FFBB48AF8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229EBB-B2DD-46F7-98E2-64C1EB14F2D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3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CE6012-46FB-4CDD-B98C-80BA612A9CE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4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AFD5CC-769C-44D9-9857-C0C58D34512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4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CCEE64-92FF-45BF-A31C-24448FEE87E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25</xdr:row>
      <xdr:rowOff>0</xdr:rowOff>
    </xdr:from>
    <xdr:ext cx="304800" cy="304800"/>
    <xdr:sp macro="" textlink="">
      <xdr:nvSpPr>
        <xdr:cNvPr id="4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B73B94-AF91-4659-8793-D8A669E6E2C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621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4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72ADF7-6024-48D8-A9B8-BC33ED9FA06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526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4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7B6477-F2F8-4703-A1E4-0C1FA6BEFF8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526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4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9178BC-61AB-4903-AC9E-7AE17A7A0AF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526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4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11BE37-F206-498B-B3FE-D5ACD5BF382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526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4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E1FABB-10B1-446B-9DBA-BEAFB5E1073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526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35</xdr:row>
      <xdr:rowOff>0</xdr:rowOff>
    </xdr:from>
    <xdr:ext cx="304800" cy="304800"/>
    <xdr:sp macro="" textlink="">
      <xdr:nvSpPr>
        <xdr:cNvPr id="4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724492-59FE-4CBB-852C-EEC78AA1FBF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526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33</xdr:row>
      <xdr:rowOff>0</xdr:rowOff>
    </xdr:from>
    <xdr:ext cx="304800" cy="304800"/>
    <xdr:sp macro="" textlink="">
      <xdr:nvSpPr>
        <xdr:cNvPr id="4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13ACE4-1ECF-4B6E-AA2A-A79B59EDEF3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86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76200</xdr:rowOff>
    </xdr:from>
    <xdr:ext cx="304800" cy="304800"/>
    <xdr:sp macro="" textlink="">
      <xdr:nvSpPr>
        <xdr:cNvPr id="4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106734-28DC-425B-8663-13E84EAC9566}"/>
            </a:ext>
          </a:extLst>
        </xdr:cNvPr>
        <xdr:cNvSpPr>
          <a:spLocks noChangeAspect="1" noChangeArrowheads="1"/>
        </xdr:cNvSpPr>
      </xdr:nvSpPr>
      <xdr:spPr bwMode="auto">
        <a:xfrm>
          <a:off x="4486275" y="343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24</xdr:row>
      <xdr:rowOff>28575</xdr:rowOff>
    </xdr:from>
    <xdr:ext cx="304800" cy="304800"/>
    <xdr:sp macro="" textlink="">
      <xdr:nvSpPr>
        <xdr:cNvPr id="4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0C3C80-A390-492B-9BF9-C7221EFC68F6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33</xdr:row>
      <xdr:rowOff>142875</xdr:rowOff>
    </xdr:from>
    <xdr:ext cx="314325" cy="314325"/>
    <xdr:sp macro="" textlink="">
      <xdr:nvSpPr>
        <xdr:cNvPr id="4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76A3CC-F2E9-4022-8D70-BF6246AF698D}"/>
            </a:ext>
          </a:extLst>
        </xdr:cNvPr>
        <xdr:cNvSpPr>
          <a:spLocks noChangeAspect="1" noChangeArrowheads="1"/>
        </xdr:cNvSpPr>
      </xdr:nvSpPr>
      <xdr:spPr bwMode="auto">
        <a:xfrm>
          <a:off x="4895850" y="88392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6</xdr:row>
      <xdr:rowOff>190499</xdr:rowOff>
    </xdr:from>
    <xdr:ext cx="333375" cy="333375"/>
    <xdr:sp macro="" textlink="">
      <xdr:nvSpPr>
        <xdr:cNvPr id="4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E86E5B-E0DD-4E15-B5F4-5F08B14BD386}"/>
            </a:ext>
          </a:extLst>
        </xdr:cNvPr>
        <xdr:cNvSpPr>
          <a:spLocks noChangeAspect="1" noChangeArrowheads="1"/>
        </xdr:cNvSpPr>
      </xdr:nvSpPr>
      <xdr:spPr bwMode="auto">
        <a:xfrm>
          <a:off x="3876674" y="885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0A71B4-DB50-4246-A3EC-C61CACF39E4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7728BA-63E1-4F1A-9A83-D9F4E6E5651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63F47E-C0FC-47B7-BBE8-9E25367D747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4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C061C0-9597-40D5-B9D0-764221F200A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02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36</xdr:row>
      <xdr:rowOff>28575</xdr:rowOff>
    </xdr:from>
    <xdr:ext cx="304800" cy="304800"/>
    <xdr:sp macro="" textlink="">
      <xdr:nvSpPr>
        <xdr:cNvPr id="4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BEB568-BC77-462D-A246-8DEFF6CB69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662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40</xdr:row>
      <xdr:rowOff>28575</xdr:rowOff>
    </xdr:from>
    <xdr:ext cx="304800" cy="304800"/>
    <xdr:sp macro="" textlink="">
      <xdr:nvSpPr>
        <xdr:cNvPr id="4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203EB9-2283-4D2F-9094-06361F83ED6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70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10</xdr:row>
      <xdr:rowOff>28575</xdr:rowOff>
    </xdr:from>
    <xdr:ext cx="304800" cy="304800"/>
    <xdr:sp macro="" textlink="">
      <xdr:nvSpPr>
        <xdr:cNvPr id="4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1029BC-C3C6-4199-B027-51475566FF7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7FDDDE-A187-463D-882A-F3D8DE0F8CAC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0E5E74-A2F4-4920-A527-28D1C379A9B8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140F72-0BAE-4579-859F-D06684EC0F9A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185318-E315-4A8A-B87D-312F72488B2A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B3C40F-E86B-4091-A716-A6580D5A504F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D7DE92-66E2-4FB4-B24A-6321E3581C49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B0DBE3-68F8-4AFB-BCAF-3F039DDA9B4E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409575</xdr:colOff>
      <xdr:row>82</xdr:row>
      <xdr:rowOff>142875</xdr:rowOff>
    </xdr:from>
    <xdr:ext cx="314325" cy="314325"/>
    <xdr:sp macro="" textlink="">
      <xdr:nvSpPr>
        <xdr:cNvPr id="4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82EDB2-AA89-4B7E-B2E0-795C7E1211C1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5506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82</xdr:row>
      <xdr:rowOff>190499</xdr:rowOff>
    </xdr:from>
    <xdr:ext cx="333375" cy="333375"/>
    <xdr:sp macro="" textlink="">
      <xdr:nvSpPr>
        <xdr:cNvPr id="4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7A4E7F-B95F-40F8-B1F5-FB88C1128BF8}"/>
            </a:ext>
          </a:extLst>
        </xdr:cNvPr>
        <xdr:cNvSpPr>
          <a:spLocks noChangeAspect="1" noChangeArrowheads="1"/>
        </xdr:cNvSpPr>
      </xdr:nvSpPr>
      <xdr:spPr bwMode="auto">
        <a:xfrm>
          <a:off x="2152649" y="15554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82</xdr:row>
      <xdr:rowOff>190499</xdr:rowOff>
    </xdr:from>
    <xdr:ext cx="333375" cy="333375"/>
    <xdr:sp macro="" textlink="">
      <xdr:nvSpPr>
        <xdr:cNvPr id="4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372974-C716-4A00-95DD-9183B374F278}"/>
            </a:ext>
          </a:extLst>
        </xdr:cNvPr>
        <xdr:cNvSpPr>
          <a:spLocks noChangeAspect="1" noChangeArrowheads="1"/>
        </xdr:cNvSpPr>
      </xdr:nvSpPr>
      <xdr:spPr bwMode="auto">
        <a:xfrm>
          <a:off x="2152649" y="15554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0B6BE3-2B9B-48F8-A0FD-112013CD9F6B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EAC7BC-BA93-498C-BA63-2A55E627B1D4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A1218E-ABCE-4916-BBF0-3BEBA4F26AAA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23555D-CA74-42B0-A1B1-DD212ECFABC7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5A9534-DE72-4BAB-979A-D0A975A5BE09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304800" cy="304800"/>
    <xdr:sp macro="" textlink="">
      <xdr:nvSpPr>
        <xdr:cNvPr id="4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62DFEE-5AA1-43F2-9E59-0B7FE7B8019B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536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D14852-6B66-4AFA-9B5C-0DE39DCF192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9E5257-A37D-454C-9293-D470EA698C0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57BAE3-A551-43C9-9EF9-E3417FCBDB6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EFE7EE-C68D-4882-A170-AA891C43E77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3803D6-2A9E-46D8-83C9-8B35240F243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B321B4-D51D-4C2A-8763-BC2DCBC9343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4E76C6-E164-4778-A405-3628A82FCC6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77</xdr:row>
      <xdr:rowOff>142875</xdr:rowOff>
    </xdr:from>
    <xdr:ext cx="314325" cy="314325"/>
    <xdr:sp macro="" textlink="">
      <xdr:nvSpPr>
        <xdr:cNvPr id="4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0306C5-BA9A-4C37-8D5D-B05D97B56BC4}"/>
            </a:ext>
          </a:extLst>
        </xdr:cNvPr>
        <xdr:cNvSpPr>
          <a:spLocks noChangeAspect="1" noChangeArrowheads="1"/>
        </xdr:cNvSpPr>
      </xdr:nvSpPr>
      <xdr:spPr bwMode="auto">
        <a:xfrm>
          <a:off x="4895850" y="13601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77</xdr:row>
      <xdr:rowOff>190499</xdr:rowOff>
    </xdr:from>
    <xdr:ext cx="333375" cy="333375"/>
    <xdr:sp macro="" textlink="">
      <xdr:nvSpPr>
        <xdr:cNvPr id="4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C3D87E-C385-4BD2-80B4-0CF2C0FCB6A4}"/>
            </a:ext>
          </a:extLst>
        </xdr:cNvPr>
        <xdr:cNvSpPr>
          <a:spLocks noChangeAspect="1" noChangeArrowheads="1"/>
        </xdr:cNvSpPr>
      </xdr:nvSpPr>
      <xdr:spPr bwMode="auto">
        <a:xfrm>
          <a:off x="2581274" y="13649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77</xdr:row>
      <xdr:rowOff>190499</xdr:rowOff>
    </xdr:from>
    <xdr:ext cx="333375" cy="333375"/>
    <xdr:sp macro="" textlink="">
      <xdr:nvSpPr>
        <xdr:cNvPr id="4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BEC2AD-6A6D-469D-90BC-9ED710335D8E}"/>
            </a:ext>
          </a:extLst>
        </xdr:cNvPr>
        <xdr:cNvSpPr>
          <a:spLocks noChangeAspect="1" noChangeArrowheads="1"/>
        </xdr:cNvSpPr>
      </xdr:nvSpPr>
      <xdr:spPr bwMode="auto">
        <a:xfrm>
          <a:off x="2581274" y="13649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216E16-37FE-40EB-AE75-AA02B24CAF6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2C54A5-61B1-403B-A592-11E72F4BB92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97DAD1-3822-491C-AC8A-95F583A23C6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0F127C-0586-4C45-AD06-117767E3ED9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3F4B8E-F4AF-4560-B1EC-66C7569723F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4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4BEA44-5698-43B5-B05D-F6108E1C9C2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96</xdr:row>
      <xdr:rowOff>190499</xdr:rowOff>
    </xdr:from>
    <xdr:ext cx="333375" cy="333375"/>
    <xdr:sp macro="" textlink="">
      <xdr:nvSpPr>
        <xdr:cNvPr id="4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6A7069-C7F9-417E-96B7-47677A1AD590}"/>
            </a:ext>
          </a:extLst>
        </xdr:cNvPr>
        <xdr:cNvSpPr>
          <a:spLocks noChangeAspect="1" noChangeArrowheads="1"/>
        </xdr:cNvSpPr>
      </xdr:nvSpPr>
      <xdr:spPr bwMode="auto">
        <a:xfrm>
          <a:off x="2581274" y="19173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05C1AE-AD78-488E-89B4-1A3774331E6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7C86A5-B31E-47FC-BBA8-5137E5A93A4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ADAAD5-3790-4E55-A37B-32AF92EAF94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4BC195-10FB-4FA1-B56C-E59141B20A1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D75E49-EE5E-45C7-9211-BF2BA5621C6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98</xdr:row>
      <xdr:rowOff>0</xdr:rowOff>
    </xdr:from>
    <xdr:ext cx="304800" cy="304800"/>
    <xdr:sp macro="" textlink="">
      <xdr:nvSpPr>
        <xdr:cNvPr id="4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8F3EA8-57B2-43E7-8929-346B3994C10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36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0FD25E-4865-465C-BD6A-812973483DE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296431-20A3-4D9F-B3A2-6A52D718C11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777967-CB59-4A69-A80E-7CC39B8E4AA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A6B41F-930E-4500-9771-427007A2A28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723AD9-22AE-40C4-8B4A-52F06AAAC78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7902B8-29EB-458A-AE08-0A2809572F0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8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AEB35B-6472-4A93-A51A-DFCA391A1A3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B99D8D-4DCE-40F7-8F52-357ABC060C5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4300EB-8295-4FAA-86B1-17A5D847E08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3F3EBC-AA22-473C-8FA1-3944A2296CD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1F77A5-D8B9-41D2-9F5F-0719648EA67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115</xdr:row>
      <xdr:rowOff>0</xdr:rowOff>
    </xdr:from>
    <xdr:ext cx="304800" cy="304800"/>
    <xdr:sp macro="" textlink="">
      <xdr:nvSpPr>
        <xdr:cNvPr id="4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402440-DF7A-4A9F-B72C-58570C5A3A7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6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115</xdr:row>
      <xdr:rowOff>142875</xdr:rowOff>
    </xdr:from>
    <xdr:ext cx="314325" cy="314325"/>
    <xdr:sp macro="" textlink="">
      <xdr:nvSpPr>
        <xdr:cNvPr id="4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DB14B9-868A-41E7-861E-7BE92220DDA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217932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115</xdr:row>
      <xdr:rowOff>190499</xdr:rowOff>
    </xdr:from>
    <xdr:ext cx="333375" cy="333375"/>
    <xdr:sp macro="" textlink="">
      <xdr:nvSpPr>
        <xdr:cNvPr id="4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44C302-30E3-4266-B149-2E7E08FF035B}"/>
            </a:ext>
          </a:extLst>
        </xdr:cNvPr>
        <xdr:cNvSpPr>
          <a:spLocks noChangeAspect="1" noChangeArrowheads="1"/>
        </xdr:cNvSpPr>
      </xdr:nvSpPr>
      <xdr:spPr bwMode="auto">
        <a:xfrm>
          <a:off x="2581274" y="21840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115</xdr:row>
      <xdr:rowOff>190499</xdr:rowOff>
    </xdr:from>
    <xdr:ext cx="333375" cy="333375"/>
    <xdr:sp macro="" textlink="">
      <xdr:nvSpPr>
        <xdr:cNvPr id="4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5352D1-39D0-48C1-9990-EB62FAD8A39A}"/>
            </a:ext>
          </a:extLst>
        </xdr:cNvPr>
        <xdr:cNvSpPr>
          <a:spLocks noChangeAspect="1" noChangeArrowheads="1"/>
        </xdr:cNvSpPr>
      </xdr:nvSpPr>
      <xdr:spPr bwMode="auto">
        <a:xfrm>
          <a:off x="2581274" y="21840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133</xdr:row>
      <xdr:rowOff>28575</xdr:rowOff>
    </xdr:from>
    <xdr:ext cx="304800" cy="304800"/>
    <xdr:sp macro="" textlink="">
      <xdr:nvSpPr>
        <xdr:cNvPr id="4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68FCE6-EC32-42C2-A9A3-39776EC9251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06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155</xdr:row>
      <xdr:rowOff>28575</xdr:rowOff>
    </xdr:from>
    <xdr:ext cx="304800" cy="304800"/>
    <xdr:sp macro="" textlink="">
      <xdr:nvSpPr>
        <xdr:cNvPr id="4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52B44A-6717-4A6A-95EE-D6AFABCA06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3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157</xdr:row>
      <xdr:rowOff>28575</xdr:rowOff>
    </xdr:from>
    <xdr:ext cx="304800" cy="304800"/>
    <xdr:sp macro="" textlink="">
      <xdr:nvSpPr>
        <xdr:cNvPr id="4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2A89EC-6953-49C9-ABE9-9D7835EDEE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872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5B2731-9CC3-4CBA-8D2D-4F822E9DDAA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55C20B-09A1-46A1-87C0-F3732099CDD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32F808-8A5F-4CF3-9D39-D5AB6307CF4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2EC689-B028-4FBA-94C3-2C098D4533A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AE2231-4189-4A19-A115-A149F12BB2A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6E1CFE-90A2-4D2E-852B-57B853D6F05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A91023-D913-42CB-A9B7-F10AA2C77B2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6707D3-0B68-4682-BFF3-9C0C6BB95F3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E40CED-8B5E-4AD5-AE2A-B927DE73D24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273444-52D5-4BD1-92F8-795D8D3FD62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CB2642-5351-42F0-80AE-0B7192AC9CC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9EB939-95AF-4C61-90CB-0683EEE9CCE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4C4E7B-21AA-4067-82C5-A67BF70B91D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4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1D2C1C-0BE1-4A4B-9B5B-4DBE2EFEABE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4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5C45BF-17EF-44CA-BADD-094163A9D58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4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AA0924-3FC7-4132-9012-723086CEE6C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C5CCFC-8B7C-4CFF-BC37-13A601AECE1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58E7CF-1996-46AF-9F51-6495C22C975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364F19-CDAB-4902-ACAC-7A4B38BB2A9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4CE6D6-25AF-478E-8F09-F1D6B6B5ED5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105</xdr:row>
      <xdr:rowOff>142875</xdr:rowOff>
    </xdr:from>
    <xdr:ext cx="314325" cy="314325"/>
    <xdr:sp macro="" textlink="">
      <xdr:nvSpPr>
        <xdr:cNvPr id="5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DB2A89-9F3C-42DB-9E59-7FCBE5E9AC58}"/>
            </a:ext>
          </a:extLst>
        </xdr:cNvPr>
        <xdr:cNvSpPr>
          <a:spLocks noChangeAspect="1" noChangeArrowheads="1"/>
        </xdr:cNvSpPr>
      </xdr:nvSpPr>
      <xdr:spPr bwMode="auto">
        <a:xfrm>
          <a:off x="4895850" y="17030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105</xdr:row>
      <xdr:rowOff>190499</xdr:rowOff>
    </xdr:from>
    <xdr:ext cx="333375" cy="333375"/>
    <xdr:sp macro="" textlink="">
      <xdr:nvSpPr>
        <xdr:cNvPr id="5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05DE5D-9A8E-49D1-BD17-C778B2B0DC2D}"/>
            </a:ext>
          </a:extLst>
        </xdr:cNvPr>
        <xdr:cNvSpPr>
          <a:spLocks noChangeAspect="1" noChangeArrowheads="1"/>
        </xdr:cNvSpPr>
      </xdr:nvSpPr>
      <xdr:spPr bwMode="auto">
        <a:xfrm>
          <a:off x="2581274" y="17078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105</xdr:row>
      <xdr:rowOff>190499</xdr:rowOff>
    </xdr:from>
    <xdr:ext cx="333375" cy="333375"/>
    <xdr:sp macro="" textlink="">
      <xdr:nvSpPr>
        <xdr:cNvPr id="5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96E816-AE8E-4534-AB0F-43A172128CDA}"/>
            </a:ext>
          </a:extLst>
        </xdr:cNvPr>
        <xdr:cNvSpPr>
          <a:spLocks noChangeAspect="1" noChangeArrowheads="1"/>
        </xdr:cNvSpPr>
      </xdr:nvSpPr>
      <xdr:spPr bwMode="auto">
        <a:xfrm>
          <a:off x="2581274" y="17078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106</xdr:row>
      <xdr:rowOff>190499</xdr:rowOff>
    </xdr:from>
    <xdr:ext cx="333375" cy="333375"/>
    <xdr:sp macro="" textlink="">
      <xdr:nvSpPr>
        <xdr:cNvPr id="5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655F47-22A4-4F63-AB3E-A4344A832BD1}"/>
            </a:ext>
          </a:extLst>
        </xdr:cNvPr>
        <xdr:cNvSpPr>
          <a:spLocks noChangeAspect="1" noChangeArrowheads="1"/>
        </xdr:cNvSpPr>
      </xdr:nvSpPr>
      <xdr:spPr bwMode="auto">
        <a:xfrm>
          <a:off x="2581274" y="17268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ED497E-8163-440D-B9B8-99CECD2B82A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C51959-2244-4025-9101-17C75AC7139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03B3FA-7E5C-478E-8E17-A8E5B1BD51D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1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827F6B-1F2D-474D-857A-BD09C217422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9D5ED5-C290-4ADD-8D8A-4D829CEFA5B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105</xdr:row>
      <xdr:rowOff>0</xdr:rowOff>
    </xdr:from>
    <xdr:ext cx="304800" cy="304800"/>
    <xdr:sp macro="" textlink="">
      <xdr:nvSpPr>
        <xdr:cNvPr id="5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DC9192-6BF2-495D-8E41-F24F26D120F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688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95F1B5-6EBE-475B-8E93-DC2C68F67A0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B6477D-E396-4BBD-88A4-F6191C9726B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0F4C8F-5E7D-4F75-8555-0AA5E707B2F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68A40E-2E34-4139-86E1-501C3FF03C1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1B1AF2-C60B-42A6-A4F5-80C563A7AF9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49C455-D357-4E0F-8716-A3E20D7C37E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142</xdr:row>
      <xdr:rowOff>28575</xdr:rowOff>
    </xdr:from>
    <xdr:ext cx="304800" cy="304800"/>
    <xdr:sp macro="" textlink="">
      <xdr:nvSpPr>
        <xdr:cNvPr id="5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1E4E2D-AB04-44EA-AA32-5AE6633260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682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66</xdr:row>
      <xdr:rowOff>28575</xdr:rowOff>
    </xdr:from>
    <xdr:ext cx="304800" cy="304800"/>
    <xdr:sp macro="" textlink="">
      <xdr:nvSpPr>
        <xdr:cNvPr id="5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E7803C-94C8-4CBB-8772-2EF96716166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96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66</xdr:row>
      <xdr:rowOff>28575</xdr:rowOff>
    </xdr:from>
    <xdr:ext cx="304800" cy="304800"/>
    <xdr:sp macro="" textlink="">
      <xdr:nvSpPr>
        <xdr:cNvPr id="5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920F8D-36C0-464C-9856-B96C0BA86C9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196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79</xdr:row>
      <xdr:rowOff>0</xdr:rowOff>
    </xdr:from>
    <xdr:ext cx="304800" cy="304800"/>
    <xdr:sp macro="" textlink="">
      <xdr:nvSpPr>
        <xdr:cNvPr id="5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7DC1BA-69D6-40FF-93FA-C1D284E6FCB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79</xdr:row>
      <xdr:rowOff>0</xdr:rowOff>
    </xdr:from>
    <xdr:ext cx="304800" cy="304800"/>
    <xdr:sp macro="" textlink="">
      <xdr:nvSpPr>
        <xdr:cNvPr id="5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BFEEDC-7C70-4809-92B0-50A3FC393CC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47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148</xdr:row>
      <xdr:rowOff>28575</xdr:rowOff>
    </xdr:from>
    <xdr:ext cx="304800" cy="304800"/>
    <xdr:sp macro="" textlink="">
      <xdr:nvSpPr>
        <xdr:cNvPr id="5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6E1803-4D1D-4429-B866-64A4FEE40E4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415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148</xdr:row>
      <xdr:rowOff>28575</xdr:rowOff>
    </xdr:from>
    <xdr:ext cx="304800" cy="304800"/>
    <xdr:sp macro="" textlink="">
      <xdr:nvSpPr>
        <xdr:cNvPr id="5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9E5DEA-2C1E-4FE3-8221-66017AC3E99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415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100</xdr:row>
      <xdr:rowOff>28575</xdr:rowOff>
    </xdr:from>
    <xdr:ext cx="304800" cy="304800"/>
    <xdr:sp macro="" textlink="">
      <xdr:nvSpPr>
        <xdr:cNvPr id="5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BB85C5-B4FC-4BFD-ADC7-A9F4F94FF9B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100</xdr:row>
      <xdr:rowOff>28575</xdr:rowOff>
    </xdr:from>
    <xdr:ext cx="304800" cy="304800"/>
    <xdr:sp macro="" textlink="">
      <xdr:nvSpPr>
        <xdr:cNvPr id="5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2212B2-5E81-4679-BA46-AA8F8572BD9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69</xdr:row>
      <xdr:rowOff>0</xdr:rowOff>
    </xdr:from>
    <xdr:ext cx="304800" cy="304800"/>
    <xdr:sp macro="" textlink="">
      <xdr:nvSpPr>
        <xdr:cNvPr id="5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78E177-9A5C-4FE8-BE83-CCBBF5F866C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8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69</xdr:row>
      <xdr:rowOff>0</xdr:rowOff>
    </xdr:from>
    <xdr:ext cx="304800" cy="304800"/>
    <xdr:sp macro="" textlink="">
      <xdr:nvSpPr>
        <xdr:cNvPr id="5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2E9B27-01FE-4E6F-B983-F6BBFD93D36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8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69</xdr:row>
      <xdr:rowOff>0</xdr:rowOff>
    </xdr:from>
    <xdr:ext cx="304800" cy="304800"/>
    <xdr:sp macro="" textlink="">
      <xdr:nvSpPr>
        <xdr:cNvPr id="5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B2F054-685D-4621-AA5D-05459F7443F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8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89</xdr:row>
      <xdr:rowOff>0</xdr:rowOff>
    </xdr:from>
    <xdr:ext cx="304800" cy="304800"/>
    <xdr:sp macro="" textlink="">
      <xdr:nvSpPr>
        <xdr:cNvPr id="5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297A28-B03F-4586-8E44-FA7F1D99CEC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764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89</xdr:row>
      <xdr:rowOff>0</xdr:rowOff>
    </xdr:from>
    <xdr:ext cx="304800" cy="304800"/>
    <xdr:sp macro="" textlink="">
      <xdr:nvSpPr>
        <xdr:cNvPr id="5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FB15F8-123A-4716-896B-7D885FCD07D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764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89</xdr:row>
      <xdr:rowOff>0</xdr:rowOff>
    </xdr:from>
    <xdr:ext cx="304800" cy="304800"/>
    <xdr:sp macro="" textlink="">
      <xdr:nvSpPr>
        <xdr:cNvPr id="5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042DE0-BF0B-4423-9C3E-C5C09AC92B1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764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104</xdr:row>
      <xdr:rowOff>0</xdr:rowOff>
    </xdr:from>
    <xdr:ext cx="304800" cy="304800"/>
    <xdr:sp macro="" textlink="">
      <xdr:nvSpPr>
        <xdr:cNvPr id="5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437CD5-42E5-4D8D-BE42-FC7266BCEAE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104</xdr:row>
      <xdr:rowOff>0</xdr:rowOff>
    </xdr:from>
    <xdr:ext cx="304800" cy="304800"/>
    <xdr:sp macro="" textlink="">
      <xdr:nvSpPr>
        <xdr:cNvPr id="5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009DA9-5D8E-45DE-A5EF-82F1CA6144F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104</xdr:row>
      <xdr:rowOff>0</xdr:rowOff>
    </xdr:from>
    <xdr:ext cx="304800" cy="304800"/>
    <xdr:sp macro="" textlink="">
      <xdr:nvSpPr>
        <xdr:cNvPr id="5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F3ACA9-3CD5-431D-B353-F7A64F30490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669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127</xdr:row>
      <xdr:rowOff>47625</xdr:rowOff>
    </xdr:from>
    <xdr:ext cx="304800" cy="304800"/>
    <xdr:sp macro="" textlink="">
      <xdr:nvSpPr>
        <xdr:cNvPr id="5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D695D0-26A1-4DDA-A2CE-5532FE29BCE9}"/>
            </a:ext>
          </a:extLst>
        </xdr:cNvPr>
        <xdr:cNvSpPr>
          <a:spLocks noChangeAspect="1" noChangeArrowheads="1"/>
        </xdr:cNvSpPr>
      </xdr:nvSpPr>
      <xdr:spPr bwMode="auto">
        <a:xfrm>
          <a:off x="4524375" y="2493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879650-8F8F-454A-99CA-B748B2C8599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A9A3DE-7815-4190-B19C-2E5EC19DBCC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4320FF-C059-413B-87F6-1B5F237BEE7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93FDED-8360-43EC-8B0D-852A2CCFD03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85D267-4326-4FAB-B6BF-F8992D24357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992E4C-E824-4162-9B6B-91C6C5C6E52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D6AA46-5E75-485D-9FA4-5F056B17968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1CC25D-F75C-42DD-A754-B9FAAC8396C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88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126</xdr:row>
      <xdr:rowOff>28575</xdr:rowOff>
    </xdr:from>
    <xdr:ext cx="304800" cy="304800"/>
    <xdr:sp macro="" textlink="">
      <xdr:nvSpPr>
        <xdr:cNvPr id="5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379B03-4F7D-4542-AC09-990921B43BDD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472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123825</xdr:colOff>
      <xdr:row>128</xdr:row>
      <xdr:rowOff>0</xdr:rowOff>
    </xdr:from>
    <xdr:ext cx="304800" cy="304800"/>
    <xdr:sp macro="" textlink="">
      <xdr:nvSpPr>
        <xdr:cNvPr id="5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8444FD-8E16-4123-8170-B061D8804D2A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507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5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1775ED-06E6-4C2A-B260-578FF44E3A5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69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5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12C894-1A37-455F-9948-D551331CF31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69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5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3568AD-09CF-428E-B92D-9A6FAC59EA1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69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5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05F097-C8C9-4836-B47C-0F7453D965F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69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5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674573-C39F-4988-B19A-33EC523900F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69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5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C4C146-A307-406E-B0E8-A721F465A7A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69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23D08B-7B9E-4D4A-91C8-31DB7A172B7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3420B9-AF8C-43FC-A894-D6185B56964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E6D655-F929-460B-BD00-DCA6F6B8E15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E4962B-255D-435A-8613-F4BE8C871B0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085B1C-BFD7-4F94-97A5-815D348313B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D7B5DF-970D-4605-A236-64A315C57AF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32505E-84D1-4426-87FD-523231F3138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A2F5AD-AB20-44D7-9646-C4C2712B6DC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CD7DE2-536D-4AED-BA5E-00FBD5F46D8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F1C1D4-459E-42C2-B666-67A3100BA58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12F5D6-9297-456E-BF9F-5A9C5F25F42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75BCD1-AB20-42D4-A1E3-E3975D1873D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5C7759-29D1-4D63-9869-58147804E62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815225-57C1-44BB-ACE2-FA15EF21803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784461-4A59-4800-9A65-5B37C5DDD61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1D2590-8B99-4949-8162-32BA90242A9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ED9BE9-6AF3-4075-B1B5-9FD3F19818E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AEE2F8-55E4-4FC0-95FA-000ABB2ED3F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7E8984-9306-419E-A1EE-D5E300FD5D7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5AD8FA-F14E-42A4-A314-A85BAE171B7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CBB1A2-7C20-4A1F-A98E-A43C0E5C702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5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3D0057-3445-489F-8B66-6FAF044D589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946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123825</xdr:colOff>
      <xdr:row>150</xdr:row>
      <xdr:rowOff>0</xdr:rowOff>
    </xdr:from>
    <xdr:ext cx="304800" cy="304800"/>
    <xdr:sp macro="" textlink="">
      <xdr:nvSpPr>
        <xdr:cNvPr id="5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A05C52-80D9-47AF-9370-6BA655CF8A0B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927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151</xdr:row>
      <xdr:rowOff>142875</xdr:rowOff>
    </xdr:from>
    <xdr:ext cx="314325" cy="314325"/>
    <xdr:sp macro="" textlink="">
      <xdr:nvSpPr>
        <xdr:cNvPr id="5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8F4840-0EC2-407D-8526-9DD36962F049}"/>
            </a:ext>
          </a:extLst>
        </xdr:cNvPr>
        <xdr:cNvSpPr>
          <a:spLocks noChangeAspect="1" noChangeArrowheads="1"/>
        </xdr:cNvSpPr>
      </xdr:nvSpPr>
      <xdr:spPr bwMode="auto">
        <a:xfrm>
          <a:off x="4895850" y="29603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76200</xdr:rowOff>
    </xdr:from>
    <xdr:ext cx="304800" cy="304800"/>
    <xdr:sp macro="" textlink="">
      <xdr:nvSpPr>
        <xdr:cNvPr id="57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8653A4-8B86-48A3-8384-E909C1C59B6A}"/>
            </a:ext>
          </a:extLst>
        </xdr:cNvPr>
        <xdr:cNvSpPr>
          <a:spLocks noChangeAspect="1" noChangeArrowheads="1"/>
        </xdr:cNvSpPr>
      </xdr:nvSpPr>
      <xdr:spPr bwMode="auto">
        <a:xfrm>
          <a:off x="4486275" y="1448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5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1ED78F-6F84-4A4D-81A4-9A2F472C36E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5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063FBE-53A1-4636-80A0-C5795F5B621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5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E6ACD2-8756-4598-A5FF-88056A88450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5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FF1F68-847B-4FB8-B538-F10AF46D5DE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5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75B7FD-0781-45EB-BC5C-1D762E5C77A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5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BB9207-1430-4F69-9C24-765A3D40F80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5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609AB9-9EE1-4C08-A5D7-8AC0B54F428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5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96BBF8-3242-4B40-8FE9-BC42ADE1D37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304800" cy="304800"/>
    <xdr:sp macro="" textlink="">
      <xdr:nvSpPr>
        <xdr:cNvPr id="5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AA31E3-2E33-4702-AF85-4F669C98602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304800" cy="304800"/>
    <xdr:sp macro="" textlink="">
      <xdr:nvSpPr>
        <xdr:cNvPr id="5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F073D1-9F56-4F0C-BC88-7E1533B708E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304800" cy="304800"/>
    <xdr:sp macro="" textlink="">
      <xdr:nvSpPr>
        <xdr:cNvPr id="5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7FD113-313C-4729-A016-5B47E8AB527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304800" cy="304800"/>
    <xdr:sp macro="" textlink="">
      <xdr:nvSpPr>
        <xdr:cNvPr id="59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A10BF2-CC50-4982-BAFB-9A6B5782720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304800" cy="304800"/>
    <xdr:sp macro="" textlink="">
      <xdr:nvSpPr>
        <xdr:cNvPr id="5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D291F8-F605-4994-9843-9F032364192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129</xdr:row>
      <xdr:rowOff>0</xdr:rowOff>
    </xdr:from>
    <xdr:ext cx="304800" cy="304800"/>
    <xdr:sp macro="" textlink="">
      <xdr:nvSpPr>
        <xdr:cNvPr id="5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3D7CBF-705F-4405-9B4E-73E584F1571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526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5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BCDE03-562C-45D5-86FC-FD8F8942A47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5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F1BD10-34B3-412F-A775-18FE9FC09E4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5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848EE8-80DB-49F9-8CA0-C41CEAAA2C4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5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C61FF9-9A60-451E-A4E6-8625A8181FF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5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AE0CE3-86A0-467B-A60F-F226A68E67C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5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CC5BA3-1495-4EFE-A1EF-0A512E8F313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AE9167-3DB6-4664-B790-3EE3E881A92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A74CEF-496D-47FF-8181-432FB598B9B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3D63FD-46F0-4686-9A9E-315ECE086E6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748A46-00A8-4D9F-B8D8-DE6F95D093E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3773A6-47FD-4883-8AFE-75E91B6E82F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7C4DAE-1B13-465F-B74A-DF7577E0C29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304800" cy="304800"/>
    <xdr:sp macro="" textlink="">
      <xdr:nvSpPr>
        <xdr:cNvPr id="6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037EA3-2281-4D13-911E-8544582AEA7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9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304800" cy="304800"/>
    <xdr:sp macro="" textlink="">
      <xdr:nvSpPr>
        <xdr:cNvPr id="6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9A1460-193D-4F10-AA5F-D6430C99164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9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304800" cy="304800"/>
    <xdr:sp macro="" textlink="">
      <xdr:nvSpPr>
        <xdr:cNvPr id="6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ED4820-7956-4DDD-B8B4-4B1B1A9E773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9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304800" cy="304800"/>
    <xdr:sp macro="" textlink="">
      <xdr:nvSpPr>
        <xdr:cNvPr id="6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624E0E-54F6-449F-9AF8-24CBC955C372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9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304800" cy="304800"/>
    <xdr:sp macro="" textlink="">
      <xdr:nvSpPr>
        <xdr:cNvPr id="6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457F33-682D-4C17-93A9-7F74DAA825F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9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100</xdr:row>
      <xdr:rowOff>0</xdr:rowOff>
    </xdr:from>
    <xdr:ext cx="304800" cy="304800"/>
    <xdr:sp macro="" textlink="">
      <xdr:nvSpPr>
        <xdr:cNvPr id="6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B8238A-6A59-4552-B1F6-640EA377167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9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100</xdr:row>
      <xdr:rowOff>0</xdr:rowOff>
    </xdr:from>
    <xdr:ext cx="304800" cy="304800"/>
    <xdr:sp macro="" textlink="">
      <xdr:nvSpPr>
        <xdr:cNvPr id="6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DF62EB-AD29-4BBC-BA92-B60A66B57CCA}"/>
            </a:ext>
          </a:extLst>
        </xdr:cNvPr>
        <xdr:cNvSpPr>
          <a:spLocks noChangeAspect="1" noChangeArrowheads="1"/>
        </xdr:cNvSpPr>
      </xdr:nvSpPr>
      <xdr:spPr bwMode="auto">
        <a:xfrm>
          <a:off x="2371725" y="2069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2C295B-CBEB-4C1F-ABF8-7EA782288C2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64D0A5-4D58-442B-8F95-B7CB37FA93D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9DFD84-8BFD-4E5D-BBB8-1278AF20CC9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CD79C0-79D1-47C6-A357-C80DA1AD814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1E6CCB-2C26-4699-8783-B63DC271CA1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797A56-4D7F-45DD-8589-35732D27B05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AA487C-9166-419C-9897-2B342D628B2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7F6CF0-1F45-4953-B9EC-67A1EBDE0BF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330889-E27E-4699-B107-8234F70A45B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E6692D-B927-4907-8DDF-6CFAEC83502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B91469-4AD8-4A83-9E8C-1755EE4E080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4BB7EC-D7C4-48C7-9035-8942E5E1A19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7E581B-FBA5-4B27-86CF-74AC74932002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651BA1-93D0-426F-8C04-A76A9168EC0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3435D4-2ABA-43F4-A7B0-D9B2CE89921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68AC78-ABF6-4FDF-BD38-7902D9519C4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A105BB-57AC-4AC3-BB2B-745286AA4C0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EF5859-CA2F-4A09-A197-E7B10B3DD28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3ABEF3-E711-43E6-885F-387AA76C8CD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1EEBB2-C1C8-40E5-8DA4-5FCE39A6B13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49ADF4-7D56-4498-A76D-FFFD5ED1060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141</xdr:row>
      <xdr:rowOff>0</xdr:rowOff>
    </xdr:from>
    <xdr:ext cx="304800" cy="304800"/>
    <xdr:sp macro="" textlink="">
      <xdr:nvSpPr>
        <xdr:cNvPr id="6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99833C-686C-40D2-963A-33A7DAD7B96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60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581025</xdr:colOff>
      <xdr:row>142</xdr:row>
      <xdr:rowOff>28575</xdr:rowOff>
    </xdr:from>
    <xdr:ext cx="304800" cy="304800"/>
    <xdr:sp macro="" textlink="">
      <xdr:nvSpPr>
        <xdr:cNvPr id="6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8D6D28-74BD-46BA-9C75-0E6F4BB2A22A}"/>
            </a:ext>
          </a:extLst>
        </xdr:cNvPr>
        <xdr:cNvSpPr>
          <a:spLocks noChangeAspect="1" noChangeArrowheads="1"/>
        </xdr:cNvSpPr>
      </xdr:nvSpPr>
      <xdr:spPr bwMode="auto">
        <a:xfrm>
          <a:off x="2581275" y="2682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409575</xdr:colOff>
      <xdr:row>141</xdr:row>
      <xdr:rowOff>142875</xdr:rowOff>
    </xdr:from>
    <xdr:ext cx="314325" cy="314325"/>
    <xdr:sp macro="" textlink="">
      <xdr:nvSpPr>
        <xdr:cNvPr id="6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C20EB8-2481-4AAE-8FD3-238A402FDCA3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67462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304800" cy="304800"/>
    <xdr:sp macro="" textlink="">
      <xdr:nvSpPr>
        <xdr:cNvPr id="6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343145-E477-4BE2-9A6F-40DB5C64FD2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304800" cy="304800"/>
    <xdr:sp macro="" textlink="">
      <xdr:nvSpPr>
        <xdr:cNvPr id="6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444C5E-E4A4-41FB-9CA5-B57CD833A98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304800" cy="304800"/>
    <xdr:sp macro="" textlink="">
      <xdr:nvSpPr>
        <xdr:cNvPr id="6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EEB465-58B4-44BF-BE5A-3F51400548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304800" cy="304800"/>
    <xdr:sp macro="" textlink="">
      <xdr:nvSpPr>
        <xdr:cNvPr id="6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ABFB36-7C70-4E2E-BD7D-DB659F0962C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304800" cy="304800"/>
    <xdr:sp macro="" textlink="">
      <xdr:nvSpPr>
        <xdr:cNvPr id="6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DD8298-AB5A-4EEC-99E1-811331F70122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142</xdr:row>
      <xdr:rowOff>0</xdr:rowOff>
    </xdr:from>
    <xdr:ext cx="304800" cy="304800"/>
    <xdr:sp macro="" textlink="">
      <xdr:nvSpPr>
        <xdr:cNvPr id="6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EBD37A-4D82-4C49-9F7B-EB59EA7B6F3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D1F220-03FA-4E6F-B9E6-2D1291DA0EF2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78A335-12F9-4F9A-9F80-6A23A33F42A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352046-9BEE-4F52-8F29-81BD6FACB4B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116D4F-AECB-4E40-863D-F9ED52F187A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0F79B4-27FC-4509-A6F7-94509948B51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981D64-E375-4108-BB89-65D6204F412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171450</xdr:colOff>
      <xdr:row>143</xdr:row>
      <xdr:rowOff>28575</xdr:rowOff>
    </xdr:from>
    <xdr:ext cx="304800" cy="304800"/>
    <xdr:sp macro="" textlink="">
      <xdr:nvSpPr>
        <xdr:cNvPr id="6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CAB5A2-47EE-493F-A250-09C477DFB90A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70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143</xdr:row>
      <xdr:rowOff>0</xdr:rowOff>
    </xdr:from>
    <xdr:ext cx="304800" cy="304800"/>
    <xdr:sp macro="" textlink="">
      <xdr:nvSpPr>
        <xdr:cNvPr id="6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367800-D662-4E12-BDAC-D0BA259BEF8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98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143</xdr:row>
      <xdr:rowOff>0</xdr:rowOff>
    </xdr:from>
    <xdr:ext cx="304800" cy="304800"/>
    <xdr:sp macro="" textlink="">
      <xdr:nvSpPr>
        <xdr:cNvPr id="6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FC56AF-5925-456B-8F3E-1B1BFA3FFE2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98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143</xdr:row>
      <xdr:rowOff>0</xdr:rowOff>
    </xdr:from>
    <xdr:ext cx="304800" cy="304800"/>
    <xdr:sp macro="" textlink="">
      <xdr:nvSpPr>
        <xdr:cNvPr id="6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450A4E-48D0-4446-9447-3840BE00A22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98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143</xdr:row>
      <xdr:rowOff>0</xdr:rowOff>
    </xdr:from>
    <xdr:ext cx="304800" cy="304800"/>
    <xdr:sp macro="" textlink="">
      <xdr:nvSpPr>
        <xdr:cNvPr id="6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0DA99B-50FA-45AF-9DC3-175DFB92DFF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98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143</xdr:row>
      <xdr:rowOff>0</xdr:rowOff>
    </xdr:from>
    <xdr:ext cx="304800" cy="304800"/>
    <xdr:sp macro="" textlink="">
      <xdr:nvSpPr>
        <xdr:cNvPr id="6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844B80-DA57-4323-9650-EEDA82C2F61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98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143</xdr:row>
      <xdr:rowOff>0</xdr:rowOff>
    </xdr:from>
    <xdr:ext cx="304800" cy="304800"/>
    <xdr:sp macro="" textlink="">
      <xdr:nvSpPr>
        <xdr:cNvPr id="6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C92C92-25ED-4F78-998E-2DF12678517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98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53A877-99C3-42FF-B5A6-E46076A1134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0F1696-0F55-4F63-ABD6-65C4611C2F8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C2E90F-ECD3-4CFC-93F1-2A4DCA4CADA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5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60CCFA-0473-49D9-9F7C-FE99DD5AA2C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7AF6C2-8D92-44BA-B2BB-3DF1C41CB33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304800" cy="304800"/>
    <xdr:sp macro="" textlink="">
      <xdr:nvSpPr>
        <xdr:cNvPr id="6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4F69C8-7263-4089-BC57-7BE73134614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141</xdr:row>
      <xdr:rowOff>190499</xdr:rowOff>
    </xdr:from>
    <xdr:ext cx="333375" cy="333375"/>
    <xdr:sp macro="" textlink="">
      <xdr:nvSpPr>
        <xdr:cNvPr id="6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AAA9B0-DFF7-4FFA-BD4B-03BD539A2601}"/>
            </a:ext>
          </a:extLst>
        </xdr:cNvPr>
        <xdr:cNvSpPr>
          <a:spLocks noChangeAspect="1" noChangeArrowheads="1"/>
        </xdr:cNvSpPr>
      </xdr:nvSpPr>
      <xdr:spPr bwMode="auto">
        <a:xfrm>
          <a:off x="2152649" y="26793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141</xdr:row>
      <xdr:rowOff>190499</xdr:rowOff>
    </xdr:from>
    <xdr:ext cx="333375" cy="333375"/>
    <xdr:sp macro="" textlink="">
      <xdr:nvSpPr>
        <xdr:cNvPr id="6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88BC70-46E3-4C5D-9DB5-EA1FC8BB1524}"/>
            </a:ext>
          </a:extLst>
        </xdr:cNvPr>
        <xdr:cNvSpPr>
          <a:spLocks noChangeAspect="1" noChangeArrowheads="1"/>
        </xdr:cNvSpPr>
      </xdr:nvSpPr>
      <xdr:spPr bwMode="auto">
        <a:xfrm>
          <a:off x="2152649" y="26793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171450</xdr:colOff>
      <xdr:row>143</xdr:row>
      <xdr:rowOff>28575</xdr:rowOff>
    </xdr:from>
    <xdr:ext cx="304800" cy="304800"/>
    <xdr:sp macro="" textlink="">
      <xdr:nvSpPr>
        <xdr:cNvPr id="6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B8EEE2-E5D4-4A43-A279-6A1D2118CD79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70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171450</xdr:colOff>
      <xdr:row>129</xdr:row>
      <xdr:rowOff>28575</xdr:rowOff>
    </xdr:from>
    <xdr:ext cx="304800" cy="304800"/>
    <xdr:sp macro="" textlink="">
      <xdr:nvSpPr>
        <xdr:cNvPr id="6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7E45C8-0F5B-4804-B1FE-3C6676A01A9B}"/>
            </a:ext>
          </a:extLst>
        </xdr:cNvPr>
        <xdr:cNvSpPr>
          <a:spLocks noChangeAspect="1" noChangeArrowheads="1"/>
        </xdr:cNvSpPr>
      </xdr:nvSpPr>
      <xdr:spPr bwMode="auto">
        <a:xfrm>
          <a:off x="2752725" y="2529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E0BCB9-0CAD-4915-A805-110D8069C4F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86C595-035C-4E34-8AE0-AB10D1C2116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7099B5-01FF-4646-8085-31AB55A433F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BDA0F7-3BA0-475E-B5E4-C4C0DD9B9D6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73F286-F68A-49D9-80E6-07ACCF7CE92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D01628-2DB6-4839-AC27-8E0B12AA75C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ACF276-9DA9-4DF9-B91A-2F788AAB44E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133809-ABCF-4296-B0B9-EF107E965DA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696ED3-D3BE-44D6-8045-C78B8C42B08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C1DCAF-C18B-4CC7-BA27-8FE84C54C15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99CE9A-0D8D-43E4-9990-6E4DB2D569C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DC9183-050A-4132-BEDA-AB06097A6E8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D0B982-C23B-4C0B-B439-169BC453BA9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DE0E76-8FC1-48BC-B31D-9F31A4E7944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4C8D98-92B8-4D74-9213-270E6F4E9BF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F2C757-630B-4D69-989C-04944C15331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3FE325-BFDB-495A-B862-91DC376E98F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CFFC0B-8D9B-4BFC-81B7-35A1061AA27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87C073-8F76-4EA2-8C76-5D46388FE81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48352B-470A-417B-B4D2-1A4FE2F8EA6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9506F1-3C49-40B0-8B0C-51828BBEB78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9E99DF-CEB9-436F-B989-36E46C52E30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1413B1-9AE1-4EF2-A58D-9567E3B100A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1F74C5-D7EA-48D2-830A-179A2923B00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0A301C-3442-4D83-B2BE-62D762CE495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91</xdr:row>
      <xdr:rowOff>0</xdr:rowOff>
    </xdr:from>
    <xdr:ext cx="304800" cy="304800"/>
    <xdr:sp macro="" textlink="">
      <xdr:nvSpPr>
        <xdr:cNvPr id="6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B4941F-5B54-465B-90D7-920B66773B95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20FD9C-11FC-4753-BFF3-1EDB25A2C66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61C0BE-5A1A-4AF8-98E8-159AA8B19F4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3B79AA-24E6-4A19-B11E-820B53DE938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08A3BE-63C4-4A3A-88DB-25DE47C6203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D58571-6370-437C-BAF3-466C7DD19B0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6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271BD6-656E-47A0-A8A5-D4A12743C88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91</xdr:row>
      <xdr:rowOff>0</xdr:rowOff>
    </xdr:from>
    <xdr:ext cx="304800" cy="304800"/>
    <xdr:sp macro="" textlink="">
      <xdr:nvSpPr>
        <xdr:cNvPr id="6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0AC298-15D1-4AB8-8434-B2A82547D1CC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803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6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55313E-03AC-40BF-9351-2EFCBA5744E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DAF74C-52B8-4AB3-BA07-E4E0D9DB461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306973-B489-406A-A337-9EC0F9E449B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7FCA7C-83FF-4F3B-8CB4-ED6FB9B9902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C7B55C-CDB6-43E4-837D-6136902AEC3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4A953E-E06E-45B6-80BD-3995762F1FB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11C037-4E96-4F5A-8DAC-2F0E09883A1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960A71-9305-4A5F-BDFF-51502F9A362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D01F49-130F-41FD-84DF-997B4390449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055CD2-0B53-4BA8-94D1-035757A601D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B94035-DBE8-4EA8-B757-0B160B85CD4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D33C68-30FC-4F98-A09D-83346058C64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7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A886F6-757E-4286-97A3-6C189259959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84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7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157E89-DE9A-4A75-B8B1-E3D3718D4BD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93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7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F8D372-89DE-4D12-97B0-C1DA775D447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93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7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13682C-9816-4704-86E6-99F58C1D4FF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93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7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3A5485-C29E-4804-94F4-2115D08A4AD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93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7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4DF048-A98B-4E06-BF8F-95D50AEA6BE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93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7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36E51D-56C3-43DE-96FB-660E57B36A9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1993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111</xdr:row>
      <xdr:rowOff>0</xdr:rowOff>
    </xdr:from>
    <xdr:ext cx="304800" cy="304800"/>
    <xdr:sp macro="" textlink="">
      <xdr:nvSpPr>
        <xdr:cNvPr id="7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C881EE-3D91-4644-9E0D-D41DEDA3CAB3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993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110</xdr:row>
      <xdr:rowOff>142875</xdr:rowOff>
    </xdr:from>
    <xdr:ext cx="314325" cy="314325"/>
    <xdr:sp macro="" textlink="">
      <xdr:nvSpPr>
        <xdr:cNvPr id="7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DC6BF0-3F67-4470-BB58-40A491B5EFFC}"/>
            </a:ext>
          </a:extLst>
        </xdr:cNvPr>
        <xdr:cNvSpPr>
          <a:spLocks noChangeAspect="1" noChangeArrowheads="1"/>
        </xdr:cNvSpPr>
      </xdr:nvSpPr>
      <xdr:spPr bwMode="auto">
        <a:xfrm>
          <a:off x="4895850" y="198882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113</xdr:row>
      <xdr:rowOff>28575</xdr:rowOff>
    </xdr:from>
    <xdr:ext cx="304800" cy="304800"/>
    <xdr:sp macro="" textlink="">
      <xdr:nvSpPr>
        <xdr:cNvPr id="7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9CD6D8-5D87-49A8-A310-581A4A65CA9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034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110</xdr:row>
      <xdr:rowOff>142875</xdr:rowOff>
    </xdr:from>
    <xdr:ext cx="314325" cy="314325"/>
    <xdr:sp macro="" textlink="">
      <xdr:nvSpPr>
        <xdr:cNvPr id="7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F6875A-CF9D-4507-BBA9-7A4A8ACCA46A}"/>
            </a:ext>
          </a:extLst>
        </xdr:cNvPr>
        <xdr:cNvSpPr>
          <a:spLocks noChangeAspect="1" noChangeArrowheads="1"/>
        </xdr:cNvSpPr>
      </xdr:nvSpPr>
      <xdr:spPr bwMode="auto">
        <a:xfrm>
          <a:off x="4895850" y="198882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147</xdr:row>
      <xdr:rowOff>28575</xdr:rowOff>
    </xdr:from>
    <xdr:ext cx="304800" cy="304800"/>
    <xdr:sp macro="" textlink="">
      <xdr:nvSpPr>
        <xdr:cNvPr id="7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5BFBC4-AEF4-4D03-8033-DF235B1D909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96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147</xdr:row>
      <xdr:rowOff>28575</xdr:rowOff>
    </xdr:from>
    <xdr:ext cx="304800" cy="304800"/>
    <xdr:sp macro="" textlink="">
      <xdr:nvSpPr>
        <xdr:cNvPr id="7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2FD7A1-7B4B-4758-AAAB-5AE70DAAE91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96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147</xdr:row>
      <xdr:rowOff>28575</xdr:rowOff>
    </xdr:from>
    <xdr:ext cx="304800" cy="304800"/>
    <xdr:sp macro="" textlink="">
      <xdr:nvSpPr>
        <xdr:cNvPr id="7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D28ED0-B16E-4AC6-ABF6-4299C43EC7E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96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147</xdr:row>
      <xdr:rowOff>28575</xdr:rowOff>
    </xdr:from>
    <xdr:ext cx="304800" cy="304800"/>
    <xdr:sp macro="" textlink="">
      <xdr:nvSpPr>
        <xdr:cNvPr id="7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108F0A-35AA-4741-9136-D77242E31B9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96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147</xdr:row>
      <xdr:rowOff>28575</xdr:rowOff>
    </xdr:from>
    <xdr:ext cx="304800" cy="304800"/>
    <xdr:sp macro="" textlink="">
      <xdr:nvSpPr>
        <xdr:cNvPr id="7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27A439-4875-4700-8AFA-48FAE00D52D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96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147</xdr:row>
      <xdr:rowOff>28575</xdr:rowOff>
    </xdr:from>
    <xdr:ext cx="304800" cy="304800"/>
    <xdr:sp macro="" textlink="">
      <xdr:nvSpPr>
        <xdr:cNvPr id="7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225E84-A1AF-4056-8191-D7450ED605A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96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D89AB2-6EF3-4814-A211-BD1459CC4CE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8BD6C1-B736-4C3B-9EA3-55CC00CE52F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A3D99C-BA01-43C4-8DEC-CEC74FF0A35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51A3A9-1654-46CB-8814-355FEA651BA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6E7E9C-E508-4219-A27D-E756204FF6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FF1FC3-D061-410E-896D-CC2AA4A5EA4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148</xdr:row>
      <xdr:rowOff>28575</xdr:rowOff>
    </xdr:from>
    <xdr:ext cx="304800" cy="304800"/>
    <xdr:sp macro="" textlink="">
      <xdr:nvSpPr>
        <xdr:cNvPr id="7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6AD21A-43BB-4CD7-A5D6-949A64DA15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5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93185C-C5CC-4658-A1FE-18D218B5009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178C5D-5782-49F9-8866-6C32460D24B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CDF5D2-0BA6-4FF6-87FA-B6FBC9EF25A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FFEDEB-5B9C-46CA-A136-C334517F9C2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DD2785-A642-47CA-88A2-94CE486FBFB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7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EFD140-5C56-46EE-B178-B3223956269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412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148</xdr:row>
      <xdr:rowOff>28575</xdr:rowOff>
    </xdr:from>
    <xdr:ext cx="304800" cy="304800"/>
    <xdr:sp macro="" textlink="">
      <xdr:nvSpPr>
        <xdr:cNvPr id="7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97C6E1-F222-408C-87D1-CEF4F7ED10F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415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145</xdr:row>
      <xdr:rowOff>28575</xdr:rowOff>
    </xdr:from>
    <xdr:ext cx="304800" cy="304800"/>
    <xdr:sp macro="" textlink="">
      <xdr:nvSpPr>
        <xdr:cNvPr id="7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315E1D-D310-4C9D-B71E-B2DB8302C7F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358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100</xdr:row>
      <xdr:rowOff>28575</xdr:rowOff>
    </xdr:from>
    <xdr:ext cx="304800" cy="304800"/>
    <xdr:sp macro="" textlink="">
      <xdr:nvSpPr>
        <xdr:cNvPr id="7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82EB6C-FAD4-480D-BB08-660EBA4F4F83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100</xdr:row>
      <xdr:rowOff>28575</xdr:rowOff>
    </xdr:from>
    <xdr:ext cx="304800" cy="304800"/>
    <xdr:sp macro="" textlink="">
      <xdr:nvSpPr>
        <xdr:cNvPr id="7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690A4D-9E00-4FD5-A243-3B8481F9CCC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AE5683-A149-4816-AF9A-805941BDF68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C4C300-0287-4B79-9426-9CC652839AA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C60D6E-C027-4BCC-9468-03E6CFA5BDC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CC56BB-0DD3-429E-BFC2-943DDC572C6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A4C232-38FA-4CE3-B41F-E5F809BA07E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BFA3A8-DDEB-48C8-8346-A3BB28FF909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169D1E-EED0-4DAD-983E-BBAD7F414BC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96BEAB-4112-4E42-957E-35DF535C45F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9E3B11-827C-40EA-8DFC-2C62D9F9999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8D20F8-FDEF-4BDE-9CA0-DDC26DD42CC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C50C35-0E8E-4FE8-A931-92B960EB7CD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8A2627-0876-4964-BB34-9A39DEA2A2C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0CC179-BAF7-457E-A3D7-379670D78EF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73348A-DEF3-4528-952D-EDE924440CD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83B304-E6EE-4F9C-8E92-A80E49B8EBA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547F22-01EA-4690-AF47-27EEA186D1C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201CE1-049D-4EC9-9DEB-BC96AFAEF7B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357594-3222-4D33-9003-6BF9031AC3B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C3C2B8-911A-4A62-9647-0A2C6862287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16D9AD-62DC-4F83-BD24-6C9B63282A3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102</xdr:row>
      <xdr:rowOff>142875</xdr:rowOff>
    </xdr:from>
    <xdr:ext cx="314325" cy="314325"/>
    <xdr:sp macro="" textlink="">
      <xdr:nvSpPr>
        <xdr:cNvPr id="7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53D52D-2BF6-44DD-A273-AAA3581E6CD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21221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A68485-7413-4829-96CD-6501B148A7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ECF705-C583-43B4-8038-025CFA8AA87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08EEE0-5B2C-4313-BF23-89C19E8EA04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812913-3C24-4CCF-8315-B3B9A3B927A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7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22962F-573A-4DB1-B44F-C548991B21D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0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EC859C-C800-4055-BCE0-F5A83C2871B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188B92-7E90-4B02-BC90-7D775CFF862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F7A5FE-700C-4DE2-A859-3E6ECA51239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698DA2-24A1-4A3D-9C89-1C8DC8C66B1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4A29D5-1867-4285-A294-2AAFAAC887D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5FEF21-4B88-404F-B3EC-6A8C527AD06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CA05F5-7E06-4C43-952C-DC23AB42C51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BCB961-CF3A-4B9B-AA34-6C3717A4F7F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45BA00-2EBC-42D2-9E1B-4B915290CC5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0B1DF3-9B0D-420C-B9F1-E811F068355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CC277E-C97B-46C7-AA03-2FE0C62DB07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00D5C7-8FB6-429A-B1F4-CB1E256B68C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E2D4CE-D7D2-4674-9073-5B77E9A1E72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BC305A-A079-4027-9F3F-B2AFF3484DB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912367-18AD-4968-A95D-AF15FFACFFF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1E6394-152E-4557-B921-B12AECF275C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54EF13-11EB-4E2D-B580-772EC8EF091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FFBEB2-DBB9-4E0D-B79D-D681CD6D407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7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D748B6-1F39-44EA-A70A-22576958D23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126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100</xdr:row>
      <xdr:rowOff>28575</xdr:rowOff>
    </xdr:from>
    <xdr:ext cx="304800" cy="304800"/>
    <xdr:sp macro="" textlink="">
      <xdr:nvSpPr>
        <xdr:cNvPr id="7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79B699-3685-42A9-95A9-11657E831B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100</xdr:row>
      <xdr:rowOff>28575</xdr:rowOff>
    </xdr:from>
    <xdr:ext cx="304800" cy="304800"/>
    <xdr:sp macro="" textlink="">
      <xdr:nvSpPr>
        <xdr:cNvPr id="7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81FDF2-53A2-45FB-9AA1-3264AB408B6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72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137</xdr:row>
      <xdr:rowOff>28575</xdr:rowOff>
    </xdr:from>
    <xdr:ext cx="304800" cy="304800"/>
    <xdr:sp macro="" textlink="">
      <xdr:nvSpPr>
        <xdr:cNvPr id="7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DA8BCE-3697-4FBF-9556-8E50C398BF7C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77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137</xdr:row>
      <xdr:rowOff>28575</xdr:rowOff>
    </xdr:from>
    <xdr:ext cx="304800" cy="304800"/>
    <xdr:sp macro="" textlink="">
      <xdr:nvSpPr>
        <xdr:cNvPr id="7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F59C49-2451-46EA-A6DA-7A0A90E2A645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77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7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48E0A7-5749-446E-8E3C-EE44D690399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7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6380A6-28C4-4363-9F26-7EFFE00DD73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7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CC5426-1B4D-43C8-B7DD-4F9971CFA05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7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AD5BB0-BC47-4622-B4DF-0BFB5A7D95D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7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EE9380-E306-4A30-B28A-99006DEBE94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7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4C07F1-F08E-4832-BE3C-2610240F12B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6F170C-9C7F-42C1-8421-AA25B93D359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92DEB2-AE98-451E-9F02-AAB34171066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4B6AFC-C1A3-4D38-928A-D966D0245BE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CC9956-E4ED-49D7-B43F-4360250559B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1AD4BB-AA65-4BD3-93F5-7C359F32677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D595C3-307C-4905-984C-C0BC72D2250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90CF7B-60D0-4D6F-8A14-0D1A9C66C50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096A86-DF6F-4E1C-870F-D326F53E88F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4F0AB2-2776-47BB-8B3F-E8D2DDB296E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A0996E-E11C-4A19-A7EE-81FD333A83C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A85DD1-0F3E-4749-ACB9-CA3530F2053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0772F2-5BFC-437E-86E9-6C579A09862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A39A07-2014-4532-95CE-5189D1A9E52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AF18C3-7866-428B-84A6-CA31DA6EB75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B3901A-4FE3-4D03-AD10-ED8A26BD8CE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AC47F5-DB54-470C-BA44-3D17B124F3D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4FE3B5-7C9D-4A34-AF9E-32BB22B9398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63A3CD-9DFD-492A-B73F-724139DE160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136</xdr:row>
      <xdr:rowOff>0</xdr:rowOff>
    </xdr:from>
    <xdr:ext cx="304800" cy="304800"/>
    <xdr:sp macro="" textlink="">
      <xdr:nvSpPr>
        <xdr:cNvPr id="8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2AE992-D390-4434-AB30-8EFD4D95FA7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55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136</xdr:row>
      <xdr:rowOff>142875</xdr:rowOff>
    </xdr:from>
    <xdr:ext cx="314325" cy="314325"/>
    <xdr:sp macro="" textlink="">
      <xdr:nvSpPr>
        <xdr:cNvPr id="8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84DB0A-C642-4910-A9B3-253FE569BEF8}"/>
            </a:ext>
          </a:extLst>
        </xdr:cNvPr>
        <xdr:cNvSpPr>
          <a:spLocks noChangeAspect="1" noChangeArrowheads="1"/>
        </xdr:cNvSpPr>
      </xdr:nvSpPr>
      <xdr:spPr bwMode="auto">
        <a:xfrm>
          <a:off x="4895850" y="276987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136</xdr:row>
      <xdr:rowOff>190499</xdr:rowOff>
    </xdr:from>
    <xdr:ext cx="333375" cy="333375"/>
    <xdr:sp macro="" textlink="">
      <xdr:nvSpPr>
        <xdr:cNvPr id="8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4B46CF-9440-4332-AAAA-E71EEDED680D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7746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136</xdr:row>
      <xdr:rowOff>190499</xdr:rowOff>
    </xdr:from>
    <xdr:ext cx="333375" cy="333375"/>
    <xdr:sp macro="" textlink="">
      <xdr:nvSpPr>
        <xdr:cNvPr id="8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FD41C9-48F3-427F-B23F-66A1977F9D19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7746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135</xdr:row>
      <xdr:rowOff>190499</xdr:rowOff>
    </xdr:from>
    <xdr:ext cx="333375" cy="333375"/>
    <xdr:sp macro="" textlink="">
      <xdr:nvSpPr>
        <xdr:cNvPr id="8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58DF9A-6F5B-4DCB-8C53-1F7D1C627347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7555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135</xdr:row>
      <xdr:rowOff>190499</xdr:rowOff>
    </xdr:from>
    <xdr:ext cx="333375" cy="333375"/>
    <xdr:sp macro="" textlink="">
      <xdr:nvSpPr>
        <xdr:cNvPr id="8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967AD0-F642-4975-88B3-EFA17E6D6E07}"/>
            </a:ext>
          </a:extLst>
        </xdr:cNvPr>
        <xdr:cNvSpPr>
          <a:spLocks noChangeAspect="1" noChangeArrowheads="1"/>
        </xdr:cNvSpPr>
      </xdr:nvSpPr>
      <xdr:spPr bwMode="auto">
        <a:xfrm>
          <a:off x="3876674" y="27555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18B349-FDF7-4BE2-A014-00C612795A3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7E2C2B-E09E-4A71-91EE-135BAAEEACE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D12D3F-A508-407B-906D-82C4815874C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684F95-DE89-42DE-88A6-9516259C041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A262A4-1F69-430F-8AA2-99436D9DD9C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95F4EF-A6E3-49D7-817E-8950A0D4AE3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D18F87-AB18-4BEB-9613-56B6CDC5428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3E67FC-187C-4CCC-9CEF-239ECF5C948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CE44A4-8EDE-4977-BB0D-19699B9066A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D88CF9-48D3-4A88-B4FC-0C3AB06814C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6B88C7-4E53-40D1-BE51-78F36B982C9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112AC2-88E6-4098-9288-EA9957A1845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A8F5CE-D461-4D85-9FEA-CCF0B7AA44D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3115EC-16CA-4116-B44D-1814233AC1B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766AD4-AD68-486C-999D-B8BC2DBE389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D13F45-9752-43EC-8DE2-FC80FE0D33E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934F23-EE14-40A3-B259-CFADB3E8DE0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D007ED-9A66-4270-8C02-79738785407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DE21F5-E0E2-4EEF-B47F-CC883B1E5AE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563225-60E8-4DE6-A769-42CDD315675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A47BD8-66AC-4BD5-A46C-E7F593EBC7D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B35CA1-CBC8-48BB-9B9F-6676155CE5D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13D802-D391-45C4-8C1F-348E0341087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17CC59-958B-4C5F-A371-D797DBF5B4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BAF96F-4645-41DF-BA5B-65C7EF68338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137</xdr:row>
      <xdr:rowOff>0</xdr:rowOff>
    </xdr:from>
    <xdr:ext cx="304800" cy="304800"/>
    <xdr:sp macro="" textlink="">
      <xdr:nvSpPr>
        <xdr:cNvPr id="8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B8C835-9248-421B-A522-E24B4C19CB98}"/>
            </a:ext>
          </a:extLst>
        </xdr:cNvPr>
        <xdr:cNvSpPr>
          <a:spLocks noChangeAspect="1" noChangeArrowheads="1"/>
        </xdr:cNvSpPr>
      </xdr:nvSpPr>
      <xdr:spPr bwMode="auto">
        <a:xfrm>
          <a:off x="4095750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6A1CA5-03D3-4A84-A175-C867B41BFA4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46B14D-D73E-49B2-A88C-24423570FE3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4AB88A-5560-4D66-AC0A-863B7C5A051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758DE2-B34C-414C-92AB-68F9B32A5C6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93DFA4-D5B4-4230-A21C-295E7559E37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0CE34C-AB2B-4C7B-ACE4-6106F93CCB8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36EBA1-B563-4D37-9740-8C9916EC154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A08110-6EF1-48D4-B657-9F582BF920C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B9F256-5CAC-4CB3-8A8D-57020329D92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2441B9-63C5-4A6B-B037-2536E5F792D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2EA2AE-1AC1-45EE-8B96-2048E9AA7F4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D0D302-D66D-41FA-8EDC-2E57CF55A0C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135</xdr:row>
      <xdr:rowOff>0</xdr:rowOff>
    </xdr:from>
    <xdr:ext cx="304800" cy="304800"/>
    <xdr:sp macro="" textlink="">
      <xdr:nvSpPr>
        <xdr:cNvPr id="8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D9A202-18D7-415A-9A26-5F73BA0B3F8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3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136</xdr:row>
      <xdr:rowOff>28575</xdr:rowOff>
    </xdr:from>
    <xdr:ext cx="304800" cy="304800"/>
    <xdr:sp macro="" textlink="">
      <xdr:nvSpPr>
        <xdr:cNvPr id="8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F58367-E09D-4016-B45E-F1F30D6C5D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2758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4FE2FB-9A10-47C4-A9F9-BA3B78B7892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EB6F6B-B4CC-406D-A0FE-C0B219B597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A6AFAF-8C48-4864-9DA1-64BBAA9187E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91B1F7-CBE8-4C73-A876-EF7E3F8C518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10F4A1-8F5B-4382-A6B3-D0D6AE6728B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8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F9EFE3-A764-4817-BB0B-879ADBAD9A4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137</xdr:row>
      <xdr:rowOff>0</xdr:rowOff>
    </xdr:from>
    <xdr:ext cx="304800" cy="304800"/>
    <xdr:sp macro="" textlink="">
      <xdr:nvSpPr>
        <xdr:cNvPr id="8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99106A-7574-42C1-88A8-E2073EC89356}"/>
            </a:ext>
          </a:extLst>
        </xdr:cNvPr>
        <xdr:cNvSpPr>
          <a:spLocks noChangeAspect="1" noChangeArrowheads="1"/>
        </xdr:cNvSpPr>
      </xdr:nvSpPr>
      <xdr:spPr bwMode="auto">
        <a:xfrm>
          <a:off x="4095750" y="2774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14A8DF-8093-4814-8A4D-9683AC6AF6B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F30AF5-12F2-499F-A46C-4CB9D5EC44F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E6362A-63B3-4A6E-9E26-A9C9082C17D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FD9C7E-1DB3-4E72-8948-507D8E9149E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0DCBF7-EE42-41A7-94DC-3A8A700D2E6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AD4B2A-8661-4240-8887-3EB7510EE9F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159</xdr:row>
      <xdr:rowOff>28575</xdr:rowOff>
    </xdr:from>
    <xdr:ext cx="304800" cy="304800"/>
    <xdr:sp macro="" textlink="">
      <xdr:nvSpPr>
        <xdr:cNvPr id="8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3CB807-68F4-4FF6-83E6-513E6DE24B48}"/>
            </a:ext>
          </a:extLst>
        </xdr:cNvPr>
        <xdr:cNvSpPr>
          <a:spLocks noChangeAspect="1" noChangeArrowheads="1"/>
        </xdr:cNvSpPr>
      </xdr:nvSpPr>
      <xdr:spPr bwMode="auto">
        <a:xfrm>
          <a:off x="4210050" y="3006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163</xdr:row>
      <xdr:rowOff>0</xdr:rowOff>
    </xdr:from>
    <xdr:ext cx="304800" cy="304800"/>
    <xdr:sp macro="" textlink="">
      <xdr:nvSpPr>
        <xdr:cNvPr id="8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10F43E-F124-48AD-8B5A-06A24E8A258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79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163</xdr:row>
      <xdr:rowOff>0</xdr:rowOff>
    </xdr:from>
    <xdr:ext cx="304800" cy="304800"/>
    <xdr:sp macro="" textlink="">
      <xdr:nvSpPr>
        <xdr:cNvPr id="8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AB21E8-6B98-455D-87C1-CA2E43D1E76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79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163</xdr:row>
      <xdr:rowOff>0</xdr:rowOff>
    </xdr:from>
    <xdr:ext cx="304800" cy="304800"/>
    <xdr:sp macro="" textlink="">
      <xdr:nvSpPr>
        <xdr:cNvPr id="8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2AF86B-2708-4606-949F-CA28E3B55E5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79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163</xdr:row>
      <xdr:rowOff>0</xdr:rowOff>
    </xdr:from>
    <xdr:ext cx="304800" cy="304800"/>
    <xdr:sp macro="" textlink="">
      <xdr:nvSpPr>
        <xdr:cNvPr id="8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1EA8D7-E7FC-4C07-948C-C59D6696A31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79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163</xdr:row>
      <xdr:rowOff>0</xdr:rowOff>
    </xdr:from>
    <xdr:ext cx="304800" cy="304800"/>
    <xdr:sp macro="" textlink="">
      <xdr:nvSpPr>
        <xdr:cNvPr id="8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CB036E-CFC0-4C14-8A63-734A9A18ED7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79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163</xdr:row>
      <xdr:rowOff>0</xdr:rowOff>
    </xdr:from>
    <xdr:ext cx="304800" cy="304800"/>
    <xdr:sp macro="" textlink="">
      <xdr:nvSpPr>
        <xdr:cNvPr id="8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ADCA8E-9724-4B97-8B7A-CBE352739BC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79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163</xdr:row>
      <xdr:rowOff>0</xdr:rowOff>
    </xdr:from>
    <xdr:ext cx="304800" cy="304800"/>
    <xdr:sp macro="" textlink="">
      <xdr:nvSpPr>
        <xdr:cNvPr id="8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2A78D6-3865-4956-B10F-31DFDDD99D0E}"/>
            </a:ext>
          </a:extLst>
        </xdr:cNvPr>
        <xdr:cNvSpPr>
          <a:spLocks noChangeAspect="1" noChangeArrowheads="1"/>
        </xdr:cNvSpPr>
      </xdr:nvSpPr>
      <xdr:spPr bwMode="auto">
        <a:xfrm>
          <a:off x="4095750" y="3079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160</xdr:row>
      <xdr:rowOff>28575</xdr:rowOff>
    </xdr:from>
    <xdr:ext cx="304800" cy="304800"/>
    <xdr:sp macro="" textlink="">
      <xdr:nvSpPr>
        <xdr:cNvPr id="8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B2BD10-9649-40D5-9A6A-5BA22239DA9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025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162</xdr:row>
      <xdr:rowOff>28575</xdr:rowOff>
    </xdr:from>
    <xdr:ext cx="304800" cy="304800"/>
    <xdr:sp macro="" textlink="">
      <xdr:nvSpPr>
        <xdr:cNvPr id="8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E3343E-A09C-4F53-814A-ACF2EFCAB3D9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162</xdr:row>
      <xdr:rowOff>28575</xdr:rowOff>
    </xdr:from>
    <xdr:ext cx="304800" cy="304800"/>
    <xdr:sp macro="" textlink="">
      <xdr:nvSpPr>
        <xdr:cNvPr id="8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9E2AA2-14B8-4CE1-A9C0-1728A68A59E1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0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AF0579-1545-4067-BB7F-9400274C192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114B36-B697-4406-A0AC-28E0D533402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07DBD7-2A72-47E8-893E-FA8DE9371A3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9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AD09B0-D531-4146-BCA2-2A14DECA249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24F876-E3D0-449D-9602-C34621D6B5A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33ED66-C749-427F-A393-38944C4935A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ED87A6-D979-49DF-9003-8273C018826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8648C5-DD2F-4F2B-B7BB-D77B7ADFD49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B52223-8AFA-43E5-85DD-9380A0E36B1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265828-BDAA-4208-8C92-DFD7354BF78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22B84A-C871-4540-9F6D-DCEF666C00C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8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5F16E8-1A1D-4A02-AFB6-710BB00FE52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855011-229E-4F96-8014-F6F5B226A32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48AC62-D27F-4439-AC23-47E12C6C417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45B65A-616C-4C69-BEBE-B0189639444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2E1B64-0539-4E4C-BE5B-889BCD8AB75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F8CBB5-06A8-425A-8185-D150FB87092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1F1DCC-2141-4B25-B02D-4DE99B7ACC4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DC5B24-B804-4BC9-A08C-AE89E2D69B1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5FB4C5-7109-445D-B6EB-5494EFA1492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AFE318-BCC1-4798-9183-BBB70AA7327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99E9A2-C53F-4A48-98FE-31B4269E81F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341213-FD2D-4EE0-A14D-9B29583CC09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246EC8-2CAE-4EAD-A340-6142467B70B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6D6A38-243A-436F-B744-CC44DE7FC7F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161</xdr:row>
      <xdr:rowOff>142875</xdr:rowOff>
    </xdr:from>
    <xdr:ext cx="314325" cy="314325"/>
    <xdr:sp macro="" textlink="">
      <xdr:nvSpPr>
        <xdr:cNvPr id="9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1C7E8A-3CF8-4DDA-99E4-908E1EF9E193}"/>
            </a:ext>
          </a:extLst>
        </xdr:cNvPr>
        <xdr:cNvSpPr>
          <a:spLocks noChangeAspect="1" noChangeArrowheads="1"/>
        </xdr:cNvSpPr>
      </xdr:nvSpPr>
      <xdr:spPr bwMode="auto">
        <a:xfrm>
          <a:off x="4895850" y="30556200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161</xdr:row>
      <xdr:rowOff>190499</xdr:rowOff>
    </xdr:from>
    <xdr:ext cx="333375" cy="333375"/>
    <xdr:sp macro="" textlink="">
      <xdr:nvSpPr>
        <xdr:cNvPr id="9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FA2BE4-F67E-4CA0-AA17-0A9238F60FDF}"/>
            </a:ext>
          </a:extLst>
        </xdr:cNvPr>
        <xdr:cNvSpPr>
          <a:spLocks noChangeAspect="1" noChangeArrowheads="1"/>
        </xdr:cNvSpPr>
      </xdr:nvSpPr>
      <xdr:spPr bwMode="auto">
        <a:xfrm>
          <a:off x="3876674" y="30603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161</xdr:row>
      <xdr:rowOff>190499</xdr:rowOff>
    </xdr:from>
    <xdr:ext cx="333375" cy="333375"/>
    <xdr:sp macro="" textlink="">
      <xdr:nvSpPr>
        <xdr:cNvPr id="9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DEE0CA-45DF-4CE9-AE13-259E8F28B65A}"/>
            </a:ext>
          </a:extLst>
        </xdr:cNvPr>
        <xdr:cNvSpPr>
          <a:spLocks noChangeAspect="1" noChangeArrowheads="1"/>
        </xdr:cNvSpPr>
      </xdr:nvSpPr>
      <xdr:spPr bwMode="auto">
        <a:xfrm>
          <a:off x="3876674" y="306038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160</xdr:row>
      <xdr:rowOff>190499</xdr:rowOff>
    </xdr:from>
    <xdr:ext cx="333375" cy="333375"/>
    <xdr:sp macro="" textlink="">
      <xdr:nvSpPr>
        <xdr:cNvPr id="9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6315C4-3EC3-4176-B441-D3933DA12B04}"/>
            </a:ext>
          </a:extLst>
        </xdr:cNvPr>
        <xdr:cNvSpPr>
          <a:spLocks noChangeAspect="1" noChangeArrowheads="1"/>
        </xdr:cNvSpPr>
      </xdr:nvSpPr>
      <xdr:spPr bwMode="auto">
        <a:xfrm>
          <a:off x="3876674" y="30413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160</xdr:row>
      <xdr:rowOff>190499</xdr:rowOff>
    </xdr:from>
    <xdr:ext cx="333375" cy="333375"/>
    <xdr:sp macro="" textlink="">
      <xdr:nvSpPr>
        <xdr:cNvPr id="9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23A40A-3C63-44C2-A23E-E589C3CB8B11}"/>
            </a:ext>
          </a:extLst>
        </xdr:cNvPr>
        <xdr:cNvSpPr>
          <a:spLocks noChangeAspect="1" noChangeArrowheads="1"/>
        </xdr:cNvSpPr>
      </xdr:nvSpPr>
      <xdr:spPr bwMode="auto">
        <a:xfrm>
          <a:off x="3876674" y="3041332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1E5601-DC02-46CA-B1B8-8616DD81692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D03408-20EF-440D-A2F0-1E211ADB035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38E084-A833-4787-8CC2-FD60B87718A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FDBC17-6B3A-4233-BC7A-82CC4909536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80E7E7-F154-4F64-B6C2-9B5C9988697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1676E7-4D50-4CC5-AB11-11084F00A80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1FEE1D-CB36-46CB-AE0B-5048330EBE6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7DB07F-246D-4650-B3BB-C9D55B8324F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097ED0-1000-4CBA-934A-DC2CF22FDAB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18294A-7E4F-4F02-A0A4-B9424B70B1D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646777-4A1C-4C12-A036-22D43FB1E0A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CB2524-DB44-4018-B498-C3769C58779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1C1635-25F1-4E94-A815-8298E8D5BFE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C62A1D-C034-4BBD-B627-D63B721B150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1692FC-3DAE-4B50-BFB1-DF06E9D2F72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6C34A4-92BE-4AE0-A256-A225964C0FA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317C9E-50C6-4F55-8BC5-AD13FA212BE9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0CF636-C1D4-4B32-9921-F3D00B4345C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8C8A02-3CC9-4605-B137-D0B3865A964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AB66B7-E20B-4592-813F-F627B6C2E37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952C4C-EE88-41A9-BD68-3D1A2B0331C5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1CCD7F-59C3-4C96-9D78-794AC1071AD0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C2C8C4-CF42-4B57-8456-04988854B70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D8D5D2-5853-4D95-933E-752BFD8B2A0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79C0FE-8F29-4F6B-990A-C178D618494B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162</xdr:row>
      <xdr:rowOff>0</xdr:rowOff>
    </xdr:from>
    <xdr:ext cx="304800" cy="304800"/>
    <xdr:sp macro="" textlink="">
      <xdr:nvSpPr>
        <xdr:cNvPr id="9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D84737-C140-404F-9A2C-5819D0D6F919}"/>
            </a:ext>
          </a:extLst>
        </xdr:cNvPr>
        <xdr:cNvSpPr>
          <a:spLocks noChangeAspect="1" noChangeArrowheads="1"/>
        </xdr:cNvSpPr>
      </xdr:nvSpPr>
      <xdr:spPr bwMode="auto">
        <a:xfrm>
          <a:off x="409575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07939C-EAAC-4AAE-9ED5-F68FB6259C8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D65DD0-CCDD-47BB-AB4D-2BE32BC2206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44E312-C1CF-4FD4-9C7C-6AD2EEAC1DC4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3CC565-F4A3-4624-B51E-F039496A8D6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D8E22B-C1D9-4CEF-A0E8-7B585996008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1F5180-5A23-4932-BA9A-5EC891CA65A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DE5CDC-EF5B-4B0E-BB74-6031DCE6E16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A7F733-89EF-4C18-9D9E-B1FCA82992FF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08C750-2DD7-431F-8911-857C2BCE4A1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4B7996-F3DA-4E58-8C43-B8228FFCE7C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9172EF-780F-461F-BBFA-54CB92E0D343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35F403-B68A-493E-9560-D23F8E57395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160</xdr:row>
      <xdr:rowOff>0</xdr:rowOff>
    </xdr:from>
    <xdr:ext cx="304800" cy="304800"/>
    <xdr:sp macro="" textlink="">
      <xdr:nvSpPr>
        <xdr:cNvPr id="9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F6A97C-8628-4C6C-9816-81074890852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22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161</xdr:row>
      <xdr:rowOff>28575</xdr:rowOff>
    </xdr:from>
    <xdr:ext cx="304800" cy="304800"/>
    <xdr:sp macro="" textlink="">
      <xdr:nvSpPr>
        <xdr:cNvPr id="9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1F6D49-DC37-4004-85DD-F39FBD0F30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3044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A27912-BB12-4A37-A267-4AA806A09A36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D38B27-2AB4-46C8-A62D-20274AAD3BC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97D144-2783-4A82-A384-ED78B4DD682A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0536B9-4572-49A9-B24A-C3ED00B379DC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33DEA4-ADE9-4476-8B9B-9BE106C8557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162</xdr:row>
      <xdr:rowOff>0</xdr:rowOff>
    </xdr:from>
    <xdr:ext cx="304800" cy="304800"/>
    <xdr:sp macro="" textlink="">
      <xdr:nvSpPr>
        <xdr:cNvPr id="9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63567B-CEE5-4DE0-B521-6F5275170E47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162</xdr:row>
      <xdr:rowOff>0</xdr:rowOff>
    </xdr:from>
    <xdr:ext cx="304800" cy="304800"/>
    <xdr:sp macro="" textlink="">
      <xdr:nvSpPr>
        <xdr:cNvPr id="9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ABE90C-317B-4F6D-814B-DF73AAEA19D5}"/>
            </a:ext>
          </a:extLst>
        </xdr:cNvPr>
        <xdr:cNvSpPr>
          <a:spLocks noChangeAspect="1" noChangeArrowheads="1"/>
        </xdr:cNvSpPr>
      </xdr:nvSpPr>
      <xdr:spPr bwMode="auto">
        <a:xfrm>
          <a:off x="4095750" y="3060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3FA89D-0552-4777-A2D7-7631516A424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CF5A3A-ADF5-4717-BB27-348055B5BC3E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E7A352-BEDA-4922-A4FD-8960AAE24F2D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0D7750-4429-4B49-BC26-CE62AD7FA8D1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2D1EBC-7335-41CD-8D40-D68286B33732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9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A8374A-78BD-4179-AEEF-61DF2872CF18}"/>
            </a:ext>
          </a:extLst>
        </xdr:cNvPr>
        <xdr:cNvSpPr>
          <a:spLocks noChangeAspect="1" noChangeArrowheads="1"/>
        </xdr:cNvSpPr>
      </xdr:nvSpPr>
      <xdr:spPr bwMode="auto">
        <a:xfrm>
          <a:off x="3876675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161</xdr:row>
      <xdr:rowOff>0</xdr:rowOff>
    </xdr:from>
    <xdr:ext cx="304800" cy="304800"/>
    <xdr:sp macro="" textlink="">
      <xdr:nvSpPr>
        <xdr:cNvPr id="9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9962DE-F8BD-46F1-9E65-F342211851F6}"/>
            </a:ext>
          </a:extLst>
        </xdr:cNvPr>
        <xdr:cNvSpPr>
          <a:spLocks noChangeAspect="1" noChangeArrowheads="1"/>
        </xdr:cNvSpPr>
      </xdr:nvSpPr>
      <xdr:spPr bwMode="auto">
        <a:xfrm>
          <a:off x="4095750" y="3041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121DE4-C274-4A5B-AA79-4C875BCE1F9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7E69AB-721C-42A1-973F-E68E1DE9D65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65ED59-6583-4627-B36B-63486A94E82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157B46-CC04-49C8-95E2-315C634A112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F69871-867B-4101-AB17-FA1322C6CD4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6E4051-181D-42FB-8E20-CF787F07ABD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2D3E56-FC1B-4267-B1F0-20920973F70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002242-40EC-462D-8B7D-E31AAB8325C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931F5C-0B82-401A-9FBC-29AC64906D1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42711A-24B0-4C33-AFB8-A7A59BA3144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62791A-C505-41B0-BE4A-068C9A35C2E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5DC5A8-CF6C-4F83-A794-1C699006C29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994B22-3888-4487-8AF6-EAA47FA72DF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9F9398-C996-4492-B236-772338FA845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6078C6-310C-4C0B-A24F-424449DCFAB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2419D6-D096-4819-9141-70FDD3D6B4B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67BEE1-3438-41F6-BAA4-5BE7283F474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B66D67-DB9E-4E5B-8D05-9D5CC5194F1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6BB1B0-8805-43EC-927B-74F8B91AD7F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84</xdr:row>
      <xdr:rowOff>0</xdr:rowOff>
    </xdr:from>
    <xdr:ext cx="304800" cy="304800"/>
    <xdr:sp macro="" textlink="">
      <xdr:nvSpPr>
        <xdr:cNvPr id="9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C6468B-3FB5-4AE7-AC6B-1DFB5109AC6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581025</xdr:colOff>
      <xdr:row>81</xdr:row>
      <xdr:rowOff>28575</xdr:rowOff>
    </xdr:from>
    <xdr:ext cx="304800" cy="304800"/>
    <xdr:sp macro="" textlink="">
      <xdr:nvSpPr>
        <xdr:cNvPr id="9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C09389-D7AB-4951-A0AB-E7A2A9723B27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2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409575</xdr:colOff>
      <xdr:row>84</xdr:row>
      <xdr:rowOff>142875</xdr:rowOff>
    </xdr:from>
    <xdr:ext cx="314325" cy="314325"/>
    <xdr:sp macro="" textlink="">
      <xdr:nvSpPr>
        <xdr:cNvPr id="9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E89D79-6CED-4D1F-AC59-D6C707AB7068}"/>
            </a:ext>
          </a:extLst>
        </xdr:cNvPr>
        <xdr:cNvSpPr>
          <a:spLocks noChangeAspect="1" noChangeArrowheads="1"/>
        </xdr:cNvSpPr>
      </xdr:nvSpPr>
      <xdr:spPr bwMode="auto">
        <a:xfrm>
          <a:off x="4800600" y="752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81</xdr:row>
      <xdr:rowOff>0</xdr:rowOff>
    </xdr:from>
    <xdr:ext cx="304800" cy="304800"/>
    <xdr:sp macro="" textlink="">
      <xdr:nvSpPr>
        <xdr:cNvPr id="9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FC032E-20A5-46B9-B1D8-D1029EA1875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81</xdr:row>
      <xdr:rowOff>0</xdr:rowOff>
    </xdr:from>
    <xdr:ext cx="304800" cy="304800"/>
    <xdr:sp macro="" textlink="">
      <xdr:nvSpPr>
        <xdr:cNvPr id="9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B14BF7-561B-482A-83BE-09B880998C1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81</xdr:row>
      <xdr:rowOff>0</xdr:rowOff>
    </xdr:from>
    <xdr:ext cx="304800" cy="304800"/>
    <xdr:sp macro="" textlink="">
      <xdr:nvSpPr>
        <xdr:cNvPr id="9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BDBC44-74FA-4448-BFA2-61CB929A614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81</xdr:row>
      <xdr:rowOff>0</xdr:rowOff>
    </xdr:from>
    <xdr:ext cx="304800" cy="304800"/>
    <xdr:sp macro="" textlink="">
      <xdr:nvSpPr>
        <xdr:cNvPr id="9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5DF5D7-1C53-4847-BC25-D29F2F19986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9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67ADEC-300F-4BA6-B31B-96D65F86630E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9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F55ACE-0906-4E91-93A4-E194175B741E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C3F3F7-96E7-4B6E-8E71-B137FBD6751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187B59-227E-4BD5-B705-1E42C1A46106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67E500-F093-4381-8EB3-4A6E94244E28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10D35A-A922-4C2C-BA06-C672583CC296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1C56A0-9247-4683-B839-B057201ADC2D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D25611-AEAA-494D-B99F-46003AD1AA26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B9E662-C377-44AB-BED0-9A9B2C07438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EFFF8C-2FB7-4D46-B6C8-AE4BF5ED46E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DE6DD1-CAA6-4B62-AC3D-2DC931FAA5DE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557E40-33E4-40B1-B6C7-9D2CE2FCFDB3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17B491-CFF2-4BEF-8A1C-8D4A659FBC8C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787831-D124-4A7D-8D71-F7D25B66C9CD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A96625-2F8A-4F11-8164-90A7759F738C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11AFCD-D66D-48E4-83D1-ACCB1C34E39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FC25C3-09D3-4FC6-9458-CA699900166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E7D9B5-D39F-43F0-BB37-9631D670183D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357AF0-D229-4B9F-BCB0-C727CED00DAF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96CEC6-B2E4-4D92-A98D-5CFE6C5FA835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126</xdr:row>
      <xdr:rowOff>28575</xdr:rowOff>
    </xdr:from>
    <xdr:ext cx="304800" cy="304800"/>
    <xdr:sp macro="" textlink="">
      <xdr:nvSpPr>
        <xdr:cNvPr id="10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62CD8B-74F5-4E70-BDC5-654296678636}"/>
            </a:ext>
          </a:extLst>
        </xdr:cNvPr>
        <xdr:cNvSpPr>
          <a:spLocks noChangeAspect="1" noChangeArrowheads="1"/>
        </xdr:cNvSpPr>
      </xdr:nvSpPr>
      <xdr:spPr bwMode="auto">
        <a:xfrm>
          <a:off x="9934575" y="1683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127</xdr:row>
      <xdr:rowOff>142875</xdr:rowOff>
    </xdr:from>
    <xdr:ext cx="314325" cy="314325"/>
    <xdr:sp macro="" textlink="">
      <xdr:nvSpPr>
        <xdr:cNvPr id="10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A1AF71-DA15-4C30-BC86-26C360040DF0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17135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0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64C69C-7C04-4F9E-8A0B-53A9BD104B80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0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61FE38-B22C-4E9A-BE39-418F3DC253DF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0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22A7D0-2D52-4E88-8DA1-1FD1D154E4F3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126</xdr:row>
      <xdr:rowOff>0</xdr:rowOff>
    </xdr:from>
    <xdr:ext cx="304800" cy="304800"/>
    <xdr:sp macro="" textlink="">
      <xdr:nvSpPr>
        <xdr:cNvPr id="10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C68B49-71B4-4536-B412-321437D02889}"/>
            </a:ext>
          </a:extLst>
        </xdr:cNvPr>
        <xdr:cNvSpPr>
          <a:spLocks noChangeAspect="1" noChangeArrowheads="1"/>
        </xdr:cNvSpPr>
      </xdr:nvSpPr>
      <xdr:spPr bwMode="auto">
        <a:xfrm>
          <a:off x="935355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304800" cy="304800"/>
    <xdr:sp macro="" textlink="">
      <xdr:nvSpPr>
        <xdr:cNvPr id="4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959B42-72E5-49C7-BC41-8EE79A87F22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2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304800" cy="304800"/>
    <xdr:sp macro="" textlink="">
      <xdr:nvSpPr>
        <xdr:cNvPr id="4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44442D-B4C8-436E-946F-3AB9B856FBF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2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50</xdr:row>
      <xdr:rowOff>0</xdr:rowOff>
    </xdr:from>
    <xdr:ext cx="304800" cy="304800"/>
    <xdr:sp macro="" textlink="">
      <xdr:nvSpPr>
        <xdr:cNvPr id="4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31308A-B43E-48AF-8113-0CA29CE39AF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2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4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6DE629-5C58-49BD-9EB9-C096737032A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4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97AC5F-8B41-4728-8F4E-92FCA8D83A2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10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7518C7-B29F-47E1-80EB-F7CD7BDEB64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10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B83EC6-87E0-42E0-9B98-64192BE9A2B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10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C7EBEE-244C-48DE-BE72-9791BF1DC2C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10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AFD11C-E2D3-45C6-BE83-3F78EA6938A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10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FD92CA-908B-4439-9361-1506CAD3212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10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439A7C-A867-4989-8190-0105BE5D58E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10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FBE89E-E1D8-4BB0-9B3B-30838734536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10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80A0D0-309E-4980-8639-9439CBB329E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10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8DFBFE-80AA-4DCD-B9F4-C348399DF5A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47</xdr:row>
      <xdr:rowOff>0</xdr:rowOff>
    </xdr:from>
    <xdr:ext cx="304800" cy="304800"/>
    <xdr:sp macro="" textlink="">
      <xdr:nvSpPr>
        <xdr:cNvPr id="10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A5E3AE-0958-4A74-8AEA-3FF84F7D35B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1943099</xdr:colOff>
      <xdr:row>44</xdr:row>
      <xdr:rowOff>190499</xdr:rowOff>
    </xdr:from>
    <xdr:ext cx="333375" cy="333375"/>
    <xdr:sp macro="" textlink="">
      <xdr:nvSpPr>
        <xdr:cNvPr id="10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DB1B8E-8039-47F5-B723-D9D71820EBFA}"/>
            </a:ext>
          </a:extLst>
        </xdr:cNvPr>
        <xdr:cNvSpPr>
          <a:spLocks noChangeAspect="1" noChangeArrowheads="1"/>
        </xdr:cNvSpPr>
      </xdr:nvSpPr>
      <xdr:spPr bwMode="auto">
        <a:xfrm>
          <a:off x="3781424" y="8991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1943099</xdr:colOff>
      <xdr:row>44</xdr:row>
      <xdr:rowOff>190499</xdr:rowOff>
    </xdr:from>
    <xdr:ext cx="333375" cy="333375"/>
    <xdr:sp macro="" textlink="">
      <xdr:nvSpPr>
        <xdr:cNvPr id="10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0058F7-6E78-42C3-8E6B-5571B36477F7}"/>
            </a:ext>
          </a:extLst>
        </xdr:cNvPr>
        <xdr:cNvSpPr>
          <a:spLocks noChangeAspect="1" noChangeArrowheads="1"/>
        </xdr:cNvSpPr>
      </xdr:nvSpPr>
      <xdr:spPr bwMode="auto">
        <a:xfrm>
          <a:off x="3781424" y="8991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1943099</xdr:colOff>
      <xdr:row>42</xdr:row>
      <xdr:rowOff>190499</xdr:rowOff>
    </xdr:from>
    <xdr:ext cx="333375" cy="333375"/>
    <xdr:sp macro="" textlink="">
      <xdr:nvSpPr>
        <xdr:cNvPr id="10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B2180F-9794-44F1-901B-60CA5F457DD1}"/>
            </a:ext>
          </a:extLst>
        </xdr:cNvPr>
        <xdr:cNvSpPr>
          <a:spLocks noChangeAspect="1" noChangeArrowheads="1"/>
        </xdr:cNvSpPr>
      </xdr:nvSpPr>
      <xdr:spPr bwMode="auto">
        <a:xfrm>
          <a:off x="3781424" y="7848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171450</xdr:colOff>
      <xdr:row>50</xdr:row>
      <xdr:rowOff>28575</xdr:rowOff>
    </xdr:from>
    <xdr:ext cx="304800" cy="304800"/>
    <xdr:sp macro="" textlink="">
      <xdr:nvSpPr>
        <xdr:cNvPr id="10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24631F-6E0E-4842-A253-0B4043A1D7CB}"/>
            </a:ext>
          </a:extLst>
        </xdr:cNvPr>
        <xdr:cNvSpPr>
          <a:spLocks noChangeAspect="1" noChangeArrowheads="1"/>
        </xdr:cNvSpPr>
      </xdr:nvSpPr>
      <xdr:spPr bwMode="auto">
        <a:xfrm>
          <a:off x="4562475" y="825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171450</xdr:colOff>
      <xdr:row>43</xdr:row>
      <xdr:rowOff>28575</xdr:rowOff>
    </xdr:from>
    <xdr:ext cx="304800" cy="304800"/>
    <xdr:sp macro="" textlink="">
      <xdr:nvSpPr>
        <xdr:cNvPr id="10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5D86C2-11E0-41C7-B248-55C64738FAC4}"/>
            </a:ext>
          </a:extLst>
        </xdr:cNvPr>
        <xdr:cNvSpPr>
          <a:spLocks noChangeAspect="1" noChangeArrowheads="1"/>
        </xdr:cNvSpPr>
      </xdr:nvSpPr>
      <xdr:spPr bwMode="auto">
        <a:xfrm>
          <a:off x="4562475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77</xdr:row>
      <xdr:rowOff>190499</xdr:rowOff>
    </xdr:from>
    <xdr:ext cx="333375" cy="333375"/>
    <xdr:sp macro="" textlink="">
      <xdr:nvSpPr>
        <xdr:cNvPr id="10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2C21B1-655D-4522-8E6D-2C34663EE449}"/>
            </a:ext>
          </a:extLst>
        </xdr:cNvPr>
        <xdr:cNvSpPr>
          <a:spLocks noChangeAspect="1" noChangeArrowheads="1"/>
        </xdr:cNvSpPr>
      </xdr:nvSpPr>
      <xdr:spPr bwMode="auto">
        <a:xfrm>
          <a:off x="9658349" y="8229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78</xdr:row>
      <xdr:rowOff>28575</xdr:rowOff>
    </xdr:from>
    <xdr:ext cx="304800" cy="304800"/>
    <xdr:sp macro="" textlink="">
      <xdr:nvSpPr>
        <xdr:cNvPr id="10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6A1B41-7BCA-434F-BFB1-B701D91544F3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825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96</xdr:row>
      <xdr:rowOff>190499</xdr:rowOff>
    </xdr:from>
    <xdr:ext cx="333375" cy="333375"/>
    <xdr:sp macro="" textlink="">
      <xdr:nvSpPr>
        <xdr:cNvPr id="10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3DDA00-5710-400D-8D34-F8BEB1121290}"/>
            </a:ext>
          </a:extLst>
        </xdr:cNvPr>
        <xdr:cNvSpPr>
          <a:spLocks noChangeAspect="1" noChangeArrowheads="1"/>
        </xdr:cNvSpPr>
      </xdr:nvSpPr>
      <xdr:spPr bwMode="auto">
        <a:xfrm>
          <a:off x="9658349" y="8610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96</xdr:row>
      <xdr:rowOff>190499</xdr:rowOff>
    </xdr:from>
    <xdr:ext cx="333375" cy="333375"/>
    <xdr:sp macro="" textlink="">
      <xdr:nvSpPr>
        <xdr:cNvPr id="10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8BC2F3-6CE6-437F-80BD-BD5CD8B9EF8F}"/>
            </a:ext>
          </a:extLst>
        </xdr:cNvPr>
        <xdr:cNvSpPr>
          <a:spLocks noChangeAspect="1" noChangeArrowheads="1"/>
        </xdr:cNvSpPr>
      </xdr:nvSpPr>
      <xdr:spPr bwMode="auto">
        <a:xfrm>
          <a:off x="9658349" y="8610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95</xdr:row>
      <xdr:rowOff>28575</xdr:rowOff>
    </xdr:from>
    <xdr:ext cx="304800" cy="304800"/>
    <xdr:sp macro="" textlink="">
      <xdr:nvSpPr>
        <xdr:cNvPr id="10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BA1CCE-5A78-4AA1-ABED-624323D05270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825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520901-26CD-4C27-ADBD-4A9998B48119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CF914C-B1B9-4238-B060-1A4FE990DB1D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DE0005-8210-4061-A78A-A01DB823723C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C7F11E-AE1C-4FEE-AF09-47920E0A32CD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EE72C1-A082-4311-8A36-025AA9FC59E4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CDBAD0-8289-4401-A000-445A07BEF1CD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B9831D-43F4-4B0F-A8E7-7CCABD59476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186A07-06C4-4E9D-AACF-188688540262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1D9D4E-96F6-4FFD-96A3-E4FA128089E3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6FE093-5C0E-4D6C-96FA-CB42754024D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46935A-FAC0-4A0C-8D84-F4D426954D0A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10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DDD5CE-6A37-41E7-B6A2-B79D4DD57B8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131</xdr:row>
      <xdr:rowOff>0</xdr:rowOff>
    </xdr:from>
    <xdr:ext cx="304800" cy="304800"/>
    <xdr:sp macro="" textlink="">
      <xdr:nvSpPr>
        <xdr:cNvPr id="10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C73896-E26B-485F-96B1-FD89EFCC0261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56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131</xdr:row>
      <xdr:rowOff>0</xdr:rowOff>
    </xdr:from>
    <xdr:ext cx="304800" cy="304800"/>
    <xdr:sp macro="" textlink="">
      <xdr:nvSpPr>
        <xdr:cNvPr id="10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A8DBC7-3E86-4E47-A9F0-82C3E435E2F6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56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131</xdr:row>
      <xdr:rowOff>0</xdr:rowOff>
    </xdr:from>
    <xdr:ext cx="304800" cy="304800"/>
    <xdr:sp macro="" textlink="">
      <xdr:nvSpPr>
        <xdr:cNvPr id="10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21CECA-2848-4916-B4BD-A6F4DD83703D}"/>
            </a:ext>
          </a:extLst>
        </xdr:cNvPr>
        <xdr:cNvSpPr>
          <a:spLocks noChangeAspect="1" noChangeArrowheads="1"/>
        </xdr:cNvSpPr>
      </xdr:nvSpPr>
      <xdr:spPr bwMode="auto">
        <a:xfrm>
          <a:off x="9658350" y="956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131</xdr:row>
      <xdr:rowOff>28575</xdr:rowOff>
    </xdr:from>
    <xdr:ext cx="304800" cy="304800"/>
    <xdr:sp macro="" textlink="">
      <xdr:nvSpPr>
        <xdr:cNvPr id="10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DD5DAA-AB3B-425C-99CA-6AC6C852AE7B}"/>
            </a:ext>
          </a:extLst>
        </xdr:cNvPr>
        <xdr:cNvSpPr>
          <a:spLocks noChangeAspect="1" noChangeArrowheads="1"/>
        </xdr:cNvSpPr>
      </xdr:nvSpPr>
      <xdr:spPr bwMode="auto">
        <a:xfrm>
          <a:off x="1055370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80</xdr:row>
      <xdr:rowOff>0</xdr:rowOff>
    </xdr:from>
    <xdr:ext cx="304800" cy="304800"/>
    <xdr:sp macro="" textlink="">
      <xdr:nvSpPr>
        <xdr:cNvPr id="1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F151E5-0D77-4A7A-ACBE-C2420E269AD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80</xdr:row>
      <xdr:rowOff>0</xdr:rowOff>
    </xdr:from>
    <xdr:ext cx="304800" cy="304800"/>
    <xdr:sp macro="" textlink="">
      <xdr:nvSpPr>
        <xdr:cNvPr id="1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E41A0B-8E30-4E64-BFAD-0B58F97D61D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80</xdr:row>
      <xdr:rowOff>0</xdr:rowOff>
    </xdr:from>
    <xdr:ext cx="304800" cy="304800"/>
    <xdr:sp macro="" textlink="">
      <xdr:nvSpPr>
        <xdr:cNvPr id="1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1964A0-1767-4F70-8807-27163573E5E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80</xdr:row>
      <xdr:rowOff>0</xdr:rowOff>
    </xdr:from>
    <xdr:ext cx="304800" cy="304800"/>
    <xdr:sp macro="" textlink="">
      <xdr:nvSpPr>
        <xdr:cNvPr id="4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E58205-6F5D-4691-AE1E-075F391716B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80</xdr:row>
      <xdr:rowOff>0</xdr:rowOff>
    </xdr:from>
    <xdr:ext cx="304800" cy="304800"/>
    <xdr:sp macro="" textlink="">
      <xdr:nvSpPr>
        <xdr:cNvPr id="10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6864BF-850E-4384-9D61-349E03C2B81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80</xdr:row>
      <xdr:rowOff>0</xdr:rowOff>
    </xdr:from>
    <xdr:ext cx="304800" cy="304800"/>
    <xdr:sp macro="" textlink="">
      <xdr:nvSpPr>
        <xdr:cNvPr id="10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F5EE3C-4167-4AF7-8E86-BC7C5288F35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80</xdr:row>
      <xdr:rowOff>0</xdr:rowOff>
    </xdr:from>
    <xdr:ext cx="304800" cy="304800"/>
    <xdr:sp macro="" textlink="">
      <xdr:nvSpPr>
        <xdr:cNvPr id="10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D1708F-C441-4C95-BC71-FC42A1F6BE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80</xdr:row>
      <xdr:rowOff>0</xdr:rowOff>
    </xdr:from>
    <xdr:ext cx="304800" cy="304800"/>
    <xdr:sp macro="" textlink="">
      <xdr:nvSpPr>
        <xdr:cNvPr id="10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AA8D06-E52C-481E-9A7D-2428D743409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86</xdr:row>
      <xdr:rowOff>76200</xdr:rowOff>
    </xdr:from>
    <xdr:ext cx="304800" cy="304800"/>
    <xdr:sp macro="" textlink="">
      <xdr:nvSpPr>
        <xdr:cNvPr id="10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6D1E6F-AED0-4558-93C1-523470CA0D06}"/>
            </a:ext>
          </a:extLst>
        </xdr:cNvPr>
        <xdr:cNvSpPr>
          <a:spLocks noChangeAspect="1" noChangeArrowheads="1"/>
        </xdr:cNvSpPr>
      </xdr:nvSpPr>
      <xdr:spPr bwMode="auto">
        <a:xfrm>
          <a:off x="4391025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72</xdr:row>
      <xdr:rowOff>76200</xdr:rowOff>
    </xdr:from>
    <xdr:ext cx="304800" cy="304800"/>
    <xdr:sp macro="" textlink="">
      <xdr:nvSpPr>
        <xdr:cNvPr id="10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468CDA-EC47-43AC-8795-9E9F828B9B18}"/>
            </a:ext>
          </a:extLst>
        </xdr:cNvPr>
        <xdr:cNvSpPr>
          <a:spLocks noChangeAspect="1" noChangeArrowheads="1"/>
        </xdr:cNvSpPr>
      </xdr:nvSpPr>
      <xdr:spPr bwMode="auto">
        <a:xfrm>
          <a:off x="10382250" y="1459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0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7C2F96-0C87-4ACE-A39E-A50FF6E4957A}"/>
            </a:ext>
          </a:extLst>
        </xdr:cNvPr>
        <xdr:cNvSpPr>
          <a:spLocks noChangeAspect="1" noChangeArrowheads="1"/>
        </xdr:cNvSpPr>
      </xdr:nvSpPr>
      <xdr:spPr bwMode="auto">
        <a:xfrm>
          <a:off x="96583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0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DF574D-E104-404A-BE30-A681054B142A}"/>
            </a:ext>
          </a:extLst>
        </xdr:cNvPr>
        <xdr:cNvSpPr>
          <a:spLocks noChangeAspect="1" noChangeArrowheads="1"/>
        </xdr:cNvSpPr>
      </xdr:nvSpPr>
      <xdr:spPr bwMode="auto">
        <a:xfrm>
          <a:off x="96583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0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BCE815-473E-4938-8017-8E6E0BD2A173}"/>
            </a:ext>
          </a:extLst>
        </xdr:cNvPr>
        <xdr:cNvSpPr>
          <a:spLocks noChangeAspect="1" noChangeArrowheads="1"/>
        </xdr:cNvSpPr>
      </xdr:nvSpPr>
      <xdr:spPr bwMode="auto">
        <a:xfrm>
          <a:off x="96583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0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B641E3-A83C-4FCB-AC1F-A9A2689050DF}"/>
            </a:ext>
          </a:extLst>
        </xdr:cNvPr>
        <xdr:cNvSpPr>
          <a:spLocks noChangeAspect="1" noChangeArrowheads="1"/>
        </xdr:cNvSpPr>
      </xdr:nvSpPr>
      <xdr:spPr bwMode="auto">
        <a:xfrm>
          <a:off x="96583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0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8DC7B0-7DA7-4917-B647-66BED8548116}"/>
            </a:ext>
          </a:extLst>
        </xdr:cNvPr>
        <xdr:cNvSpPr>
          <a:spLocks noChangeAspect="1" noChangeArrowheads="1"/>
        </xdr:cNvSpPr>
      </xdr:nvSpPr>
      <xdr:spPr bwMode="auto">
        <a:xfrm>
          <a:off x="96583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0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65765D-5635-4599-A935-E2D1C257F4CD}"/>
            </a:ext>
          </a:extLst>
        </xdr:cNvPr>
        <xdr:cNvSpPr>
          <a:spLocks noChangeAspect="1" noChangeArrowheads="1"/>
        </xdr:cNvSpPr>
      </xdr:nvSpPr>
      <xdr:spPr bwMode="auto">
        <a:xfrm>
          <a:off x="96583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0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F85F96-A071-4063-9885-699FD896D23D}"/>
            </a:ext>
          </a:extLst>
        </xdr:cNvPr>
        <xdr:cNvSpPr>
          <a:spLocks noChangeAspect="1" noChangeArrowheads="1"/>
        </xdr:cNvSpPr>
      </xdr:nvSpPr>
      <xdr:spPr bwMode="auto">
        <a:xfrm>
          <a:off x="96583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107</xdr:row>
      <xdr:rowOff>0</xdr:rowOff>
    </xdr:from>
    <xdr:ext cx="304800" cy="304800"/>
    <xdr:sp macro="" textlink="">
      <xdr:nvSpPr>
        <xdr:cNvPr id="10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C6AFF8-04A1-48F3-8A9D-F9C310C72182}"/>
            </a:ext>
          </a:extLst>
        </xdr:cNvPr>
        <xdr:cNvSpPr>
          <a:spLocks noChangeAspect="1" noChangeArrowheads="1"/>
        </xdr:cNvSpPr>
      </xdr:nvSpPr>
      <xdr:spPr bwMode="auto">
        <a:xfrm>
          <a:off x="96583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4800"/>
    <xdr:sp macro="" textlink="">
      <xdr:nvSpPr>
        <xdr:cNvPr id="10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E4E7B4-A351-4F05-9896-665A8407865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4800"/>
    <xdr:sp macro="" textlink="">
      <xdr:nvSpPr>
        <xdr:cNvPr id="10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F2EB0F-CC74-4ECA-8024-8968AFCD973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4800"/>
    <xdr:sp macro="" textlink="">
      <xdr:nvSpPr>
        <xdr:cNvPr id="10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C245ED-C420-4157-BCC8-AC82DB41C0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4800"/>
    <xdr:sp macro="" textlink="">
      <xdr:nvSpPr>
        <xdr:cNvPr id="10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90D859-27EB-49C0-8DA5-C7E88B11C1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4800"/>
    <xdr:sp macro="" textlink="">
      <xdr:nvSpPr>
        <xdr:cNvPr id="10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2CCEA3-8FAB-459F-AC11-6DBF9907F1D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4800"/>
    <xdr:sp macro="" textlink="">
      <xdr:nvSpPr>
        <xdr:cNvPr id="10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F7787A-BECF-4862-B02F-F6A6517FB14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4800"/>
    <xdr:sp macro="" textlink="">
      <xdr:nvSpPr>
        <xdr:cNvPr id="10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73D138-24B3-4BE6-BEB8-D5C59DFF4F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26</xdr:row>
      <xdr:rowOff>0</xdr:rowOff>
    </xdr:from>
    <xdr:ext cx="304800" cy="304800"/>
    <xdr:sp macro="" textlink="">
      <xdr:nvSpPr>
        <xdr:cNvPr id="10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D544DC-EF20-4FF7-9CA1-C15D4AFA70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1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0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2C4959-5CA1-4881-8F4B-5FE3F08F03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0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DAEA6C-1A65-4496-87A8-68F25C2121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0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69F58D-8767-4206-8297-4F9A5C9072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0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7D3702-EA05-45D7-BECD-8D5EB0662A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0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9B20CA-0911-419F-B144-642C8BD2B19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0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B36687-6A5B-451A-8AE5-C84117FC9D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0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820B6D-27B5-4C09-9966-660498C2FD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0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528644-17C4-4DFD-8F7D-6D877574D63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0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8F4820-9E14-466C-B507-2393D03A94B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0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367434-7AEF-4C28-8215-06B42D7073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0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43E8D5-85BE-4B1A-9118-3322A92225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0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33E880-3D3B-49EB-98FB-F578E3E2DA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0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30A0D3-1DA8-4C7B-86DD-91DBC5129F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0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016EE2-C4F5-47EC-929E-61DAC1F13E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0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895AAE-7B3E-4028-BDE9-3A443C2D439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0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EBDE9E-C423-4080-BA32-07776B8818D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0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ECBF86-1593-4DE7-AF1A-6471DF96C9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0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5FFDED-7BF3-4ED1-8D32-640857D149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349E2E-82CD-4F21-8BBA-BF15DC74BC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1276FA-04B4-4596-B177-9653F942082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8304D8-38E1-471F-80FD-CC46A93657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A88CBC-0BE4-43AD-B592-1081E8827C4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47E0DD-4584-4568-9815-6A7BA79E51A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1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EC87EB-45AD-414E-8775-543EACCD0AF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333375</xdr:colOff>
      <xdr:row>28</xdr:row>
      <xdr:rowOff>66675</xdr:rowOff>
    </xdr:from>
    <xdr:ext cx="304800" cy="304800"/>
    <xdr:sp macro="" textlink="">
      <xdr:nvSpPr>
        <xdr:cNvPr id="11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D4996D-7390-4793-ABFF-668D6C19BA21}"/>
            </a:ext>
          </a:extLst>
        </xdr:cNvPr>
        <xdr:cNvSpPr>
          <a:spLocks noChangeAspect="1" noChangeArrowheads="1"/>
        </xdr:cNvSpPr>
      </xdr:nvSpPr>
      <xdr:spPr bwMode="auto">
        <a:xfrm>
          <a:off x="55149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1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01C262-BFDC-4DE7-B5BA-956AE3366C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1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CC8520-0775-4067-BE73-76B26BC5E55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1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1C6EDC-4B6F-4C6B-BB59-1609E1B1ED0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1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34A3F9-F5E2-4DA1-9F8D-4F5F029F3BD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1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264CFB-742B-45D7-AB43-A244C28E61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1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C1FA2F-30B1-4620-B121-792B69CF7C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23</xdr:row>
      <xdr:rowOff>0</xdr:rowOff>
    </xdr:from>
    <xdr:ext cx="304800" cy="304800"/>
    <xdr:sp macro="" textlink="">
      <xdr:nvSpPr>
        <xdr:cNvPr id="11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ECEE37-663F-42CC-9CAB-6731245E1B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996A0E-2D21-4FC1-A156-F847CD2F2AA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DCE4E3-EE97-4673-B1ED-7086D0072A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689E3A-BADE-4E6F-AF6B-9D8F0A4D44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5FE512-1BFD-4182-AD22-305FAC6EBE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786D8B-F839-40CF-AB3B-92B473DA474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AF75AD-1526-4057-9CBC-EB2724A0E6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45E5B2-D8BF-4B09-96C3-3C1E912A3CE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9C7853-E145-4E25-B802-2AD6C27B732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1BF818-F064-4616-ADCE-25CFE959B46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19FED8-4B94-46BE-A787-55AAF5C8E5C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52F2F6-0C1F-42D0-9387-2AD66702EA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7275DC-70BF-4F9D-9E27-AE5B0192F4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0E9D66-A8E9-4022-8B52-AC262FDA418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F40968-188F-46C4-8BD1-28306C520C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B81980-E852-4797-9F9B-176E816C4F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60811F-CDF2-478E-9D01-7F916E090C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9862E3-1F88-497D-9C07-1E1E8A04FC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531371-125B-4354-A32C-6974D78A46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7774B3-F4A0-4169-9D97-B3460A7B7F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69BE12-8B7D-4DB3-B08D-7C61EA84E65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BF20B6-1F7F-440A-AD6F-7EF5ABB861B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9CD59C-C0F8-40CF-AE29-39F46D7F5D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D670EE-54D9-4719-A999-FF51F15494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FB7E5C-9FD0-41D1-8025-DABA0092C4F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29ED32-D66F-433E-9648-5DE987D653E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BE3ACC-1FE4-4532-8F7A-40DBB012D6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89A2EE-6078-456B-A5C1-6BA256437B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061247-0ED9-4FD5-9E02-B90AE2164C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079C5F-89C2-48EF-860C-68CEC24F86F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00D587-F287-4E95-B802-51757D4105E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37566C-06DB-41A1-ADDA-9BFC778346E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5378AF-819D-4A94-96A6-C1659E0C0E6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FF120D-E52E-4328-994D-C72B48836F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F1CAFE-0200-4780-9FC9-8BB33080EDE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3A48B8-6342-4CEA-B68D-23BCF9518F7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C0A026-33F9-4CC9-B3F6-A2E7B0EBAB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72417B-1BAC-4BAA-9083-F55C6D4B4A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9E8D52-7488-472C-BD05-661D308CB8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8461EF-6491-4D70-B9A7-1FCCB74D796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64C582-B582-4E81-A9E1-C52B8679B4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F79AFB-0D38-4BA1-97E8-B20172A084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E20898-4DD4-4252-B213-2AE970F9DB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34E297-45B0-4453-B22B-38F92DF3397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D84900-7555-4BD9-B4FB-DAD7DA7112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A3EBA0-DA64-4AFA-9A18-09A5D434F0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E0D5A0-73BC-4D94-9B41-BF1A1BF006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830B7D-A8C4-427E-BE1C-38D996C4F6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1AFFF9-A683-422F-839C-846FCBFF15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5EF596-8A74-4142-8832-C4A3A764318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EF0412-56A3-4035-9B60-B3C64C39DAB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51F2C4-A7AD-4760-B41A-C00B58D87AC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1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011488-9E49-45FC-9A04-CFFBB5BB54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39574E-0B3B-41E3-833C-A0F2AF00E6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BCC6B8-BA3C-4EBA-9BEE-0A60AE5556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A007D8-128C-477B-9B93-A91F058C6D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E5B236-B0C4-4F39-AB60-6D87C55EE04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9E5B0A-8757-48EF-975E-C27763878E3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D0C997-29B0-4C51-885C-A96BAA2F54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5E1C92-B042-4EDC-A03A-0F2802F15F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9C1C01-8D43-40D2-940F-333261BF2A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DF331C-9FB5-4330-98BF-EB7D26494F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2E25A9-E35D-466A-A115-D82E234E618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2F6985-9A5E-4735-8794-0FA74DD3B4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E48C44-940F-4B38-B3BA-D25E84C550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051F41-FD26-4EEB-8200-C91C37A38E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149ACE-0BA9-4F52-9C8F-139F026C57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04F2F9-33F8-4EA9-B5A2-88D0F0E3C8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4B790C-CC83-49E3-A63B-CF4743EC32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DD127C-BC6D-4D75-9876-C34CDFC8FA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E455EF-7873-439B-A4EF-D2570B5D0F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07F99D-DC3A-455B-9D43-E0C3BB547E4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F39BF1-A29B-479B-AC73-900B7E9D20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B49ABB-9938-42FA-A2D4-ADF03DEEEF5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A556DB-F91A-4B9E-AE94-BD0C6DEB1F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A8F46E-E8F8-4222-9BB4-AD0DED6C90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1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C80A15-82B8-485A-B455-A6A8225E08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1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640BED-96BE-4F20-86E6-0E8E37C88A7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1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32CDB6-4B4A-47C5-A76E-F737C097E4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1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E7214F-E36F-4BD4-859C-A6A15ABAA4F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1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334C46-E5E4-48CC-A23F-6A4003DAAEA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1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77D267-E192-4870-93CB-912F568EDB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1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9ACFD6-E9C1-4BC1-9FE1-683CCF2FDC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1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5086B1-4BCA-4467-833F-3FBF78BEE9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1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BC4312-87DF-4B81-93A5-953D81A861B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1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6E9B34-4DD2-4F94-A58A-26908974124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1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E46478-1C79-4763-89EF-2DEA8F433A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6BBD8A-E499-4B2F-BE5A-9244DD6FF4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211152-24FB-48F9-AAAB-05B606E8BE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D60871-AA0A-4CFD-A234-6651217E785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94AF14-8C5A-41C7-A65E-F530487B6D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97B67C-52DC-4CA4-8EBB-9D4AE9591B4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669C39-3161-482E-9E9D-14D62C1873E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DFE980-D253-414B-944C-2088FFD124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5E6889-6ED6-40D6-9C70-05BE1B6046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31B0C1-007E-4A95-8104-2F82977288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2C3AD4-29F7-484B-930F-6617424801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8689EB-4D2F-4210-9952-1A483C41BE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DF2341-F9EB-4231-BDFE-F033E85097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8FDF62-1212-4B1E-8FAD-EE5D8344419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377724-88EA-4A13-8F7A-E85415F64C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A93F79-6529-48E7-B5E4-6862E82FA0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6CC2C1-B7CD-4F64-B1BB-2003BC8323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7619CD-B685-4493-938E-268804CEE96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591A4A-8422-47A5-9E6D-270C28D7807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F13FD0-6390-495A-8C8C-435CCC34DF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B75D4B-2EC7-4023-97CD-385C667F0B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D17CC1-01DE-4C27-BFC6-723B00BDE22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9B1D0B-72C9-4096-94B6-4968323CB73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029BD4-5B50-4E18-B6B2-C6D813D1D8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E3455F-14B4-4F27-B040-BAA668E0F1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DF4646-D3A7-4F3E-BEE0-3BA107547BE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625788-F013-4487-B269-F685D4C699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EB1CE3-338D-47CD-B776-BA5F5F6BA9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121C61-34A0-495F-BFFA-EA3C5274878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2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E15FCC-2643-4651-80B1-6E044EE909D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1E8DE7-9B5E-4427-B128-D156F221A9E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26DEBD-6C2D-4C7B-8D6C-F6B3B6BB787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E37DCA-EEC5-47DD-8D7A-80477BED892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EC156D-74F4-47E7-9744-E59C48A5879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F9912B-D58A-4B1E-AED3-64FF4BD9C43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FDC287-B4B7-4257-9F16-24F12A651A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9FB3A4-88FF-4E02-9D10-B29ED83FEF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DD5D6A-81E0-4818-8FAF-3F13BCAF7DB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BCD380-7688-4C75-802E-21C995C9459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803585-8A23-47B3-900E-1D77AB75D68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E46FDE-4225-4FB2-AEDF-DD6C5F0227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2F8986-D900-4A80-A178-693AF09592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2F3E90-3BF7-4F19-B2B8-09FE6C6CDD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D97A21-30CE-44B3-9F5C-B67CF1ADB8C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9FFC93-4A35-48C1-AAD1-30E13BE471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1A330E-B749-4A68-8248-00B75B7D29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8778AA-DBEE-45E2-8B82-5448C0DC53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2FD677-6394-41DF-B644-C362F0B5A8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8789A4-6710-4F03-A44D-CFDDEE40F0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9F5CE3-F8C2-4B30-8E54-41B93060E2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26291F-AAC9-4EC2-80BD-4FB18DB57E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FECFC2-1A8F-4EF9-9190-0B61E708FC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81DE3D-E33F-496B-A323-CF9D64F3E8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6FD80B-4F6F-43D6-9B71-6F3C0A479E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FBE499-0602-4194-B080-30F543CB63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E95C78-C229-40DF-B523-2CEED8F4C36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DBF5A7-B287-41F8-A38A-028CAB7EA15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47B93D-5772-4CB2-A7EF-C3E53EE5D92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CF5245-7D16-4F6F-991B-DEEE97D5D69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17434E-8522-4DE3-ABA5-49E8D29FF20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BA331A-2CF1-4096-83B3-F287D314EEB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55E904-5009-4B3C-8DA1-5C80A8771C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AB709D-BFDA-48A1-B60E-7C547F0472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3F89FE-2A6A-49EF-B657-6D3B42DED1F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A4EFA5-4181-4617-B34F-210C9DCDB7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146516-E325-47DE-A69C-B20FD1F8D1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0E1985-4081-44CD-9E44-CD619FBB5E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BB8232-1EAB-40D1-8473-02EE9E2EB9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304982-76CB-4D54-8ED7-E6FB098BCD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1ED040-D2BD-420D-8891-F3F2842791D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3300BF-DB0A-4FFB-9243-9D1D9BADD2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B8E7C3-3B77-4731-83F0-B7D02B1120D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4DBC95-CC37-49E7-AF47-CEE2DFE6A39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A45739-C5BE-47E3-BEC0-42897DFBA5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9DA373-618B-41B3-B63F-7916C2A9FF2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D5CBC8-EBB4-421C-A44B-9599147AEDD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5B975D-E13F-4B26-9D89-55E35F4145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482231-AB74-453B-9711-719DF86CED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E469A6-E0E0-4622-AA36-4D27EB4002A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A4BF67-D85C-441C-957E-0E151DC402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5AFA7C-C8FE-4D4A-9A89-C1174D773E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B35AE9-C591-4AF4-A3B5-C848F97C636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304800"/>
    <xdr:sp macro="" textlink="">
      <xdr:nvSpPr>
        <xdr:cNvPr id="12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83E911-FBE8-4C9D-AA1E-753C466354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F6CE1F-03B8-4A50-AE91-A203DB742E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257CBE-1613-450B-A08F-11A7DBEA9E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EE1780-C8EA-43CB-AC0E-D6F37F09378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DD080E-B764-453A-98D5-13E24E1DAE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D157C4-4C20-41A6-8932-0557922AD2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2F3ADE-14ED-4275-8E7F-CBC14FBA2F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3CC6E4-AA12-45D5-9D73-FE2110F8AC6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9B1F51-FD09-4831-9B9D-C76A980AEBC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4DAAA3-6AD1-4BF6-835E-213839BA8E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2C2156-822F-48AD-8B49-0AC9BE4DAB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1CEDC1-64F8-4311-AAB5-2D56A27512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A99045-39FA-481A-9245-79FD595F2A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57D6AE-99BB-47F1-9A4E-66289F0675E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3BE3DA-2C2D-4A55-BEEF-927889B2A0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92E5FF-4CD6-4FB8-AA22-DD904EDBC37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7715B7-2895-4330-AD72-81A2C922338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85C18A-B62D-4FB2-8F2A-2835326FD96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2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4C9DEB-6FAE-4BB9-A3AF-90A3AEDD940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966A0F-4483-4260-B1A4-D7117C1E59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C656F8-4D7E-4E36-8F1F-2F5B5059FA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A10F26-AD6C-4500-A9AB-0483114818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1B4762-1F0A-49E2-B2FB-74245D585D9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85EAAB-9322-47F7-9296-4434125C0F6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02E83B-EB2C-42D8-AD23-1DF922A13A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187224-1AD9-423E-84AF-5056D3226C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1BFAB4-D39D-4769-8E42-FF4552E8E8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69DE65-C3B2-429F-9DB3-CDDBDCD56BD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F464BD-1270-49A0-A9B9-88C9596975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A9C42D-D57B-4F97-9A5B-711B830565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FF0531-F47F-4ABD-8E6C-0EB13F27F1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B8243A-7492-491B-8EE9-B30207138B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EBE37D-8FC0-4E3E-9664-35895299929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AFC8E5-4D1A-4978-B87D-970F620813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5DB97A-CFBD-4B63-910C-51067E51B9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BD0392-DBDB-4EF0-B671-10BF7B5E8C5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2782E8-6948-4238-BFB7-007E07E6DF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9D5378-ABB5-4745-9FCC-40ACFCD44A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F9DD86-15B0-42AF-907F-3685E5DC5D3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182047-0245-4212-B2B5-EE141ACF09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B071D8-57B7-432B-A487-34D32C5883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1BE9B7-56BD-4E1B-B1D0-644306805CF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6B18D0-A06B-4C37-BEA3-1348BF71EAF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80CC93-9C16-46DE-96EF-1F6DAF243A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8BBECF-E2C0-49F4-A4D3-7458B68335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472216-D7DC-48D1-B5B7-6AEE832EC9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196616-158C-427D-B66C-0C81A57220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0AE5AF-FC64-433C-9462-B171A78F18A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61BCB3-749F-4E44-BED0-DD1968818F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55007F-89B7-48A2-809B-78137BA4C1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C365F5-9DA3-4FE0-9F6E-6C3714941E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8B6565-8E0B-49FE-99A5-99358780D9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4EE3B6-A78E-49F1-A85D-C0EBF78D9D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90CDB1-DCAD-4057-B45C-73DE4133A9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832743-76D5-4813-8E92-21F1A77A6F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532C7C-8A3A-43C6-8CE8-799F64B753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3494C7-5EB3-469E-B3C7-0EA641FA03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41785E-D2BF-4B3E-8A7D-2BE8E25958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C08086-A105-4757-8ED5-1E6D7CF04EB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F635CE-409A-45B3-9242-63D24C76107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5E5753-E3F1-49E5-BC9A-8AF5E60E2B8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77CC07-B3DB-4A82-ABF7-04A23379CF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08CE12-140E-4D70-A446-9C16CF2F2A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22F08E-EA83-4ECA-99E2-F966BBC365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CF60CD-4A23-4CE2-B4BC-405C6F1CE2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E41177-B285-4699-9F03-F117C20267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21B0C1-676F-480C-A5E2-1F8E6152AE0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A394C7-7B39-4FD3-9285-4740DB3C08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B7F2C8-1F16-4DD4-A3B1-3A4B410044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C5B2D0-2AF1-4643-A57C-9431C3A5BEB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1198CE-76E8-4F71-BE15-27F05CCEDB8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6F2746-AEA5-48B6-9A9F-6D8869CCE0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D52541-F42A-407F-8535-8919E665842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40A97A-BCA2-4089-802C-0BD2BF0E073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E31E17-737A-4B20-82FA-212346764E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FCF2AE-96DC-48C7-B533-6FB35AA2CA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8F5563-DAC6-4ADA-8DFD-526079A4BB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7DB625-6B97-4C8D-8879-AA4737D78B0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0E2C7C-7E65-4040-AB9C-944DDCDAF8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591625-0E2C-4178-A4AB-9DCC2FD426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80519A-0CA3-43B3-95D9-607C95A9FE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F576C7-A725-40CB-9F7C-60D9ECEBC48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4BD93D-B853-4AFB-B8D4-36F9C34423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DF2AF7-6B92-42D9-8934-467A046C4B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B35116-A533-47BD-B654-AB2CFBB9AFA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72F5A7-94B3-4CF2-8164-1D42BE8E0A5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8EB613-D80E-41CE-B366-4650F9F90C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2C4D50-6E29-4A6C-B78D-4347902808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A560BE-2934-4EEC-B288-1DE32488F6E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31199C-967B-49B3-8CC6-ADBB7B29A3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87DBD3-47FF-4A78-96B6-437512BC836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1DC56B-6753-4016-ACB2-AA61C2B484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4D2F04-581D-4BD8-AD92-4AC82639EA9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5AA040-D183-4C49-8601-7037EF384F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A95AFA-448C-4510-BE4D-A3FA500341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E54096-0AB4-46F0-AD97-023AEEBB527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6FD81F-0C7C-437F-9820-0AF325F81C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07FE3E-3321-45BA-9758-6A855EFE2F3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2025D8-CD46-4951-807F-5E40E4E904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790C8D-3B00-4879-896F-7A0971299D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6E50F2-8FF0-4B76-A432-3975DCC3FB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ED91F5-19C1-46C5-82E5-D00E1AC1F2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8CE75E-2E80-454E-AC9D-6EC6B56872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20D886-5F95-445D-A84E-FA83686DB4F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ACEE7A-E863-4F22-A27F-78E3F2D346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839E8B-568D-442B-A716-BBC1180C447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8AB3C1-CC55-4E32-B270-2CAA5C95AC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6AA8A4-BDBA-4122-B477-6001FC5E3D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3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01F14D-F1A8-4A9B-B74D-C9BF60187A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89EADC-4F4F-4EC7-8C66-8064EB43774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4AC4F0-5325-4378-903A-B453764A4F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79A5B2-AA0F-4515-8CD4-668CDA9BB35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D7DE67-AD8D-43E9-A6D6-738142E72C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3E257F-6F6C-4287-ADE1-08221D8F2A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612881-273D-4BB3-95B1-6D985F01E61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D9DEB7-F0AC-4D11-B473-C752B04445A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3CC505-C36F-4D11-9194-A09F473168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464042-F046-4F18-A811-310FDB3D5A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3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B71BC3-4C6B-4D3A-BD93-DE18A9D0B8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AE9902-CEDA-4FA8-822B-CF19F9720F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F1679F-44D3-4C70-B51E-36AC86628C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FB7A21-4F4F-44E5-B278-1B4B6A9A77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9A2AF9-900A-49F6-BFD2-F03D5D0BC3B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3D712D-1AE9-42CE-9919-298B106D4A5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9AFCCA-493A-4AE4-880D-2F54AFF44D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252CA1-23D2-43C1-B774-998508945B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26A85D-2823-4920-9EA7-637F6C3434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321BB8-9C47-467C-BDFF-8819F036C09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7905EE-0B25-4549-8590-8AF5DEF158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FD8F19-C3D5-4174-A5C5-21E2A30851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7D290D-4192-41EA-9558-FE071CF8B08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7BBFF8-9516-4979-89BF-EEE2CC2FA0F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0C0A5C-8E4C-4D79-893F-445F9CEB62B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99A591-489A-43A7-B4B0-99EC52E9D8D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4E4E50-967F-4535-8796-57272F0D2AD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A15671-912A-440E-9E22-2887FC95F9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122777-3BF7-4D2F-8BB6-15584BF617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AA812D-69D1-4684-9E9E-9D11288781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F7C6DB-8E41-4595-B12B-A291EBE65A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4AA792-F7B4-4738-A164-82F930014A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2C483A-7ED2-4EC8-8D90-0D642647A3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9C2756-5A54-4919-AEE3-13D0CB18D7D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A08594-87EC-41DF-9C35-BE04E74579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376F7F-29DE-43FA-BE5E-07478750DF4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59CE5C-2F41-4BA1-BEB2-8BD555B6F5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7C37A9-C592-4CE0-A898-2E0544D09EC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5F869C-E986-4D64-8829-5D011A07CC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0BF691-91D6-4718-9605-0C8D4635CE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A0CE5D-6FB3-4CBF-B091-5DF1CE05FC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DE77F6-2715-4EE4-813E-C01350AF23B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968A59-46B8-453C-944A-ECA41A037C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E1ACE7-A540-48AA-86FB-81D804A24F6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993AE0-1CCE-48BD-AC10-87C2D0BA1AF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EE96BF-B7EC-4003-A92B-C602BF568D6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A4FF38-93E2-42BF-92BF-C1E09FD8A1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91571D-2256-4169-9D3B-960A45C70EE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1EC2A4-ED26-47F9-A66F-B4220DAEEB2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6A8D99-FE5E-4DDA-A017-F8F02C3F02B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6B0DC0-0213-46A1-B642-300D9D7178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2DB28B-777B-40E7-B253-CF711C73A2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438AB0-E78D-4DC8-8B6D-F608254E5E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F87B0C-001C-453F-B283-E81DE98A12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8EBC2F-CBA1-4D38-87D4-F8EA11EE58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D7E2C4-7B3D-4D34-A832-CD39CAD99B3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9CFE8D-93B0-40BF-834F-FE4001F5BE6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9DEAE7-D330-4057-ACC2-40B11E2324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01775C-2501-49AF-BDF6-46230DCC77A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4684B1-E700-41F4-AB6A-B6209DE917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E9AD3E-DE48-414B-A12E-40FB4CB326F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10B265-785F-44AA-BB79-552CDFA4D04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46DC5E-BFAD-446F-AB3A-1061BE04A2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B70A1B-2FCC-4D08-9AB7-BEF3F81350D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4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DB2930-6EA2-4CEE-A52A-A09BE7B5E61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4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DF6911-DD27-4BB2-8106-0FCF8B963C9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4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57B190-D85A-448D-B2C7-2ED2DC0C30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4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E57A9F-4671-415D-AAD1-631C8361B1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4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4B4D5D-80FD-4587-844C-4BF90DCABBF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4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D3F6D9-709F-48E9-8531-F66373F446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4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7C9743-307C-4C2B-BEEE-0EB936E2B68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4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EB9D19-7031-4DF1-907D-E3E51C424E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0951F9-C483-479E-9734-F27CA3C3A5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2D7F23-E926-4BD8-AE94-1B8C0A4338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A72BAF-4214-4A4A-AF3A-E8853274F4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D1F738-FDF7-4D05-BFA1-88407D54DF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C509A1-13EF-4FDC-B3AF-962431EB9B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7FFED6-6A3F-46EE-8F28-9760F93FC3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09BABA-1E38-470E-90D9-E7AD3665CE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1BD248-7A2B-4C40-BB46-03613A4A09B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24E74D-D26F-475C-B391-65C8648550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2680D0-78A8-4604-868F-38B718CC1A5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3DE18C-72BB-4E42-A66E-E8667C135A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8B3525-B04F-4910-95C3-DBC9F2200B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293BE1-B0E7-41DE-B930-7630EB3F7BD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CBFAE2-82AA-406D-A8AB-086A43D61BF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31EC90-35AB-4BE4-966D-9E089C6759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8D8762-0850-4D3F-BB1B-F40007A915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3BD7BA-F9E5-4E0E-96C5-15E7A4D1EF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2047D0-9AF5-4670-9424-E1D201A848B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EF42B2-E56A-425F-B8E3-47C17BC56F7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045B39-94C5-4653-84AB-001809C99B3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49BDAF-9629-40CA-AF1D-18BF72DA4C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E8AF4D-A371-47F8-804F-F32EA6AE0A7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3EDBE3-3C01-4488-9C59-01C6A40B7E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CBC321-7D6E-4FFC-90DE-9DBC073DF7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5C5CC5-51B8-48B4-AD1C-357630DAC9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1113BD-A178-4E6E-AF35-CD53D2188E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5FC11E-9A3A-4EDC-95A4-1A0E74795D8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2AC8EC-25EF-4E04-A5E1-C3FEA34E4B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2DF781-59BE-4E8C-AFEC-F999B200515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F6751E-80E5-4113-BC85-286E43D51D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8324DB-31C6-4E31-883E-5D0736250A2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220491-E56E-4782-BE59-ADB0F219E82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48DEE5-43E9-49F9-97C5-897855042A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CEA282-53A5-4EBC-8D22-AFEAE2B86A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39C790-1D52-4C53-82FA-D0BF2B765C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45E1A5-691F-4B7D-976E-ECC5ACDC0F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21</xdr:row>
      <xdr:rowOff>0</xdr:rowOff>
    </xdr:from>
    <xdr:ext cx="304800" cy="304800"/>
    <xdr:sp macro="" textlink="">
      <xdr:nvSpPr>
        <xdr:cNvPr id="14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E35B1D-8AC8-4488-B7A8-EBBC2B93FD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4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2A3276-FC88-4374-80AE-41029DCD1E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4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39B801-074D-45D7-995D-AAD4E25D02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EA4EC3-C10C-47D1-8C41-D54C33EE25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559B8A-FF72-48F9-BDC9-DD566E1FEB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366985-EA95-4C10-BB57-2C0457F5EF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F20907-D4F8-4315-819B-5A8FB59FC2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4EDB11-03BF-4CC8-A881-F8C9EF6345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280A17-79FC-46D2-87BD-31DFB31287F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F590B8-7746-4B28-8A98-2C58C82310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295B43-11B5-4587-A6DF-95E3C6ECCE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CBC038-5809-4B4B-8917-656DA5ABC83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957CE7-4714-4D3E-9666-091532B8D3C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2F288D-8A42-4148-A2B5-589824D4A7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B4CA6E-430F-4FF5-BDA3-E11C5F4FCED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52A5DC-296D-44A0-A261-FB10E5E3BF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D70895-D927-4EA4-B9E7-0724D0AAAC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EAEF98-5F5F-4D28-B342-483325A3BC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9DFEE7-3DF9-41C0-B90B-D69763E5F09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7A95BF-04DE-4165-AA58-1229E5CF28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D8A600-CF6B-4578-946A-EB0B976CB45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73449A-7567-4447-AF02-4C7B89B2F1C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BD02FD-AD4D-4AA3-97BA-280E2E599E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22F2CF-993B-4E9B-81FF-C514BDB662E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F45419-F4F0-48B3-B560-BDB058B49D0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7BFBF8-2225-4E5C-B1AB-92B3803445F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ED5E1B-7F4C-41C1-8470-67B10705EDA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34302A-EE1E-43CE-B74C-8D2DDF7279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CDF8D2-D417-4B68-B733-3178262E15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AB9494-E0C0-40D4-B502-D4528E5E7D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E6B6A0-27A1-49DE-AC93-854474998B3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8F2B8D-5202-4A4C-A235-C4636FF6B52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2C3F52-4249-45CA-BAF6-A43CC70912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BB6953-DB88-4FED-B9A7-977F534A93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6448A5-2FE9-49B3-A04A-E0631B231C5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40A161-7D9D-43D0-90E7-3843F2C4F9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8A04DF-1B86-4A78-8495-E343899E64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2B0428-4658-49BB-8CEF-41B75CC0D0E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AE473D-EC84-4624-8FEB-9971E220612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459EF1-6EEA-4080-AAD0-84AB87035E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9C2322-0BD4-4EF5-BFE8-EAAC77D9CA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D16317-7D28-44C0-988D-BD63804304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1A5D2B-EABE-4F71-B99D-C06A11CBC8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42AE41-72F8-4976-B71B-1C71C3F40F9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C90088-AA06-4EC8-91F5-708CEB89FB1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1C3977-8702-4A83-BC31-5E14C02AF4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137F50-AE39-41C3-889D-1F9E7D8FD59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2D2754-4DDB-40E3-9290-EEED80A1BDD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949B85-FDC3-48C5-923C-6C9BAA74B0E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5A1F96-4EB1-44E0-BD26-07BFFCC6AE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014B88-D11C-44FC-A353-541D0C9B1A3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894F04-3BFB-4C37-9CC3-9572E0E673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02F2D1-C963-4FE6-90E8-23EA6BBEF5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F7ADD6-9C72-4954-A7D0-B5683B33046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33406D-DBEC-4FC0-BA3B-793A4699D9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53BB4A-E8C8-45C9-A645-3FD3BA6068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56F85C-6C59-4160-9B7C-430D868D3D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ACFA10-3B41-4D01-92E0-1A9072A709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84A8A0-7982-496A-8DEC-3AB84CA45A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923748-F13E-4D30-93AF-9411D296AB0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3C908C-059B-42FE-B70A-881B8EEE29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90EB57-D716-4385-A47F-0D436A6B4B5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92EFCF-39E8-4167-866D-23334BAEBB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09EE45-D14E-4374-8393-3230082F70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32A84A-7289-43A7-AEE2-7C54706E567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CAD99D-EDAB-48BF-B68F-B1365FA3BF3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4648DB-9BBE-4B80-8B90-78957C1702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39304B-4E17-42CD-B3A0-9CBD74BF57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79FE59-E92F-4927-BC64-B054454F59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9EF03A-3138-4782-B57B-994E985349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1FDCC5-0D61-4A7B-B8DF-49DD503D93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C891EF-0C6A-49CF-A7D1-9EC57AD346B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D245EE-6E31-4A42-AAA8-923DE93DC19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24F509-62BD-4FEA-AAD4-4F69047E90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6266C1-4EC0-4442-8244-A73FFCC202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C17342-6246-432A-8F22-290A156FDF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194717-EBCF-4EA8-9476-5BE4BB3BA4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B32C00-474B-4898-AE2E-A39A2782E0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E3C965-84A6-45D9-B724-C04F21DFFB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63A9A8-8A79-4240-B16D-06D0BA149B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B6A3E7-0C91-43D2-BB15-4D42BE9E36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B363C4-6030-42BD-8FA4-EE48306F77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885252-BE30-430B-A0C1-EBA070C721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004A12-A2DE-44F7-A864-62391D4BF3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0E983D-7F2F-4A2F-B818-C2F179FA1D0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F72A7B-D039-40BC-A7E3-BB6C77E821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02E8F5-D343-4E69-BB2F-C0F45C1B934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6DCC56-DB9E-4DAD-9528-824C87834A0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5C633C-1F19-4F74-9C43-FDF6622E9F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241B9B-8B08-4E81-8865-E4E15841C96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630649-F25C-4E0A-A311-3FBC6A8A7A8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968FCC-9660-4890-8111-FE70D23625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BE31BA-BD30-4042-A56C-707279B20A8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845FDE-ED28-4B04-AE90-CEF9CB76E4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371610-ED56-4D5B-B8FF-202D8474C78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BA4B50-B7C0-4114-A878-BEB5427A91C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F3C4B2-C25F-4FCC-AD03-6E6410A338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DB4B13-B0B3-4B68-B747-10583851C62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E85EE2-7070-418F-B8EE-EF5D2AE397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FEDDF0-A175-4A91-9E1B-628A4400357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5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3678BE-0E9D-402F-881E-ED0514FF0DF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304800" cy="304800"/>
    <xdr:sp macro="" textlink="">
      <xdr:nvSpPr>
        <xdr:cNvPr id="15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20E967-C04A-4B33-AF42-6C79EE4A5C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304800" cy="304800"/>
    <xdr:sp macro="" textlink="">
      <xdr:nvSpPr>
        <xdr:cNvPr id="15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38E204-C812-459F-9D0A-778D7378493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304800" cy="304800"/>
    <xdr:sp macro="" textlink="">
      <xdr:nvSpPr>
        <xdr:cNvPr id="16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9D27EE-649D-4B91-9B0B-37FF4E2026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304800" cy="304800"/>
    <xdr:sp macro="" textlink="">
      <xdr:nvSpPr>
        <xdr:cNvPr id="16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5E1A5E-9BF2-4C7D-9D5A-B04FEB6E93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304800" cy="304800"/>
    <xdr:sp macro="" textlink="">
      <xdr:nvSpPr>
        <xdr:cNvPr id="16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C60B95-9DD7-4638-A2DF-EE6921BDBE1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304800" cy="304800"/>
    <xdr:sp macro="" textlink="">
      <xdr:nvSpPr>
        <xdr:cNvPr id="16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A2131F-443E-4868-B194-3D5F4E854C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304800" cy="304800"/>
    <xdr:sp macro="" textlink="">
      <xdr:nvSpPr>
        <xdr:cNvPr id="16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38D4B1-8C0D-4D93-9F6D-B024871D76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30</xdr:row>
      <xdr:rowOff>0</xdr:rowOff>
    </xdr:from>
    <xdr:ext cx="304800" cy="304800"/>
    <xdr:sp macro="" textlink="">
      <xdr:nvSpPr>
        <xdr:cNvPr id="16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A6B267-E318-428C-B5A0-3359D286EA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6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411FAE-F659-4914-A411-E55E36ED50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6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3AD896-ACFF-43B8-B452-82CE4621F23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6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F0A759-C4A5-4229-B5B3-96E73C4857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6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E2C36F-8204-42DA-9371-FA04E22F9F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6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7D1984-EBEA-4087-B1E5-EE59742575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6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BF1195-5866-4CA0-9FA3-7BB07F5D3B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6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C90877-DEEF-4A9E-A3C1-80D0757BAE7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28</xdr:row>
      <xdr:rowOff>0</xdr:rowOff>
    </xdr:from>
    <xdr:ext cx="304800" cy="304800"/>
    <xdr:sp macro="" textlink="">
      <xdr:nvSpPr>
        <xdr:cNvPr id="16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21C363-F49A-4B22-9538-8B308808C7D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6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A78248-5043-423A-88A8-64D2D779F14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6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8D942C-1369-4A1D-83C0-D78360A75DB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6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6E9B6C-3F75-4684-A31A-6671D47CCD0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6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D63678-A90F-41D2-98E0-293089E9D2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6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25F8E7-4759-4DA3-863E-2A91A2430C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6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08ED53-4A47-4F46-AE4A-72F7E0BE4AF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31</xdr:row>
      <xdr:rowOff>0</xdr:rowOff>
    </xdr:from>
    <xdr:ext cx="304800" cy="304800"/>
    <xdr:sp macro="" textlink="">
      <xdr:nvSpPr>
        <xdr:cNvPr id="16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A2BB1E-D77C-4E29-B0B7-FAA71967FC0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38100</xdr:colOff>
      <xdr:row>20</xdr:row>
      <xdr:rowOff>142875</xdr:rowOff>
    </xdr:from>
    <xdr:ext cx="304800" cy="304800"/>
    <xdr:sp macro="" textlink="">
      <xdr:nvSpPr>
        <xdr:cNvPr id="16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984A4B-CBD8-4069-907A-AF67C75E628E}"/>
            </a:ext>
          </a:extLst>
        </xdr:cNvPr>
        <xdr:cNvSpPr>
          <a:spLocks noChangeAspect="1" noChangeArrowheads="1"/>
        </xdr:cNvSpPr>
      </xdr:nvSpPr>
      <xdr:spPr bwMode="auto">
        <a:xfrm>
          <a:off x="5619750" y="448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6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14C7EA-EA30-4DAE-8E31-0711EF3311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6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94AC50-674B-4F20-9BD4-6863FA0309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6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82586E-C37A-4864-B0A3-58A9389E5CE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6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437590-4E38-4302-A8EB-CB7ACAA811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6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92CC6B-E928-40E9-A5EB-514E885D359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6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7DC809-E254-4627-A123-15D2B7125F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6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56AF64-5A91-41E2-BCFB-E0DFFAA550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27</xdr:row>
      <xdr:rowOff>0</xdr:rowOff>
    </xdr:from>
    <xdr:ext cx="304800" cy="304800"/>
    <xdr:sp macro="" textlink="">
      <xdr:nvSpPr>
        <xdr:cNvPr id="16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F98D78-9192-4C9D-8AFA-756BAB6416B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6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DECAEE-1523-45E3-AC11-3240DCE9E9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6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C6FFEE-7D88-4473-A0D2-8A33B10CB4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6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BBECEA-5350-4CDB-A780-FE3D398DD53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6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6BD20E-CA55-4362-A449-15A4A2343F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6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AAEFE4-F08C-42D9-8AD1-93972B5490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6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EC9C6F-1D66-4D3A-BB87-3FD583527D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6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96012C-911C-400A-82A1-8A6C84BE1C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24</xdr:row>
      <xdr:rowOff>0</xdr:rowOff>
    </xdr:from>
    <xdr:ext cx="304800" cy="304800"/>
    <xdr:sp macro="" textlink="">
      <xdr:nvSpPr>
        <xdr:cNvPr id="16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9B478E-59A5-4971-9889-A7C1AFE673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6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23C1E7-CDF0-47EB-8C9C-E14F12ACDF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6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ADCE77-09F2-4E2C-A6F1-B17AE42288A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6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159C10-EBB2-4F2F-988A-2AE9B00AC1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6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FC2093-B042-438F-8C7C-B356BA1EDF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6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61BB78-C825-4749-876E-A587A829B1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6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3BB335-9A2D-49AD-B28F-AB383095EA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6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2EA160-A413-46A1-9E14-E30E4A7148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22</xdr:row>
      <xdr:rowOff>0</xdr:rowOff>
    </xdr:from>
    <xdr:ext cx="304800" cy="304800"/>
    <xdr:sp macro="" textlink="">
      <xdr:nvSpPr>
        <xdr:cNvPr id="16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32F8D1-78B5-4503-9E37-65D318C108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34</xdr:row>
      <xdr:rowOff>66675</xdr:rowOff>
    </xdr:from>
    <xdr:ext cx="304800" cy="304800"/>
    <xdr:sp macro="" textlink="">
      <xdr:nvSpPr>
        <xdr:cNvPr id="16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0E967F-FC41-4ABD-A5F5-A02CE42A6A4B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27</xdr:row>
      <xdr:rowOff>66675</xdr:rowOff>
    </xdr:from>
    <xdr:ext cx="304800" cy="304800"/>
    <xdr:sp macro="" textlink="">
      <xdr:nvSpPr>
        <xdr:cNvPr id="16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55C0B0-F425-4EAB-B4A6-EA7DD05D493F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543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06C76D-B7F6-455A-A87F-0AED85B4C11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FA5057-B11A-4A78-8D76-770ADD082D9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D88B38-BE82-4C97-9595-86B1FA35B3F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5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3C9526-3B13-414A-8214-59AF6217ED1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895940-6311-4B73-BB76-A45BAE68855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F7A695-1C85-4BFA-BC9C-85574617D5D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A09E15-2490-4562-94CB-D0301C698D0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16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188425-D887-48C5-A875-DA54720228A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16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93D4F2-5A89-4E5E-BE81-F6EA08D4B2F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16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C67751-A100-46BE-8631-7D37716432C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16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EEBBE5-302E-4720-B3ED-5467D795662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16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02DF34-FC6B-45D3-A56E-50C90B235CB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74</xdr:row>
      <xdr:rowOff>0</xdr:rowOff>
    </xdr:from>
    <xdr:ext cx="304800" cy="304800"/>
    <xdr:sp macro="" textlink="">
      <xdr:nvSpPr>
        <xdr:cNvPr id="16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1F35F6-3BEC-4D37-85CD-1180B0554DC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219075</xdr:colOff>
      <xdr:row>74</xdr:row>
      <xdr:rowOff>0</xdr:rowOff>
    </xdr:from>
    <xdr:ext cx="304800" cy="304800"/>
    <xdr:sp macro="" textlink="">
      <xdr:nvSpPr>
        <xdr:cNvPr id="16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696FA0-888B-4D3F-82C0-F4FD0F18A90D}"/>
            </a:ext>
          </a:extLst>
        </xdr:cNvPr>
        <xdr:cNvSpPr>
          <a:spLocks noChangeAspect="1" noChangeArrowheads="1"/>
        </xdr:cNvSpPr>
      </xdr:nvSpPr>
      <xdr:spPr bwMode="auto">
        <a:xfrm>
          <a:off x="4000500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8D3BD3-F673-4A52-B244-388536A3D99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5988C5-6365-4789-BF04-3979DB627CD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5DAC39-E9AE-4D6B-9F7D-880191BA671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634028-50A2-45DB-90B5-168DF2976D2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77AB7D-DA7F-4F56-ADF5-50B9E2D61A3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8B6230-77A1-4A30-9C50-5753B5E30D7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4906F1-1F50-4CAE-A745-CCD77ABAEC9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409575</xdr:colOff>
      <xdr:row>77</xdr:row>
      <xdr:rowOff>142875</xdr:rowOff>
    </xdr:from>
    <xdr:ext cx="314325" cy="314325"/>
    <xdr:sp macro="" textlink="">
      <xdr:nvSpPr>
        <xdr:cNvPr id="16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37D6B5-8546-4810-9D95-7FAF56E156DE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800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BBD075-D3C2-48F6-9108-722572D566B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E1B0B2-0AAD-42EF-8AD2-CA25395A63F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FD5CB4-17F6-49CB-9591-35ED3A87C3F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C0FEA6-D624-4B63-8CAE-4D8C93B08DD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AAAD0A-906D-4023-B83F-4A3E280D74B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77</xdr:row>
      <xdr:rowOff>0</xdr:rowOff>
    </xdr:from>
    <xdr:ext cx="304800" cy="304800"/>
    <xdr:sp macro="" textlink="">
      <xdr:nvSpPr>
        <xdr:cNvPr id="16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9A1C07-D0E6-44A6-94E2-2C60E77765F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E2B80D-761F-4D80-9CF4-53A4374D5BD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D599F1-E95C-4DD9-9195-85AA904ACC5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105E5E-34CC-4391-AB4A-E5FF81304C9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7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591585-A835-4FD5-A037-6A141BFC301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1481B1-5756-4641-9C29-63901549872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4800"/>
    <xdr:sp macro="" textlink="">
      <xdr:nvSpPr>
        <xdr:cNvPr id="16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8C0FDE-1EAD-42CA-AB67-1E398254C95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171450</xdr:colOff>
      <xdr:row>97</xdr:row>
      <xdr:rowOff>28575</xdr:rowOff>
    </xdr:from>
    <xdr:ext cx="304800" cy="304800"/>
    <xdr:sp macro="" textlink="">
      <xdr:nvSpPr>
        <xdr:cNvPr id="16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AF99EC-8A8F-4004-AE96-7C0769109310}"/>
            </a:ext>
          </a:extLst>
        </xdr:cNvPr>
        <xdr:cNvSpPr>
          <a:spLocks noChangeAspect="1" noChangeArrowheads="1"/>
        </xdr:cNvSpPr>
      </xdr:nvSpPr>
      <xdr:spPr bwMode="auto">
        <a:xfrm>
          <a:off x="4562475" y="578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333375</xdr:colOff>
      <xdr:row>83</xdr:row>
      <xdr:rowOff>66675</xdr:rowOff>
    </xdr:from>
    <xdr:ext cx="304800" cy="304800"/>
    <xdr:sp macro="" textlink="">
      <xdr:nvSpPr>
        <xdr:cNvPr id="16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CA909F-1CB0-48BE-A29B-0BC230A5A0D3}"/>
            </a:ext>
          </a:extLst>
        </xdr:cNvPr>
        <xdr:cNvSpPr>
          <a:spLocks noChangeAspect="1" noChangeArrowheads="1"/>
        </xdr:cNvSpPr>
      </xdr:nvSpPr>
      <xdr:spPr bwMode="auto">
        <a:xfrm>
          <a:off x="4724400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95</xdr:row>
      <xdr:rowOff>66675</xdr:rowOff>
    </xdr:from>
    <xdr:ext cx="304800" cy="304800"/>
    <xdr:sp macro="" textlink="">
      <xdr:nvSpPr>
        <xdr:cNvPr id="16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FFCDE9-2B8B-46BD-A3A4-4FC2D06B36AF}"/>
            </a:ext>
          </a:extLst>
        </xdr:cNvPr>
        <xdr:cNvSpPr>
          <a:spLocks noChangeAspect="1" noChangeArrowheads="1"/>
        </xdr:cNvSpPr>
      </xdr:nvSpPr>
      <xdr:spPr bwMode="auto">
        <a:xfrm>
          <a:off x="4724400" y="562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470A3A-E4AB-43C2-9C63-54F9623750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A45F76-B58E-4D9A-9DD9-B82434CDDA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DF81D3-73DB-4C2B-A9A3-EEBF254892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33DEC7-CCDE-4E49-9C01-447B20C9EDE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666FCC-1AC1-4206-A6E5-FD1AD36639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ACDA25-B1C4-4F4C-817B-CD27F981B5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7CE22F-1C0A-4A7F-B3DA-DD19F22ECA8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0E3D40-A4EC-4B58-A8BB-0A408D87330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21DA52-A948-45EE-8F70-5CA95FA8B9D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FF8510-A95F-4F15-96D4-E1042F4F2B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CCAD45-5B5D-4B7B-889F-8BA2F1E387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AA0366-F50B-4291-9FC7-DAB02492CF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B09711-BF38-41B6-9B02-0343B8501D3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F767AE-197A-4021-A98B-A1800649455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6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19998F-9570-4C24-BE03-F994443768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55</xdr:row>
      <xdr:rowOff>0</xdr:rowOff>
    </xdr:from>
    <xdr:ext cx="304800" cy="304800"/>
    <xdr:sp macro="" textlink="">
      <xdr:nvSpPr>
        <xdr:cNvPr id="17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3B08EA-5834-48BA-B576-15360CCBEF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304800" cy="304800"/>
    <xdr:sp macro="" textlink="">
      <xdr:nvSpPr>
        <xdr:cNvPr id="17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C720B4-03FB-4FED-9215-9B60554695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304800" cy="304800"/>
    <xdr:sp macro="" textlink="">
      <xdr:nvSpPr>
        <xdr:cNvPr id="17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C6A2E3-F970-425D-BF31-AA714FCAD1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304800" cy="304800"/>
    <xdr:sp macro="" textlink="">
      <xdr:nvSpPr>
        <xdr:cNvPr id="17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DAEDDB-E32E-49AF-9DB7-47BB1DB1A0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304800" cy="304800"/>
    <xdr:sp macro="" textlink="">
      <xdr:nvSpPr>
        <xdr:cNvPr id="17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8391B4-2552-46AD-9150-5DFE69F5AAE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304800" cy="304800"/>
    <xdr:sp macro="" textlink="">
      <xdr:nvSpPr>
        <xdr:cNvPr id="17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96D18D-5FF5-44D2-886D-D1C8A40FE3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304800" cy="304800"/>
    <xdr:sp macro="" textlink="">
      <xdr:nvSpPr>
        <xdr:cNvPr id="17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C835D2-5323-4F3D-B5EB-791A688B19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304800" cy="304800"/>
    <xdr:sp macro="" textlink="">
      <xdr:nvSpPr>
        <xdr:cNvPr id="17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9A0815-978E-48DD-B974-070311DE6E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54</xdr:row>
      <xdr:rowOff>0</xdr:rowOff>
    </xdr:from>
    <xdr:ext cx="304800" cy="304800"/>
    <xdr:sp macro="" textlink="">
      <xdr:nvSpPr>
        <xdr:cNvPr id="17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AF8E90-4DF0-48F1-867F-C400DD5BA3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8A2C1F-4357-489F-B710-B67E905BF88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128179-1DBD-40B4-AFC3-92A947F9C8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782FCE-FF51-4671-8F3F-977ADF4C79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32C567-8FBD-4F27-AE63-0E86AE3C57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0989F9-8F2D-48F0-9888-D452AFE38C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C565E4-62E1-4E9A-A79B-527E490004F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6D47BB-4A81-4E63-8212-580592CE71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390525</xdr:colOff>
      <xdr:row>60</xdr:row>
      <xdr:rowOff>28575</xdr:rowOff>
    </xdr:from>
    <xdr:ext cx="304800" cy="304800"/>
    <xdr:sp macro="" textlink="">
      <xdr:nvSpPr>
        <xdr:cNvPr id="17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31C1D9-ADC8-4E70-B987-3511C6B8489C}"/>
            </a:ext>
          </a:extLst>
        </xdr:cNvPr>
        <xdr:cNvSpPr>
          <a:spLocks noChangeAspect="1" noChangeArrowheads="1"/>
        </xdr:cNvSpPr>
      </xdr:nvSpPr>
      <xdr:spPr bwMode="auto">
        <a:xfrm>
          <a:off x="5572125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CD145A-33C7-4230-9358-ED4BC6F1C2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51646D-1156-4657-B4D8-EF7DF046D17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0DCA34-F98A-4510-A1DE-9B46C577FB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81E50A-2D81-4F76-ACA4-FAC6F01B23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F6D1A0-662C-4A15-BF47-95CB40B391C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B34EDD-5D56-4518-BF20-B4FA7B1B9F2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A6A212-802A-4050-906B-DC45D098880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BB6296-7CD9-4A44-BF38-9F4E10B0A1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CDE430-E502-422E-8421-63670008DDB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4D3B6B-1DFD-4CE7-B241-AAC36F93E5B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D378DF-121C-44FB-8E40-E44C4E70527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DD1C72-E9C0-4CD7-B9C2-3E508C3B97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00B13D-C4F3-4C30-B82D-EBEC4DA7CE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</xdr:row>
      <xdr:rowOff>0</xdr:rowOff>
    </xdr:from>
    <xdr:ext cx="304800" cy="304800"/>
    <xdr:sp macro="" textlink="">
      <xdr:nvSpPr>
        <xdr:cNvPr id="17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FA2AE7-F2DF-40E5-B7B7-F345D80869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390525</xdr:colOff>
      <xdr:row>60</xdr:row>
      <xdr:rowOff>28575</xdr:rowOff>
    </xdr:from>
    <xdr:ext cx="304800" cy="304800"/>
    <xdr:sp macro="" textlink="">
      <xdr:nvSpPr>
        <xdr:cNvPr id="17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5F9169-F3B9-47DA-AD5E-8C0FD7827425}"/>
            </a:ext>
          </a:extLst>
        </xdr:cNvPr>
        <xdr:cNvSpPr>
          <a:spLocks noChangeAspect="1" noChangeArrowheads="1"/>
        </xdr:cNvSpPr>
      </xdr:nvSpPr>
      <xdr:spPr bwMode="auto">
        <a:xfrm>
          <a:off x="5572125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6D4651-2A9E-4127-818D-B6FDDC63E3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D1111A-EFCB-46B7-861A-879FFB49953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8387B2-AF95-48D6-ACD0-4AB4813566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E9CA76-1D73-4C85-A916-7C81662CA02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A41AD9-23FB-4AA9-BE47-032A80D1F60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977994-4AAB-4F94-97BB-937E424F04D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FD919D-8049-4510-83C8-A483A07BA4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EE36AB-0284-4902-831A-A6EF99F39F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AFEBDF-7FB4-4EC2-B1CA-3C186BF3FF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550D9C-A0C9-45E8-A327-1F7A3847AE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17FAEF-3140-4915-851E-93BEB80927B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B22D05-491D-424D-9E94-32841A0837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FF1C8F-1961-4E22-B244-423082553F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3ECD40-B163-4155-B230-4A22B31C88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C9CC02-91BA-467F-8F20-083A5FAF95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53</xdr:row>
      <xdr:rowOff>0</xdr:rowOff>
    </xdr:from>
    <xdr:ext cx="304800" cy="304800"/>
    <xdr:sp macro="" textlink="">
      <xdr:nvSpPr>
        <xdr:cNvPr id="17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6F6025-5E7E-42EF-8DBA-3CA47A342C2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589653-4287-4EDF-9A28-E9E14336437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09DA91-3E20-4971-81DE-392FF76DEAA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BC3135-6E43-4F02-B265-D18C1F8DA6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5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B094E7-20CB-4029-B348-AD2D6D07E8A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E758F5-D951-45F6-8FD0-E860AA7C37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8E92C6-0530-48E3-B04B-E4A2886956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C6FBD6-D60A-41A0-A084-028B971CF4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4D63EE-7930-41D4-964D-63CA0DE9C4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E91F60-1C1B-4B6F-BDB0-274E8494CB8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3F632B-6175-4FF3-9793-669AC33120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FED5C4-2F1A-4D8E-AA42-864196F124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5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5590D3-F429-4D95-A128-49E3A483B2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A1501E-8FB2-4794-B82D-A833435ED20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D0C446-ABC5-44E2-BBF0-0C233D59C2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B3CF77-007F-446F-A965-5C42A1206D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61</xdr:row>
      <xdr:rowOff>0</xdr:rowOff>
    </xdr:from>
    <xdr:ext cx="304800" cy="304800"/>
    <xdr:sp macro="" textlink="">
      <xdr:nvSpPr>
        <xdr:cNvPr id="17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614250-B760-4677-AC5F-7BCAC7C613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99172E-871D-4AED-B203-A579C40F3C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CF4717-2E22-4F9B-957A-DC4844E4679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FACCEB-0486-4F83-A091-3D5EFDF62A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0C650F-7D9B-40A5-875A-8074AA3034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99E8A3-0FED-4EDF-8FE0-CE5ABB506D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BE98C1-3FE1-460F-A4A2-4E6E0C82098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08B290-8C3D-4E92-93B6-9B344A0801E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B1FDEF-4AEE-4726-B260-8D4F03E13DF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5ACD3F-ECA9-4BFC-892A-3E2D9920A94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FF32AB-7F6C-4B43-B3C0-EC11D749E9B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D3996E-779A-477B-B875-868763AC43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7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851097-E694-4795-9792-06977A8464A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298D00-F4D0-48D7-A798-02FAC01CAFD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7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147A98-F3F5-4395-AE53-496489D686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18A6DC-C101-4362-A595-EC25E0F08D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56</xdr:row>
      <xdr:rowOff>0</xdr:rowOff>
    </xdr:from>
    <xdr:ext cx="304800" cy="304800"/>
    <xdr:sp macro="" textlink="">
      <xdr:nvSpPr>
        <xdr:cNvPr id="177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6C9D71-C82D-47A2-8387-E2D4EB2D88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EA8F17-8560-4E84-9104-CA9E81D4C1F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115D2D-0101-4AA1-BDE0-5DC222AEEE3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AC7236-D072-410C-990B-EB80F19E1C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FDAEA7-EB12-4734-9F92-63EC764A0F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17FA46-C7E2-4CE4-92BE-20BC586C30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8FBCF8-7F0F-43D3-98C4-CA47BF69AC8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61EFE2-385B-4C83-A112-CA85B97E90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AF0621-EA7B-4CF8-B629-4E8C33AAAB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D38221-455B-4B39-94F1-DAFB265973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0E8B0D-AF64-4903-963B-8517312D83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A00E02-E3CE-4C27-808F-D383A5E9D9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9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367774-7CD6-42C1-A12F-797096F52B2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A8EA9F-4617-455F-A230-93A8579F484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DCE2E1-04A4-4C7B-B4EA-890BE2EF6D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5A788A-F653-4B1F-BBA4-A8784BAE0D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57</xdr:row>
      <xdr:rowOff>0</xdr:rowOff>
    </xdr:from>
    <xdr:ext cx="304800" cy="304800"/>
    <xdr:sp macro="" textlink="">
      <xdr:nvSpPr>
        <xdr:cNvPr id="17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2F4027-DC13-4031-8EC2-BF8599D76F0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66</xdr:row>
      <xdr:rowOff>28575</xdr:rowOff>
    </xdr:from>
    <xdr:ext cx="304800" cy="304800"/>
    <xdr:sp macro="" textlink="">
      <xdr:nvSpPr>
        <xdr:cNvPr id="17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44CD60-54B6-488E-A2F3-8E6931911BF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149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66</xdr:row>
      <xdr:rowOff>28575</xdr:rowOff>
    </xdr:from>
    <xdr:ext cx="304800" cy="304800"/>
    <xdr:sp macro="" textlink="">
      <xdr:nvSpPr>
        <xdr:cNvPr id="17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8DF203-2825-4D5D-B034-DF776F2815F4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149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61</xdr:row>
      <xdr:rowOff>28575</xdr:rowOff>
    </xdr:from>
    <xdr:ext cx="304800" cy="304800"/>
    <xdr:sp macro="" textlink="">
      <xdr:nvSpPr>
        <xdr:cNvPr id="17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A42981-7B7C-4F99-AE69-4EB492D04E9F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149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61</xdr:row>
      <xdr:rowOff>28575</xdr:rowOff>
    </xdr:from>
    <xdr:ext cx="304800" cy="304800"/>
    <xdr:sp macro="" textlink="">
      <xdr:nvSpPr>
        <xdr:cNvPr id="18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B75C7C-C0D0-4EDD-A1DD-242052342CCD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149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95250</xdr:colOff>
      <xdr:row>82</xdr:row>
      <xdr:rowOff>19050</xdr:rowOff>
    </xdr:from>
    <xdr:ext cx="304800" cy="304800"/>
    <xdr:sp macro="" textlink="">
      <xdr:nvSpPr>
        <xdr:cNvPr id="18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AB4693-C30E-408A-A6BF-AA4E7FE2C28E}"/>
            </a:ext>
          </a:extLst>
        </xdr:cNvPr>
        <xdr:cNvSpPr>
          <a:spLocks noChangeAspect="1" noChangeArrowheads="1"/>
        </xdr:cNvSpPr>
      </xdr:nvSpPr>
      <xdr:spPr bwMode="auto">
        <a:xfrm>
          <a:off x="44862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94</xdr:row>
      <xdr:rowOff>0</xdr:rowOff>
    </xdr:from>
    <xdr:ext cx="304800" cy="304800"/>
    <xdr:sp macro="" textlink="">
      <xdr:nvSpPr>
        <xdr:cNvPr id="18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99CC7D-4EB9-4BA4-B79A-E83E1E69900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108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457199</xdr:colOff>
      <xdr:row>82</xdr:row>
      <xdr:rowOff>180974</xdr:rowOff>
    </xdr:from>
    <xdr:ext cx="333375" cy="333375"/>
    <xdr:sp macro="" textlink="">
      <xdr:nvSpPr>
        <xdr:cNvPr id="18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A33F25-3756-4E79-AC6C-9A0C5DFC7C93}"/>
            </a:ext>
          </a:extLst>
        </xdr:cNvPr>
        <xdr:cNvSpPr>
          <a:spLocks noChangeAspect="1" noChangeArrowheads="1"/>
        </xdr:cNvSpPr>
      </xdr:nvSpPr>
      <xdr:spPr bwMode="auto">
        <a:xfrm>
          <a:off x="4238624" y="110775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390525</xdr:colOff>
      <xdr:row>85</xdr:row>
      <xdr:rowOff>28575</xdr:rowOff>
    </xdr:from>
    <xdr:ext cx="304800" cy="304800"/>
    <xdr:sp macro="" textlink="">
      <xdr:nvSpPr>
        <xdr:cNvPr id="18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0F7319-3E72-4298-9577-94180BC57E90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390525</xdr:colOff>
      <xdr:row>85</xdr:row>
      <xdr:rowOff>28575</xdr:rowOff>
    </xdr:from>
    <xdr:ext cx="304800" cy="304800"/>
    <xdr:sp macro="" textlink="">
      <xdr:nvSpPr>
        <xdr:cNvPr id="18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B584B7-7412-453B-8304-ED4B0596AD32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390525</xdr:colOff>
      <xdr:row>85</xdr:row>
      <xdr:rowOff>28575</xdr:rowOff>
    </xdr:from>
    <xdr:ext cx="304800" cy="304800"/>
    <xdr:sp macro="" textlink="">
      <xdr:nvSpPr>
        <xdr:cNvPr id="18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A0EE4D-5409-46A1-BB79-9F9A6C4C527D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390525</xdr:colOff>
      <xdr:row>85</xdr:row>
      <xdr:rowOff>28575</xdr:rowOff>
    </xdr:from>
    <xdr:ext cx="304800" cy="304800"/>
    <xdr:sp macro="" textlink="">
      <xdr:nvSpPr>
        <xdr:cNvPr id="18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981236-839C-448B-B5E3-F67B23E6BFC3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98</xdr:row>
      <xdr:rowOff>28575</xdr:rowOff>
    </xdr:from>
    <xdr:ext cx="304800" cy="304800"/>
    <xdr:sp macro="" textlink="">
      <xdr:nvSpPr>
        <xdr:cNvPr id="18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FFA881-995E-457F-9793-C150AD1B6E68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149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98</xdr:row>
      <xdr:rowOff>28575</xdr:rowOff>
    </xdr:from>
    <xdr:ext cx="304800" cy="304800"/>
    <xdr:sp macro="" textlink="">
      <xdr:nvSpPr>
        <xdr:cNvPr id="18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D8D08E-8A7A-4ACE-9671-A80B56B1D2DC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149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8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A7B988-D457-4B71-B87E-A49EEDCBFB31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8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25A886-326E-49EA-8CFD-89E3F9DE1076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8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EFDA27-A564-4A2F-93F9-F9B644F09D2B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8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043A28-A4BB-437E-A8BF-EE2377646475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8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598E19-AE50-46E9-8CFF-20F432879E0C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18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38BD92-2D2B-4505-B94A-D92456E9D116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81</xdr:row>
      <xdr:rowOff>0</xdr:rowOff>
    </xdr:from>
    <xdr:ext cx="304800" cy="304800"/>
    <xdr:sp macro="" textlink="">
      <xdr:nvSpPr>
        <xdr:cNvPr id="18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DD3C12-F2A3-451E-8999-5D65D3A6CD6C}"/>
            </a:ext>
          </a:extLst>
        </xdr:cNvPr>
        <xdr:cNvSpPr>
          <a:spLocks noChangeAspect="1" noChangeArrowheads="1"/>
        </xdr:cNvSpPr>
      </xdr:nvSpPr>
      <xdr:spPr bwMode="auto">
        <a:xfrm>
          <a:off x="10687050" y="1413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70E876-99FB-4D5D-8D14-62955404220C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CC837B-07E2-4AA8-806C-F103F6808853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676295-5FDD-4758-843F-C12C87D3C376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299F3F-7539-4239-B07C-31565331E83D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FC0E5A-F086-4F68-8D2D-A9A3ED62904D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A05610-8D75-4C28-BF20-785FCA926DC7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99E4E3-5BEA-4F4A-8D48-0BC77CFA8739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91</xdr:row>
      <xdr:rowOff>142875</xdr:rowOff>
    </xdr:from>
    <xdr:ext cx="314325" cy="314325"/>
    <xdr:sp macro="" textlink="">
      <xdr:nvSpPr>
        <xdr:cNvPr id="18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15202F-45ED-44A2-8B62-CEAD87AC4122}"/>
            </a:ext>
          </a:extLst>
        </xdr:cNvPr>
        <xdr:cNvSpPr>
          <a:spLocks noChangeAspect="1" noChangeArrowheads="1"/>
        </xdr:cNvSpPr>
      </xdr:nvSpPr>
      <xdr:spPr bwMode="auto">
        <a:xfrm>
          <a:off x="11601450" y="14849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4ED8E5-D149-43B2-83A5-8B6EFED317F7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330E89-B700-4B24-A673-B6F8BF98D5A8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A49743-DB23-4100-AAE0-EC3A7CE25F26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BDE7F7-370B-42F1-B75C-C2574FFDE26D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23FBED-CB3A-47D1-AD6E-042EE894FC5D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18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EC0EAF-B302-4BA7-919A-49B019F3FB39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112</xdr:row>
      <xdr:rowOff>28575</xdr:rowOff>
    </xdr:from>
    <xdr:ext cx="304800" cy="304800"/>
    <xdr:sp macro="" textlink="">
      <xdr:nvSpPr>
        <xdr:cNvPr id="18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FF26DC-95FC-40B0-8115-89CEDC26380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549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8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FD73B1-701A-4930-ACDB-4028ECA878AF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8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1C6AD5-3BF1-4830-AE39-BA38B13B4DF8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8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951C2F-21AA-49AF-BB8F-592B0B9F26EF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8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B87843-3823-434A-9DDE-AED929D50E2B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CB2208-4214-4FDE-8BF9-04DAAF5AE2EB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CFE17D-8E66-4576-89C6-17EC49ED01E7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564F11-9FFA-48D8-BA21-56C97A158E83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77386A-616C-4E56-84C9-D5B68D11564B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542CFA-2485-4617-ACA7-A87BF38D6975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249B2E-E67F-4B15-B91B-5B1B542515B7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719B9A-A45A-47C3-AF2E-53161855F96B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18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60FCF9-2F33-4B42-9695-69E419290693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</xdr:colOff>
      <xdr:row>113</xdr:row>
      <xdr:rowOff>19050</xdr:rowOff>
    </xdr:from>
    <xdr:ext cx="304800" cy="304800"/>
    <xdr:sp macro="" textlink="">
      <xdr:nvSpPr>
        <xdr:cNvPr id="18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EBE871-84FC-464A-8D8C-852E9B786CEB}"/>
            </a:ext>
          </a:extLst>
        </xdr:cNvPr>
        <xdr:cNvSpPr>
          <a:spLocks noChangeAspect="1" noChangeArrowheads="1"/>
        </xdr:cNvSpPr>
      </xdr:nvSpPr>
      <xdr:spPr bwMode="auto">
        <a:xfrm>
          <a:off x="112871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892FB3-C9EF-4261-9D0A-55F51488F9E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228859-8ADC-433A-80F3-093BD8371D72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F1EAB9-8CF5-4ADB-85D8-1121826BD88A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A85C71-96F6-41B3-BBA3-BB278E8880C1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F79AB8-8A96-4040-BCC7-521500FA5187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2050E1-22E1-417C-B616-B481E3D47585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5321D0-ECAA-4396-8C63-4AFE1FE1DF82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1181D2-F7EF-45D2-AAE0-D6DF8EE0AAF2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44BEAD-DC68-4AA8-A4E1-6B11366B68E1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04FCAC-1FE4-4E96-86B0-B37CAB903E2C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494E6F-1FAA-42B6-81B9-CEEE50166EE3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9925BC-4FB9-419C-925E-0032021C25D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8FCB41-BF3D-40F4-80EF-BF8E8C5E8652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F8BA30-7991-44BA-B968-083EC978BEC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B62F28-3174-4A66-9510-B7D7125F7CA0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4F520F-7DC4-4369-825E-76FBD6B4C7D5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CF9430-FEBB-41CB-8858-1E6F8DE76A7B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5C758C-1237-444C-92A8-9728C0F819BB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00BD8F-C5D9-4EEF-BFDF-F059EE1BABA9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8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C3BF1A-0131-44F6-89B0-09471DA1B67E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147</xdr:row>
      <xdr:rowOff>142875</xdr:rowOff>
    </xdr:from>
    <xdr:ext cx="314325" cy="314325"/>
    <xdr:sp macro="" textlink="">
      <xdr:nvSpPr>
        <xdr:cNvPr id="18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5E4EB0-9C2F-48EB-96E0-CF5F91DDC7C9}"/>
            </a:ext>
          </a:extLst>
        </xdr:cNvPr>
        <xdr:cNvSpPr>
          <a:spLocks noChangeAspect="1" noChangeArrowheads="1"/>
        </xdr:cNvSpPr>
      </xdr:nvSpPr>
      <xdr:spPr bwMode="auto">
        <a:xfrm>
          <a:off x="11601450" y="16182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146</xdr:row>
      <xdr:rowOff>66675</xdr:rowOff>
    </xdr:from>
    <xdr:ext cx="304800" cy="304800"/>
    <xdr:sp macro="" textlink="">
      <xdr:nvSpPr>
        <xdr:cNvPr id="18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599EA9-7ED2-41BC-AEB5-BB3255EE2AA6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591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</xdr:colOff>
      <xdr:row>145</xdr:row>
      <xdr:rowOff>19050</xdr:rowOff>
    </xdr:from>
    <xdr:ext cx="304800" cy="304800"/>
    <xdr:sp macro="" textlink="">
      <xdr:nvSpPr>
        <xdr:cNvPr id="18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F25950-3F50-4FFB-9000-9CF9337A339F}"/>
            </a:ext>
          </a:extLst>
        </xdr:cNvPr>
        <xdr:cNvSpPr>
          <a:spLocks noChangeAspect="1" noChangeArrowheads="1"/>
        </xdr:cNvSpPr>
      </xdr:nvSpPr>
      <xdr:spPr bwMode="auto">
        <a:xfrm>
          <a:off x="11287125" y="156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457199</xdr:colOff>
      <xdr:row>145</xdr:row>
      <xdr:rowOff>180974</xdr:rowOff>
    </xdr:from>
    <xdr:ext cx="333375" cy="333375"/>
    <xdr:sp macro="" textlink="">
      <xdr:nvSpPr>
        <xdr:cNvPr id="18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0C661D-A121-4046-8761-FD1EA035F7DA}"/>
            </a:ext>
          </a:extLst>
        </xdr:cNvPr>
        <xdr:cNvSpPr>
          <a:spLocks noChangeAspect="1" noChangeArrowheads="1"/>
        </xdr:cNvSpPr>
      </xdr:nvSpPr>
      <xdr:spPr bwMode="auto">
        <a:xfrm>
          <a:off x="10925174" y="158400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148</xdr:row>
      <xdr:rowOff>28575</xdr:rowOff>
    </xdr:from>
    <xdr:ext cx="304800" cy="304800"/>
    <xdr:sp macro="" textlink="">
      <xdr:nvSpPr>
        <xdr:cNvPr id="18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51CA60-1D30-4265-A12E-3BA3B4891493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625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148</xdr:row>
      <xdr:rowOff>28575</xdr:rowOff>
    </xdr:from>
    <xdr:ext cx="304800" cy="304800"/>
    <xdr:sp macro="" textlink="">
      <xdr:nvSpPr>
        <xdr:cNvPr id="18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C4FA5A-112A-47DD-9BE0-D8F98A13C21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625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148</xdr:row>
      <xdr:rowOff>28575</xdr:rowOff>
    </xdr:from>
    <xdr:ext cx="304800" cy="304800"/>
    <xdr:sp macro="" textlink="">
      <xdr:nvSpPr>
        <xdr:cNvPr id="18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CD9F3D-9B30-4A34-B62A-D0758E50E2D5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625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148</xdr:row>
      <xdr:rowOff>28575</xdr:rowOff>
    </xdr:from>
    <xdr:ext cx="304800" cy="304800"/>
    <xdr:sp macro="" textlink="">
      <xdr:nvSpPr>
        <xdr:cNvPr id="18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E47EB8-B64F-4B61-BD17-90C4F45D1227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625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56ED6F-9447-44EA-825F-81454FF874BE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D4CFE9-0B3C-4AD2-A057-E5A2D10C2C18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59F381-330E-4626-93B2-B53554490354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32CF0B-4C11-47D0-86FD-724B4DCE0562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18049F-C52E-4A42-9E36-1B04D0151437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1C8881-F662-4B93-851F-C3722A4B30F3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5C4B32-FB7C-4FAD-AB9C-84D5321E0853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0D208B-13C9-4236-8044-15DB524C3D0F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E34841-F05C-4077-8052-3DAA5446C63E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2C306B-6016-49D1-8E18-744055A06FC7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5FED2E-6BC8-444E-A636-B6FAF3C252E1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C07BD2-BBB4-4E2C-86CF-0D30EA53A96C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8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FE51A5-C5F7-400F-A1E7-0248055E6E7E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103</xdr:row>
      <xdr:rowOff>66675</xdr:rowOff>
    </xdr:from>
    <xdr:ext cx="304800" cy="304800"/>
    <xdr:sp macro="" textlink="">
      <xdr:nvSpPr>
        <xdr:cNvPr id="18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14CA11-9159-4B48-B17D-A7223FC1B84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724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137</xdr:row>
      <xdr:rowOff>28575</xdr:rowOff>
    </xdr:from>
    <xdr:ext cx="304800" cy="304800"/>
    <xdr:sp macro="" textlink="">
      <xdr:nvSpPr>
        <xdr:cNvPr id="18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11C2B0-5E20-4E65-8BF1-7758722E514D}"/>
            </a:ext>
          </a:extLst>
        </xdr:cNvPr>
        <xdr:cNvSpPr>
          <a:spLocks noChangeAspect="1" noChangeArrowheads="1"/>
        </xdr:cNvSpPr>
      </xdr:nvSpPr>
      <xdr:spPr bwMode="auto">
        <a:xfrm>
          <a:off x="11363325" y="1759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135</xdr:row>
      <xdr:rowOff>66675</xdr:rowOff>
    </xdr:from>
    <xdr:ext cx="304800" cy="304800"/>
    <xdr:sp macro="" textlink="">
      <xdr:nvSpPr>
        <xdr:cNvPr id="18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3A0086-7936-44E3-BED6-7BBFDC2F8C40}"/>
            </a:ext>
          </a:extLst>
        </xdr:cNvPr>
        <xdr:cNvSpPr>
          <a:spLocks noChangeAspect="1" noChangeArrowheads="1"/>
        </xdr:cNvSpPr>
      </xdr:nvSpPr>
      <xdr:spPr bwMode="auto">
        <a:xfrm>
          <a:off x="11525250" y="1724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138</xdr:row>
      <xdr:rowOff>28575</xdr:rowOff>
    </xdr:from>
    <xdr:ext cx="304800" cy="304800"/>
    <xdr:sp macro="" textlink="">
      <xdr:nvSpPr>
        <xdr:cNvPr id="18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04D63D-7D6A-40BF-928F-48ADA24C7CDC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778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138</xdr:row>
      <xdr:rowOff>28575</xdr:rowOff>
    </xdr:from>
    <xdr:ext cx="304800" cy="304800"/>
    <xdr:sp macro="" textlink="">
      <xdr:nvSpPr>
        <xdr:cNvPr id="18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700106-DBA0-4390-8A80-39379B9C6C22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778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304800" cy="304800"/>
    <xdr:sp macro="" textlink="">
      <xdr:nvSpPr>
        <xdr:cNvPr id="18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4C9F5B-1526-441C-95BC-1B5AAAEE0E18}"/>
            </a:ext>
          </a:extLst>
        </xdr:cNvPr>
        <xdr:cNvSpPr>
          <a:spLocks noChangeAspect="1" noChangeArrowheads="1"/>
        </xdr:cNvSpPr>
      </xdr:nvSpPr>
      <xdr:spPr bwMode="auto">
        <a:xfrm>
          <a:off x="10467975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160</xdr:row>
      <xdr:rowOff>28575</xdr:rowOff>
    </xdr:from>
    <xdr:ext cx="304800" cy="304800"/>
    <xdr:sp macro="" textlink="">
      <xdr:nvSpPr>
        <xdr:cNvPr id="18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1136D3-5B5E-4E14-885F-867E99C3B029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778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160</xdr:row>
      <xdr:rowOff>28575</xdr:rowOff>
    </xdr:from>
    <xdr:ext cx="304800" cy="304800"/>
    <xdr:sp macro="" textlink="">
      <xdr:nvSpPr>
        <xdr:cNvPr id="18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A06C7C-88E0-410A-86EF-B4429356F301}"/>
            </a:ext>
          </a:extLst>
        </xdr:cNvPr>
        <xdr:cNvSpPr>
          <a:spLocks noChangeAspect="1" noChangeArrowheads="1"/>
        </xdr:cNvSpPr>
      </xdr:nvSpPr>
      <xdr:spPr bwMode="auto">
        <a:xfrm>
          <a:off x="11582400" y="1778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96</xdr:row>
      <xdr:rowOff>0</xdr:rowOff>
    </xdr:from>
    <xdr:ext cx="304800" cy="304800"/>
    <xdr:sp macro="" textlink="">
      <xdr:nvSpPr>
        <xdr:cNvPr id="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304800" cy="304800"/>
    <xdr:sp macro="" textlink="">
      <xdr:nvSpPr>
        <xdr:cNvPr id="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304800" cy="304800"/>
    <xdr:sp macro="" textlink="">
      <xdr:nvSpPr>
        <xdr:cNvPr id="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304800" cy="304800"/>
    <xdr:sp macro="" textlink="">
      <xdr:nvSpPr>
        <xdr:cNvPr id="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304800" cy="304800"/>
    <xdr:sp macro="" textlink="">
      <xdr:nvSpPr>
        <xdr:cNvPr id="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304800" cy="304800"/>
    <xdr:sp macro="" textlink="">
      <xdr:nvSpPr>
        <xdr:cNvPr id="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304800" cy="304800"/>
    <xdr:sp macro="" textlink="">
      <xdr:nvSpPr>
        <xdr:cNvPr id="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96</xdr:row>
      <xdr:rowOff>0</xdr:rowOff>
    </xdr:from>
    <xdr:ext cx="304800" cy="304800"/>
    <xdr:sp macro="" textlink="">
      <xdr:nvSpPr>
        <xdr:cNvPr id="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43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115</xdr:row>
      <xdr:rowOff>190499</xdr:rowOff>
    </xdr:from>
    <xdr:ext cx="333375" cy="333375"/>
    <xdr:sp macro="" textlink="">
      <xdr:nvSpPr>
        <xdr:cNvPr id="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781424" y="20040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304800" cy="304800"/>
    <xdr:sp macro="" textlink="">
      <xdr:nvSpPr>
        <xdr:cNvPr id="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304800" cy="304800"/>
    <xdr:sp macro="" textlink="">
      <xdr:nvSpPr>
        <xdr:cNvPr id="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304800" cy="304800"/>
    <xdr:sp macro="" textlink="">
      <xdr:nvSpPr>
        <xdr:cNvPr id="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304800" cy="304800"/>
    <xdr:sp macro="" textlink="">
      <xdr:nvSpPr>
        <xdr:cNvPr id="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304800" cy="304800"/>
    <xdr:sp macro="" textlink="">
      <xdr:nvSpPr>
        <xdr:cNvPr id="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304800" cy="304800"/>
    <xdr:sp macro="" textlink="">
      <xdr:nvSpPr>
        <xdr:cNvPr id="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107</xdr:row>
      <xdr:rowOff>0</xdr:rowOff>
    </xdr:from>
    <xdr:ext cx="304800" cy="304800"/>
    <xdr:sp macro="" textlink="">
      <xdr:nvSpPr>
        <xdr:cNvPr id="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3717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136</xdr:row>
      <xdr:rowOff>190499</xdr:rowOff>
    </xdr:from>
    <xdr:ext cx="333375" cy="333375"/>
    <xdr:sp macro="" textlink="">
      <xdr:nvSpPr>
        <xdr:cNvPr id="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152649" y="32232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150</xdr:row>
      <xdr:rowOff>0</xdr:rowOff>
    </xdr:from>
    <xdr:ext cx="304800" cy="304800"/>
    <xdr:sp macro="" textlink="">
      <xdr:nvSpPr>
        <xdr:cNvPr id="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150</xdr:row>
      <xdr:rowOff>0</xdr:rowOff>
    </xdr:from>
    <xdr:ext cx="304800" cy="304800"/>
    <xdr:sp macro="" textlink="">
      <xdr:nvSpPr>
        <xdr:cNvPr id="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150</xdr:row>
      <xdr:rowOff>0</xdr:rowOff>
    </xdr:from>
    <xdr:ext cx="304800" cy="304800"/>
    <xdr:sp macro="" textlink="">
      <xdr:nvSpPr>
        <xdr:cNvPr id="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150</xdr:row>
      <xdr:rowOff>0</xdr:rowOff>
    </xdr:from>
    <xdr:ext cx="304800" cy="304800"/>
    <xdr:sp macro="" textlink="">
      <xdr:nvSpPr>
        <xdr:cNvPr id="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150</xdr:row>
      <xdr:rowOff>0</xdr:rowOff>
    </xdr:from>
    <xdr:ext cx="304800" cy="304800"/>
    <xdr:sp macro="" textlink="">
      <xdr:nvSpPr>
        <xdr:cNvPr id="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150</xdr:row>
      <xdr:rowOff>0</xdr:rowOff>
    </xdr:from>
    <xdr:ext cx="304800" cy="304800"/>
    <xdr:sp macro="" textlink="">
      <xdr:nvSpPr>
        <xdr:cNvPr id="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150</xdr:row>
      <xdr:rowOff>0</xdr:rowOff>
    </xdr:from>
    <xdr:ext cx="304800" cy="304800"/>
    <xdr:sp macro="" textlink="">
      <xdr:nvSpPr>
        <xdr:cNvPr id="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71725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304800" cy="304800"/>
    <xdr:sp macro="" textlink="">
      <xdr:nvSpPr>
        <xdr:cNvPr id="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304800" cy="304800"/>
    <xdr:sp macro="" textlink="">
      <xdr:nvSpPr>
        <xdr:cNvPr id="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304800" cy="304800"/>
    <xdr:sp macro="" textlink="">
      <xdr:nvSpPr>
        <xdr:cNvPr id="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304800" cy="304800"/>
    <xdr:sp macro="" textlink="">
      <xdr:nvSpPr>
        <xdr:cNvPr id="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304800" cy="304800"/>
    <xdr:sp macro="" textlink="">
      <xdr:nvSpPr>
        <xdr:cNvPr id="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304800" cy="304800"/>
    <xdr:sp macro="" textlink="">
      <xdr:nvSpPr>
        <xdr:cNvPr id="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304800" cy="304800"/>
    <xdr:sp macro="" textlink="">
      <xdr:nvSpPr>
        <xdr:cNvPr id="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101</xdr:row>
      <xdr:rowOff>0</xdr:rowOff>
    </xdr:from>
    <xdr:ext cx="304800" cy="304800"/>
    <xdr:sp macro="" textlink="">
      <xdr:nvSpPr>
        <xdr:cNvPr id="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830AAA-F41A-4385-830C-2ECB53C21CB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3B06EF-7C63-45AD-9E83-8697BD86661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C71F26-4840-428D-ADBE-0F536816287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F66BF2-E537-4ADB-9FB0-B502D979DE3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1D0F70-852A-42B6-A72F-2D65E51A7D6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E7047E-0A3E-47DF-965F-C8B54BEC9A0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8A93B2-D07F-40EF-BEE3-3C45A08C14F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5D0B9A-86B4-4974-818C-341EECAEE33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112</xdr:row>
      <xdr:rowOff>190499</xdr:rowOff>
    </xdr:from>
    <xdr:ext cx="333375" cy="333375"/>
    <xdr:sp macro="" textlink="">
      <xdr:nvSpPr>
        <xdr:cNvPr id="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2B232C-DE2F-4D64-93F3-6B2F85BB367B}"/>
            </a:ext>
          </a:extLst>
        </xdr:cNvPr>
        <xdr:cNvSpPr>
          <a:spLocks noChangeAspect="1" noChangeArrowheads="1"/>
        </xdr:cNvSpPr>
      </xdr:nvSpPr>
      <xdr:spPr bwMode="auto">
        <a:xfrm>
          <a:off x="3781424" y="21374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104</xdr:row>
      <xdr:rowOff>0</xdr:rowOff>
    </xdr:from>
    <xdr:ext cx="304800" cy="304800"/>
    <xdr:sp macro="" textlink="">
      <xdr:nvSpPr>
        <xdr:cNvPr id="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84182D-2A80-43DA-BA8A-29A66573277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1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104</xdr:row>
      <xdr:rowOff>0</xdr:rowOff>
    </xdr:from>
    <xdr:ext cx="304800" cy="304800"/>
    <xdr:sp macro="" textlink="">
      <xdr:nvSpPr>
        <xdr:cNvPr id="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157684-C58C-46AE-A417-0738118F1F8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1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104</xdr:row>
      <xdr:rowOff>0</xdr:rowOff>
    </xdr:from>
    <xdr:ext cx="304800" cy="304800"/>
    <xdr:sp macro="" textlink="">
      <xdr:nvSpPr>
        <xdr:cNvPr id="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AFF79A-69AE-4167-9B14-8F16AB3DD24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1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104</xdr:row>
      <xdr:rowOff>0</xdr:rowOff>
    </xdr:from>
    <xdr:ext cx="304800" cy="304800"/>
    <xdr:sp macro="" textlink="">
      <xdr:nvSpPr>
        <xdr:cNvPr id="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D6AEB7-C0D7-4191-BDFE-BDD810D28DC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1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104</xdr:row>
      <xdr:rowOff>0</xdr:rowOff>
    </xdr:from>
    <xdr:ext cx="304800" cy="304800"/>
    <xdr:sp macro="" textlink="">
      <xdr:nvSpPr>
        <xdr:cNvPr id="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410F22-CA89-4817-A19F-8A6ED61E0DF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1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104</xdr:row>
      <xdr:rowOff>0</xdr:rowOff>
    </xdr:from>
    <xdr:ext cx="304800" cy="304800"/>
    <xdr:sp macro="" textlink="">
      <xdr:nvSpPr>
        <xdr:cNvPr id="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17A2A7-CD24-4C58-81B9-A9B402C12AF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061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104</xdr:row>
      <xdr:rowOff>0</xdr:rowOff>
    </xdr:from>
    <xdr:ext cx="304800" cy="304800"/>
    <xdr:sp macro="" textlink="">
      <xdr:nvSpPr>
        <xdr:cNvPr id="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EFD199-1EC4-41B3-80E4-B732EE8E4B76}"/>
            </a:ext>
          </a:extLst>
        </xdr:cNvPr>
        <xdr:cNvSpPr>
          <a:spLocks noChangeAspect="1" noChangeArrowheads="1"/>
        </xdr:cNvSpPr>
      </xdr:nvSpPr>
      <xdr:spPr bwMode="auto">
        <a:xfrm>
          <a:off x="2371725" y="2061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304800" cy="304800"/>
    <xdr:sp macro="" textlink="">
      <xdr:nvSpPr>
        <xdr:cNvPr id="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C47F93-BED7-4096-B66E-586DD335750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304800" cy="304800"/>
    <xdr:sp macro="" textlink="">
      <xdr:nvSpPr>
        <xdr:cNvPr id="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0614A4-9D97-421A-92F0-C6EFA5A1BAF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304800" cy="304800"/>
    <xdr:sp macro="" textlink="">
      <xdr:nvSpPr>
        <xdr:cNvPr id="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0DEE0B-6435-493A-A33A-E22D7980D09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304800" cy="304800"/>
    <xdr:sp macro="" textlink="">
      <xdr:nvSpPr>
        <xdr:cNvPr id="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AF58E1-92A7-4311-BBD2-F5421600B00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304800" cy="304800"/>
    <xdr:sp macro="" textlink="">
      <xdr:nvSpPr>
        <xdr:cNvPr id="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D8CFF6-0852-417F-AD4C-F880E18E0B4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304800" cy="304800"/>
    <xdr:sp macro="" textlink="">
      <xdr:nvSpPr>
        <xdr:cNvPr id="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14BD4B-0DA4-474C-8A4F-E85363BD748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304800" cy="304800"/>
    <xdr:sp macro="" textlink="">
      <xdr:nvSpPr>
        <xdr:cNvPr id="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8A29A4-ED1C-4F03-A87E-87DD060C855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93</xdr:row>
      <xdr:rowOff>0</xdr:rowOff>
    </xdr:from>
    <xdr:ext cx="304800" cy="304800"/>
    <xdr:sp macro="" textlink="">
      <xdr:nvSpPr>
        <xdr:cNvPr id="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850C53-D486-43BC-BC08-6357120FC46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59E54B-F67A-4AF6-AEEE-BDA7C063676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2151C5-9E71-4A93-B862-35D36663664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9DD571-5AEE-434A-9E1C-2CE041380B72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7C9B5A-F209-4456-A39D-3F2EC3E2BC4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E847EF-3488-4E3F-A2DF-821DC7D0DB1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3B65E6-1462-4EB0-A01F-9C49544E572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C4AF2B-6BE5-4D25-84BA-CF6A0B99CBA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304800" cy="304800"/>
    <xdr:sp macro="" textlink="">
      <xdr:nvSpPr>
        <xdr:cNvPr id="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728742-7BAC-499A-BC90-8DD27CEB900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104</xdr:row>
      <xdr:rowOff>190499</xdr:rowOff>
    </xdr:from>
    <xdr:ext cx="333375" cy="333375"/>
    <xdr:sp macro="" textlink="">
      <xdr:nvSpPr>
        <xdr:cNvPr id="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EC4E61-343E-4967-84F9-FB7F03201C78}"/>
            </a:ext>
          </a:extLst>
        </xdr:cNvPr>
        <xdr:cNvSpPr>
          <a:spLocks noChangeAspect="1" noChangeArrowheads="1"/>
        </xdr:cNvSpPr>
      </xdr:nvSpPr>
      <xdr:spPr bwMode="auto">
        <a:xfrm>
          <a:off x="3781424" y="19850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74B255-6847-4A36-A3E5-9AF25CD86FC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DFACEA-9581-4B00-B157-C6A6F72A11F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DD2566-A38A-4B5E-8A98-6F2730CA220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7DA213-6D0C-4643-99C8-6D36E12293C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808395-31E2-46A2-8FBA-945A4A93362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993B2B-DE0A-46BC-AFAD-2D2C865F832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91</xdr:row>
      <xdr:rowOff>0</xdr:rowOff>
    </xdr:from>
    <xdr:ext cx="304800" cy="304800"/>
    <xdr:sp macro="" textlink="">
      <xdr:nvSpPr>
        <xdr:cNvPr id="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DCC552-E670-4F9D-893A-0095294DB231}"/>
            </a:ext>
          </a:extLst>
        </xdr:cNvPr>
        <xdr:cNvSpPr>
          <a:spLocks noChangeAspect="1" noChangeArrowheads="1"/>
        </xdr:cNvSpPr>
      </xdr:nvSpPr>
      <xdr:spPr bwMode="auto">
        <a:xfrm>
          <a:off x="2371725" y="181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151</xdr:row>
      <xdr:rowOff>190499</xdr:rowOff>
    </xdr:from>
    <xdr:ext cx="333375" cy="333375"/>
    <xdr:sp macro="" textlink="">
      <xdr:nvSpPr>
        <xdr:cNvPr id="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CFEEFA-5503-4168-83FF-EC48E4B27AE9}"/>
            </a:ext>
          </a:extLst>
        </xdr:cNvPr>
        <xdr:cNvSpPr>
          <a:spLocks noChangeAspect="1" noChangeArrowheads="1"/>
        </xdr:cNvSpPr>
      </xdr:nvSpPr>
      <xdr:spPr bwMode="auto">
        <a:xfrm>
          <a:off x="2152649" y="30708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144</xdr:row>
      <xdr:rowOff>0</xdr:rowOff>
    </xdr:from>
    <xdr:ext cx="304800" cy="304800"/>
    <xdr:sp macro="" textlink="">
      <xdr:nvSpPr>
        <xdr:cNvPr id="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3D0613-3F15-487D-9BC5-1948BCCA86D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1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144</xdr:row>
      <xdr:rowOff>0</xdr:rowOff>
    </xdr:from>
    <xdr:ext cx="304800" cy="304800"/>
    <xdr:sp macro="" textlink="">
      <xdr:nvSpPr>
        <xdr:cNvPr id="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8B592B-3E62-4484-9001-BC897D81BE9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1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144</xdr:row>
      <xdr:rowOff>0</xdr:rowOff>
    </xdr:from>
    <xdr:ext cx="304800" cy="304800"/>
    <xdr:sp macro="" textlink="">
      <xdr:nvSpPr>
        <xdr:cNvPr id="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CA6518-559A-48FE-AF1A-7762097DA63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1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144</xdr:row>
      <xdr:rowOff>0</xdr:rowOff>
    </xdr:from>
    <xdr:ext cx="304800" cy="304800"/>
    <xdr:sp macro="" textlink="">
      <xdr:nvSpPr>
        <xdr:cNvPr id="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E29A5B-AF1D-490B-A511-B1D9C0044DC2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1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144</xdr:row>
      <xdr:rowOff>0</xdr:rowOff>
    </xdr:from>
    <xdr:ext cx="304800" cy="304800"/>
    <xdr:sp macro="" textlink="">
      <xdr:nvSpPr>
        <xdr:cNvPr id="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4DC46E-322C-4E73-B4BD-3EEB949D553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1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144</xdr:row>
      <xdr:rowOff>0</xdr:rowOff>
    </xdr:from>
    <xdr:ext cx="304800" cy="304800"/>
    <xdr:sp macro="" textlink="">
      <xdr:nvSpPr>
        <xdr:cNvPr id="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39E99D-94C0-415F-A102-ABBB07581D5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91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144</xdr:row>
      <xdr:rowOff>0</xdr:rowOff>
    </xdr:from>
    <xdr:ext cx="304800" cy="304800"/>
    <xdr:sp macro="" textlink="">
      <xdr:nvSpPr>
        <xdr:cNvPr id="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5E42A0-D225-4441-B962-1D9DC9B098DB}"/>
            </a:ext>
          </a:extLst>
        </xdr:cNvPr>
        <xdr:cNvSpPr>
          <a:spLocks noChangeAspect="1" noChangeArrowheads="1"/>
        </xdr:cNvSpPr>
      </xdr:nvSpPr>
      <xdr:spPr bwMode="auto">
        <a:xfrm>
          <a:off x="2371725" y="291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95A0F7-ED85-45E6-87FC-3913D7DC114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A7CC3D-2441-44B6-AF6A-A804CD0BC60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509104-C2BE-4F12-91A6-88E9E68DD32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897588-366A-4673-B4D4-149759A4B02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412542-4DBD-4D99-9EDB-E4493EB5705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7F409E-5B9F-4F78-8D4B-EEBE44BD978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2A042D-3277-46C6-AB43-A9D4F6CF7DF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A2B6A0-BEAD-48FD-A2C3-5BDF39ABF25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B1E60D-2263-4F2B-8FB1-4A96E4FC856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9BE366-2DA7-4A4E-B3CB-D0C12720594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156C05-D758-4CC5-AB95-8964FAF25FA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185C05-2563-40C6-8A20-9DF355D9282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25BDF3-84D0-4515-B92C-1668FF9F8DF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17C0F3-E7F9-463D-8EE0-6028C65727D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ABE9A8-57FF-4EB6-B97F-EDFE934D4DF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92</xdr:row>
      <xdr:rowOff>0</xdr:rowOff>
    </xdr:from>
    <xdr:ext cx="304800" cy="304800"/>
    <xdr:sp macro="" textlink="">
      <xdr:nvSpPr>
        <xdr:cNvPr id="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A0BEA2-F809-4655-A2A5-A881B22E9FD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3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5D02B0-8F0A-4501-908A-9549519B08E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0AC889-F170-4413-B7D0-752F94CFBA1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A84A73-1E7D-4E25-A35F-9DBA6C73E85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E16F5A-D061-4819-90F8-F03354495E5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052B7E-CB6A-477B-A92B-1E01A973246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47B43B-A8B4-44B9-9380-886C8BDB1AA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B85864-BA8C-4A04-A49D-A2F663DE7DF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102</xdr:row>
      <xdr:rowOff>0</xdr:rowOff>
    </xdr:from>
    <xdr:ext cx="304800" cy="304800"/>
    <xdr:sp macro="" textlink="">
      <xdr:nvSpPr>
        <xdr:cNvPr id="1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75BEC6-E66C-41C3-9421-DA5D489233B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BD6558-DC96-4BC9-9869-1A62B13B194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BB5731-12CB-4F33-B3FC-43A3F3CC29E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B7A0AD-244D-40B0-9F99-7D89A4A3C31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64C517-BCA6-470B-9A4A-E5B72044FF0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288C1B-D6EE-41DF-96D2-3F99506A99E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DEFB09-015B-45B6-8CA1-8602E7F5043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CF24D1-4153-475D-962B-093BB641116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82</xdr:row>
      <xdr:rowOff>0</xdr:rowOff>
    </xdr:from>
    <xdr:ext cx="304800" cy="304800"/>
    <xdr:sp macro="" textlink="">
      <xdr:nvSpPr>
        <xdr:cNvPr id="1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C765DD-C4DC-4CBC-B712-96679608ED3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304800"/>
    <xdr:sp macro="" textlink="">
      <xdr:nvSpPr>
        <xdr:cNvPr id="1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1C40C7-5E77-433B-9D0A-4672394C62DD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304800"/>
    <xdr:sp macro="" textlink="">
      <xdr:nvSpPr>
        <xdr:cNvPr id="1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47C449-BD83-4AE4-90D7-DE8476A1B232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304800"/>
    <xdr:sp macro="" textlink="">
      <xdr:nvSpPr>
        <xdr:cNvPr id="1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587D29-D78D-451D-AA2F-7E54C7F2E14C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304800" cy="304800"/>
    <xdr:sp macro="" textlink="">
      <xdr:nvSpPr>
        <xdr:cNvPr id="1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5F3FCE-B530-4A59-90EC-B42EB5AAE1C4}"/>
            </a:ext>
          </a:extLst>
        </xdr:cNvPr>
        <xdr:cNvSpPr>
          <a:spLocks noChangeAspect="1" noChangeArrowheads="1"/>
        </xdr:cNvSpPr>
      </xdr:nvSpPr>
      <xdr:spPr bwMode="auto">
        <a:xfrm>
          <a:off x="50006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304800"/>
    <xdr:sp macro="" textlink="">
      <xdr:nvSpPr>
        <xdr:cNvPr id="1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6C82B3-3C36-4785-8C13-0C6CC2E0D230}"/>
            </a:ext>
          </a:extLst>
        </xdr:cNvPr>
        <xdr:cNvSpPr>
          <a:spLocks noChangeAspect="1" noChangeArrowheads="1"/>
        </xdr:cNvSpPr>
      </xdr:nvSpPr>
      <xdr:spPr bwMode="auto">
        <a:xfrm>
          <a:off x="43910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304800"/>
    <xdr:sp macro="" textlink="">
      <xdr:nvSpPr>
        <xdr:cNvPr id="1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8FF750-1246-4662-9415-A391B27F10D3}"/>
            </a:ext>
          </a:extLst>
        </xdr:cNvPr>
        <xdr:cNvSpPr>
          <a:spLocks noChangeAspect="1" noChangeArrowheads="1"/>
        </xdr:cNvSpPr>
      </xdr:nvSpPr>
      <xdr:spPr bwMode="auto">
        <a:xfrm>
          <a:off x="43910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304800"/>
    <xdr:sp macro="" textlink="">
      <xdr:nvSpPr>
        <xdr:cNvPr id="1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C490BC-DA8A-4FC8-A0A0-5CC1532FC39D}"/>
            </a:ext>
          </a:extLst>
        </xdr:cNvPr>
        <xdr:cNvSpPr>
          <a:spLocks noChangeAspect="1" noChangeArrowheads="1"/>
        </xdr:cNvSpPr>
      </xdr:nvSpPr>
      <xdr:spPr bwMode="auto">
        <a:xfrm>
          <a:off x="43910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304800" cy="304800"/>
    <xdr:sp macro="" textlink="">
      <xdr:nvSpPr>
        <xdr:cNvPr id="1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18C0B5-E780-40D2-A662-881D697212E6}"/>
            </a:ext>
          </a:extLst>
        </xdr:cNvPr>
        <xdr:cNvSpPr>
          <a:spLocks noChangeAspect="1" noChangeArrowheads="1"/>
        </xdr:cNvSpPr>
      </xdr:nvSpPr>
      <xdr:spPr bwMode="auto">
        <a:xfrm>
          <a:off x="43910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1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B3557A-378D-49A3-A769-333F76B21F3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1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F02E6A-4476-4811-85D4-DA8794E7B7B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1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C7211B-538F-4A82-9B0A-FC8D8C75F73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1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FA87B2-55AB-4D8A-8CCE-B894CF781DF0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1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EDE7C5-E93A-418F-A5DE-9494BFC2FA0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1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844615-34C7-4D1A-83EA-006DA2C52C5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1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CAF945-20E5-4838-B1AC-AE53F5EB23B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83</xdr:row>
      <xdr:rowOff>0</xdr:rowOff>
    </xdr:from>
    <xdr:ext cx="304800" cy="304800"/>
    <xdr:sp macro="" textlink="">
      <xdr:nvSpPr>
        <xdr:cNvPr id="1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F9D4E4-59D8-4A1F-82AE-D52510339E6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813D23-342B-413E-993A-3F0F87B84E2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3F32D4-3086-44C6-AFFC-39D1A0D193E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7E5158-FA74-48A4-8CC2-9BCF201EC7B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41D883-CA14-4F46-911F-8750C85209C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6411AD-7DD0-45B0-9D97-2AD5384F833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AB9557-28D3-454E-9825-B40DDD00F09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C35873-544E-40A1-B82C-B181E94B2EA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B61BBF-A89F-4E0D-8999-F7C3580B0AC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AF2190-92E7-463C-A3D4-ECFC78B7A1B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024CDC-1079-47F8-A2D4-9E484E944E5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5D717E-D244-4F43-93E5-AED5CE47CC4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C6C742-4D93-4C03-89EF-0F01C554DCC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122E23-3992-4D78-8117-C61161AC28E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25FF84-8A62-40F2-92E9-4D240422A1D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8DCA33-A871-4D6B-A970-B88A3E84C68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140</xdr:row>
      <xdr:rowOff>0</xdr:rowOff>
    </xdr:from>
    <xdr:ext cx="304800" cy="304800"/>
    <xdr:sp macro="" textlink="">
      <xdr:nvSpPr>
        <xdr:cNvPr id="1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4DDD5B-69EB-4E8A-847A-C9489F6CB330}"/>
            </a:ext>
          </a:extLst>
        </xdr:cNvPr>
        <xdr:cNvSpPr>
          <a:spLocks noChangeAspect="1" noChangeArrowheads="1"/>
        </xdr:cNvSpPr>
      </xdr:nvSpPr>
      <xdr:spPr bwMode="auto">
        <a:xfrm>
          <a:off x="4429125" y="2694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F460EA-A675-4B80-B402-8DB9CB96430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C507FA-5716-4689-829A-FC0A552F614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03B8EC-B3CD-42E0-9325-2E3CF312FE0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FF4056-2517-4988-9413-F9E93EA5128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1F0B43-625F-4543-BC90-A8237C4C37B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62A66B-D18E-4309-B4E1-3CE7E106AE6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F69FAD-8366-4EDC-BEB7-DC3DAA3B739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CCC3BF-413F-4E61-9A8C-760C315602B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840F6C-9A80-485A-B588-DFB5A13E28B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52D1E4-3121-40C3-A47C-063C667613F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366BB7-E941-490A-9745-AE7652B99E0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7B3255-8742-43E2-B571-FD4F57ACC42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19837A-213E-42AC-B8E7-07AC4BC8CCD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1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7147C0-2CEC-4DFE-8970-352409F43E7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120</xdr:row>
      <xdr:rowOff>28575</xdr:rowOff>
    </xdr:from>
    <xdr:ext cx="304800" cy="304800"/>
    <xdr:sp macro="" textlink="">
      <xdr:nvSpPr>
        <xdr:cNvPr id="1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30A593-DC2B-4901-89F5-291F37F1A581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273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122</xdr:row>
      <xdr:rowOff>47625</xdr:rowOff>
    </xdr:from>
    <xdr:ext cx="304800" cy="304800"/>
    <xdr:sp macro="" textlink="">
      <xdr:nvSpPr>
        <xdr:cNvPr id="1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A19B12-CA72-4046-AA73-F147262572EF}"/>
            </a:ext>
          </a:extLst>
        </xdr:cNvPr>
        <xdr:cNvSpPr>
          <a:spLocks noChangeAspect="1" noChangeArrowheads="1"/>
        </xdr:cNvSpPr>
      </xdr:nvSpPr>
      <xdr:spPr bwMode="auto">
        <a:xfrm>
          <a:off x="4429125" y="2313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304800" cy="304800"/>
    <xdr:sp macro="" textlink="">
      <xdr:nvSpPr>
        <xdr:cNvPr id="1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89862B-BF03-4E54-94E7-0D932103F06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08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304800" cy="304800"/>
    <xdr:sp macro="" textlink="">
      <xdr:nvSpPr>
        <xdr:cNvPr id="1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C753A1-40C9-440A-AC2B-457BBD74B5C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08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304800" cy="304800"/>
    <xdr:sp macro="" textlink="">
      <xdr:nvSpPr>
        <xdr:cNvPr id="1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63E55C-EA79-4D16-A65C-6BD6D7F9943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08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304800" cy="304800"/>
    <xdr:sp macro="" textlink="">
      <xdr:nvSpPr>
        <xdr:cNvPr id="1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76CEA1-5ACF-4A92-9C5F-6F6256D3033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08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304800" cy="304800"/>
    <xdr:sp macro="" textlink="">
      <xdr:nvSpPr>
        <xdr:cNvPr id="1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CEF2A4-FF85-4DB8-AC39-148F292090B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08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304800" cy="304800"/>
    <xdr:sp macro="" textlink="">
      <xdr:nvSpPr>
        <xdr:cNvPr id="1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ABB552-107B-4F01-84C7-C10F0CBDB99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08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304800" cy="304800"/>
    <xdr:sp macro="" textlink="">
      <xdr:nvSpPr>
        <xdr:cNvPr id="1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C65E9C-D6A0-4525-8453-0784B1CA594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08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122</xdr:row>
      <xdr:rowOff>0</xdr:rowOff>
    </xdr:from>
    <xdr:ext cx="304800" cy="304800"/>
    <xdr:sp macro="" textlink="">
      <xdr:nvSpPr>
        <xdr:cNvPr id="1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767F4B-5877-468D-8BD0-1576ACCD631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08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6551BA-2C0C-4EF4-B66E-4D9162F078A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D668F2-B301-4F50-9F9A-27BAE4C2A23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7FB770-9AAE-4A85-8A31-6302AA1B9AB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8B9902-4E13-4F7A-8DDD-096795D88FC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D7B133-8903-45F7-9842-4967A28FAA5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34D0BD-75D3-417C-882B-B1D08CC6F41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145</xdr:row>
      <xdr:rowOff>28575</xdr:rowOff>
    </xdr:from>
    <xdr:ext cx="304800" cy="304800"/>
    <xdr:sp macro="" textlink="">
      <xdr:nvSpPr>
        <xdr:cNvPr id="1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696B41-628E-4B38-8CD9-7356D14A57E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559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128</xdr:row>
      <xdr:rowOff>47625</xdr:rowOff>
    </xdr:from>
    <xdr:ext cx="304800" cy="304800"/>
    <xdr:sp macro="" textlink="">
      <xdr:nvSpPr>
        <xdr:cNvPr id="1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7CF7B8-B996-4401-9CF1-CE0C2DE76D80}"/>
            </a:ext>
          </a:extLst>
        </xdr:cNvPr>
        <xdr:cNvSpPr>
          <a:spLocks noChangeAspect="1" noChangeArrowheads="1"/>
        </xdr:cNvSpPr>
      </xdr:nvSpPr>
      <xdr:spPr bwMode="auto">
        <a:xfrm>
          <a:off x="4429125" y="2427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031FD6-6073-4848-8ED9-7D6D29A3074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B54006-F046-404C-B85E-8F62CDA4B5B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9E372E-A65A-45AB-9ADB-530BA220014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6B6985-C095-4D1F-ADB6-7CD667C5EF6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5EBDA9-74A1-4B63-AE20-14413A9AFF6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5F757A-5319-4E79-A3E8-F4E5150341C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5E5F89-5CD0-44A9-A8DF-43F222B8EB3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6A6021-26F4-4AE0-A8EE-D41E6169A29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140</xdr:row>
      <xdr:rowOff>28575</xdr:rowOff>
    </xdr:from>
    <xdr:ext cx="304800" cy="304800"/>
    <xdr:sp macro="" textlink="">
      <xdr:nvSpPr>
        <xdr:cNvPr id="1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226B75-E666-4B2A-919A-06169625E2B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2845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143</xdr:row>
      <xdr:rowOff>47625</xdr:rowOff>
    </xdr:from>
    <xdr:ext cx="304800" cy="304800"/>
    <xdr:sp macro="" textlink="">
      <xdr:nvSpPr>
        <xdr:cNvPr id="1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81D555-F5CE-4ED3-AE45-9E295018F353}"/>
            </a:ext>
          </a:extLst>
        </xdr:cNvPr>
        <xdr:cNvSpPr>
          <a:spLocks noChangeAspect="1" noChangeArrowheads="1"/>
        </xdr:cNvSpPr>
      </xdr:nvSpPr>
      <xdr:spPr bwMode="auto">
        <a:xfrm>
          <a:off x="4429125" y="2904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C03418-7121-498C-9ACA-41CF84D8935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9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CE477C-0BAB-49EB-B0B0-58CC1FB4244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9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8DFFFF-5397-4197-8E4B-9EDF52527C6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9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ACE240-2862-472F-8346-48A0F89EE51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9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0751E0-719F-4756-A1D0-5A622FA8A30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9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520566-717F-46C7-94F2-F1287B86CE1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9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E1EEA5-772A-46C4-B585-6BBD86B3D90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9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DB87EF-22C2-40E0-B580-9CA52875868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9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1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579D69-6E69-4A70-82D6-25E6C3F4A34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1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077BC1-DD1C-4E5F-9318-8837CCA394A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1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91073F-F9AE-4B7E-BECD-5BE04259D69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19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866D19-9D2E-4FCC-8E7B-60BB12E1698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E66A1C-2EEB-4155-B6FA-1DB1A361221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0443C0-2A64-48A9-851C-30BF6EBF204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53</xdr:row>
      <xdr:rowOff>0</xdr:rowOff>
    </xdr:from>
    <xdr:ext cx="304800" cy="304800"/>
    <xdr:sp macro="" textlink="">
      <xdr:nvSpPr>
        <xdr:cNvPr id="2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5E29C3-B135-4260-A97B-8CED8E77BDAD}"/>
            </a:ext>
          </a:extLst>
        </xdr:cNvPr>
        <xdr:cNvSpPr>
          <a:spLocks noChangeAspect="1" noChangeArrowheads="1"/>
        </xdr:cNvSpPr>
      </xdr:nvSpPr>
      <xdr:spPr bwMode="auto">
        <a:xfrm>
          <a:off x="40005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10A1C1-9074-4592-A943-F6380EFA9E0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7870CD-9C0A-49D2-A256-036DEB3CC75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6F9353-A84A-4639-B64B-326281991F7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9C196D-CD66-4C95-8F37-6832620E587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8C6E85-60DD-463A-99E5-C62985B2BD9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2EA892-DF19-4086-8A73-6A10703CB5D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</xdr:colOff>
      <xdr:row>69</xdr:row>
      <xdr:rowOff>19050</xdr:rowOff>
    </xdr:from>
    <xdr:ext cx="304800" cy="304800"/>
    <xdr:sp macro="" textlink="">
      <xdr:nvSpPr>
        <xdr:cNvPr id="2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B293C0-32F2-4FAF-9AEB-5632E086F0A9}"/>
            </a:ext>
          </a:extLst>
        </xdr:cNvPr>
        <xdr:cNvSpPr>
          <a:spLocks noChangeAspect="1" noChangeArrowheads="1"/>
        </xdr:cNvSpPr>
      </xdr:nvSpPr>
      <xdr:spPr bwMode="auto">
        <a:xfrm>
          <a:off x="4486275" y="1091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7199C1-AA37-465F-B690-186D8348A2C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EF908F-401A-4CF2-A66D-88A6B3E518B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FD8768-0A5D-4D61-8F7B-F67C8C356D1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FD8E0A-B142-4BEC-ACED-278AD34423F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24FEA3-17A2-4BBC-B925-9F97CB6583C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1F7D75-412D-49FB-9B28-6D1DF63C758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2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5F94A5-FDFE-4ABC-AF43-6E2FFE81EB2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2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FED925-5FA4-47B9-8CEE-A09A2DD5C93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2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3536B9-B59E-4420-9ECF-CCD6A692D2B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2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7A4498-A541-4D15-B22D-C1169C7B556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D42886-92D0-4AA3-BD03-3D6A75D2C4B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52357A-9040-4B76-A607-BEAD28DA079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2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41B50F-1666-46D0-8422-60A2F5B2EE4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2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B66431-A6A2-46F0-9E89-0043C03BFB6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25B6F4-0A7F-4932-8B64-A0F57608A51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2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DE5216-A8C1-48AD-B4DE-302E861014F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34ADEA-45A5-4D1A-88D5-5E87A0AA115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AAC77D-5A7B-4B58-AB18-7D75B4F4585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E60A24-8855-4ED5-90D0-AA3A0124FB5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87F51B-46A9-4640-8FD8-69CD577CA28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28E898-2E66-4256-949D-41B01C28A08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72A678-1300-4DB6-A452-CAABA0ADC98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2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48DB98-7DB1-4C37-915E-E53ABB8523A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2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7C1395-4494-4FCB-98B8-5997EDDB377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2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12D447-436A-4170-A6E8-ACA071EE81D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2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A61781-A454-4773-84BE-7E1937FDB28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2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261EFC-EEC5-4CBA-997B-F931226EDB7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2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30B50C-CD48-483C-BAC2-1C43183BABA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73</xdr:row>
      <xdr:rowOff>0</xdr:rowOff>
    </xdr:from>
    <xdr:ext cx="304800" cy="304800"/>
    <xdr:sp macro="" textlink="">
      <xdr:nvSpPr>
        <xdr:cNvPr id="2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EC715F-AB7C-49B0-9708-C7117A2CFDB4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97CDCA-EA7E-486C-AC34-794A076CA05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B8A8BB-5530-427E-A66F-C9FAF8647B9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BFC1F1-222B-4875-95B8-85F3FE40A36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FED518-13AE-41AD-B02B-1446D2A8301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572AD5-3A61-49A6-ADE7-E76BCB570EC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93</xdr:row>
      <xdr:rowOff>0</xdr:rowOff>
    </xdr:from>
    <xdr:ext cx="304800" cy="304800"/>
    <xdr:sp macro="" textlink="">
      <xdr:nvSpPr>
        <xdr:cNvPr id="2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482DDD-4BFA-4CA8-944C-92F25A79FEB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5F3113-507F-4FBF-B759-F8F51A863C6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6283FD-747E-45F1-929C-AE5B839ACAB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06285C-0E25-4D2C-8808-A7473FF0B76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F0BDEC-55B6-4011-B577-169C7E4A428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2F0D6D-FD7F-44EF-B864-D3F868FB901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2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9B28F5-D926-4634-81AB-B880D7DE916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2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7C1234-CA66-46A8-B222-AF64E4975D7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2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6737BD-1BA1-4D40-8E8D-71C1DABA41A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2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081ED2-4E13-47B3-A6CB-59A10B1DE87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2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58856E-B0CC-4053-8DC5-F66B810BB2C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2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5596D4-7F20-4CE5-852B-C79C3AF8AAE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2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85CF3E-9DE3-4A53-963E-8CFCC845092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117</xdr:row>
      <xdr:rowOff>190499</xdr:rowOff>
    </xdr:from>
    <xdr:ext cx="333375" cy="333375"/>
    <xdr:sp macro="" textlink="">
      <xdr:nvSpPr>
        <xdr:cNvPr id="2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38CD37-8A03-4922-AEC5-EED83A4DA3A2}"/>
            </a:ext>
          </a:extLst>
        </xdr:cNvPr>
        <xdr:cNvSpPr>
          <a:spLocks noChangeAspect="1" noChangeArrowheads="1"/>
        </xdr:cNvSpPr>
      </xdr:nvSpPr>
      <xdr:spPr bwMode="auto">
        <a:xfrm>
          <a:off x="3781424" y="2232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42B77F-BBA7-4FD3-B2D1-95448F48A40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FAF4F7-A689-4250-AD4A-DDEE22CC7C6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683498-3CD3-429A-99DB-BF356A20C51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531527-EB0D-4671-8257-7C607D74417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66A714-487B-4D6E-A382-B4E0527001A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4A797E-641D-4038-A00E-ABF1A5DDFE1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7C337B-4669-4EDF-9E37-2E78C0D1390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83</xdr:row>
      <xdr:rowOff>0</xdr:rowOff>
    </xdr:from>
    <xdr:ext cx="304800" cy="304800"/>
    <xdr:sp macro="" textlink="">
      <xdr:nvSpPr>
        <xdr:cNvPr id="2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EC5ADA-775C-4888-ACC3-294370B25A2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4F0B5E-20A3-4FA7-B383-1FB462DCBDE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276082-C51F-4FF9-996C-7BE0D7F63BB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E8ACC4-C0C4-4C33-9C8A-C3A40E648CD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4E5B37-41BE-4498-9CCC-2051C708664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E38552-613B-403B-B7A1-93649F59AAD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04800"/>
    <xdr:sp macro="" textlink="">
      <xdr:nvSpPr>
        <xdr:cNvPr id="2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2A5511-4161-4B88-91D5-2F5E68E90DE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8</xdr:row>
      <xdr:rowOff>0</xdr:rowOff>
    </xdr:from>
    <xdr:ext cx="304800" cy="304800"/>
    <xdr:sp macro="" textlink="">
      <xdr:nvSpPr>
        <xdr:cNvPr id="2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614899-4B8E-4A25-915E-DE94AD9680E2}"/>
            </a:ext>
          </a:extLst>
        </xdr:cNvPr>
        <xdr:cNvSpPr>
          <a:spLocks noChangeAspect="1" noChangeArrowheads="1"/>
        </xdr:cNvSpPr>
      </xdr:nvSpPr>
      <xdr:spPr bwMode="auto">
        <a:xfrm>
          <a:off x="4000500" y="80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2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E3C700-3D93-4F47-9249-19AD9A63DAD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184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786CCB-CA0B-43F9-B553-00E2414C631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1878D3-ED59-4FAA-8B11-C3C977A5119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0395E7-3CEC-4800-8EE9-DAED32A0E07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9C0A2F-3FD7-4D16-BAF0-A7282B0C1C5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FC9D98-849F-47E6-8DEB-69D9314AF96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4800"/>
    <xdr:sp macro="" textlink="">
      <xdr:nvSpPr>
        <xdr:cNvPr id="2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F7E041-4C63-4EC5-8332-1F45680A289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7212FC-D054-4623-BEA5-0D3D1F5B14B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51CAAC-0CA1-4A88-A85C-123401C4DFC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14CFFC-32D6-4B85-BF6A-A4BBA52F1FE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91155C-0E79-45D8-9DEA-B2207D309A7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4F561B-C8AE-4BE5-87E1-DC270094858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2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6E9D9E-DAE5-4550-87A4-3310CBA470D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C23BEF-D2AB-46C1-87FE-9C6CC3A7153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A03CA5-94AA-48D1-803A-857BFB4DE1F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FF5419-3101-4011-9469-CF1819F484F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7346D3-A62B-4BC5-AC4A-6F4CFB7610A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261F81-1049-4AB8-B23A-2D96948F867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483498-4DC3-4B70-8E59-BA9DC077F33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4F656F-ADD8-4B6B-8978-427CE0FA04F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4EC3DF-0107-4468-BDA5-9CBF0D201F6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7C776E-7D0F-48CB-A581-D501E23EE3C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7A3547-E68A-4838-A53A-655E89DDBF5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0A9F53-23E3-4B44-A0DC-E1E9F64004C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0</xdr:rowOff>
    </xdr:from>
    <xdr:ext cx="304800" cy="304800"/>
    <xdr:sp macro="" textlink="">
      <xdr:nvSpPr>
        <xdr:cNvPr id="2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9ACF5D-24A6-47FF-A718-52CEEBD7219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4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304800" cy="304800"/>
    <xdr:sp macro="" textlink="">
      <xdr:nvSpPr>
        <xdr:cNvPr id="2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4B8E86-8AFD-4257-9B12-6114E99BA3A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304800" cy="304800"/>
    <xdr:sp macro="" textlink="">
      <xdr:nvSpPr>
        <xdr:cNvPr id="2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C52800-95B5-4E9E-93A8-C263E2BD805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304800" cy="304800"/>
    <xdr:sp macro="" textlink="">
      <xdr:nvSpPr>
        <xdr:cNvPr id="3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425990-2C4C-44E4-BAD1-FBE46F6C97C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304800" cy="304800"/>
    <xdr:sp macro="" textlink="">
      <xdr:nvSpPr>
        <xdr:cNvPr id="3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F203A7-8B0E-4B75-AAAB-4EDC653E5CC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304800" cy="304800"/>
    <xdr:sp macro="" textlink="">
      <xdr:nvSpPr>
        <xdr:cNvPr id="3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C45BF8-1DC2-4177-A0DF-3FEBF91A04F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89</xdr:row>
      <xdr:rowOff>0</xdr:rowOff>
    </xdr:from>
    <xdr:ext cx="304800" cy="304800"/>
    <xdr:sp macro="" textlink="">
      <xdr:nvSpPr>
        <xdr:cNvPr id="3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5E8680-B09F-4521-8F36-160EC8A6E04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89</xdr:row>
      <xdr:rowOff>0</xdr:rowOff>
    </xdr:from>
    <xdr:ext cx="304800" cy="304800"/>
    <xdr:sp macro="" textlink="">
      <xdr:nvSpPr>
        <xdr:cNvPr id="3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6F5273-5E3B-4EBF-BCE3-1222D92B397E}"/>
            </a:ext>
          </a:extLst>
        </xdr:cNvPr>
        <xdr:cNvSpPr>
          <a:spLocks noChangeAspect="1" noChangeArrowheads="1"/>
        </xdr:cNvSpPr>
      </xdr:nvSpPr>
      <xdr:spPr bwMode="auto">
        <a:xfrm>
          <a:off x="23717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3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6BEAF7-6455-446E-A9F8-23FCF9E4373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3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969FEA-5368-43A8-9C79-02B6CC6497F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3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524B49-001A-4DE4-A9E2-B8CCDB2EFAE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3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581BE1-79D7-4412-B90A-2B85C74B06A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3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2074A3-B3F8-4415-8AA6-DAB8F67B14F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3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84D80D-971E-40F9-8D8C-E04FC8D1319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89</xdr:row>
      <xdr:rowOff>0</xdr:rowOff>
    </xdr:from>
    <xdr:ext cx="304800" cy="304800"/>
    <xdr:sp macro="" textlink="">
      <xdr:nvSpPr>
        <xdr:cNvPr id="3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B5B035-43CD-4106-A0D9-7C2EC8D63F57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3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33A9D4-2AC3-4EDE-879A-A501C77A1B2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46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3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16383E-254A-45D6-A61D-AFFA78CF178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46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3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6D5541-45A3-4AB1-800C-1EE4B225D90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46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3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BC5ADB-AF63-4DFE-BFAF-C81EBEBA304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46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3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15E0E9-F9E6-48D2-A264-385061F586C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46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124</xdr:row>
      <xdr:rowOff>0</xdr:rowOff>
    </xdr:from>
    <xdr:ext cx="304800" cy="304800"/>
    <xdr:sp macro="" textlink="">
      <xdr:nvSpPr>
        <xdr:cNvPr id="3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348ADE-4825-4124-BF8D-89266435FB3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346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3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9F7DEB-6967-4370-98A4-63DC620DB51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89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3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253886-6549-48F8-88A6-848501A3EFB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89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3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EF542A-BC20-4344-85C0-A26720D616B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89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3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36F2A9-55B0-4E0D-BE51-F5C8DE0A2A9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89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3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D233F1-CDD0-422D-AEE8-3DC80F888EC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89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3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ADCEA9-B0A9-4391-8EA9-4FC572E63E6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89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121</xdr:row>
      <xdr:rowOff>0</xdr:rowOff>
    </xdr:from>
    <xdr:ext cx="304800" cy="304800"/>
    <xdr:sp macro="" textlink="">
      <xdr:nvSpPr>
        <xdr:cNvPr id="3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940A6D-5369-44AE-AF79-434CB37E4A32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289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140</xdr:row>
      <xdr:rowOff>0</xdr:rowOff>
    </xdr:from>
    <xdr:ext cx="333375" cy="333375"/>
    <xdr:sp macro="" textlink="">
      <xdr:nvSpPr>
        <xdr:cNvPr id="3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BA199F-DECA-4481-9451-0D4E82D459DC}"/>
            </a:ext>
          </a:extLst>
        </xdr:cNvPr>
        <xdr:cNvSpPr>
          <a:spLocks noChangeAspect="1" noChangeArrowheads="1"/>
        </xdr:cNvSpPr>
      </xdr:nvSpPr>
      <xdr:spPr bwMode="auto">
        <a:xfrm>
          <a:off x="2152649" y="27851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1009F8-C4CE-4AE5-AD93-3AF12E52484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66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C71771-4295-4B18-AB9D-2606C6D73A1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66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15B99D-F24E-4F8B-A4F0-0F706581226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66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080F3A-15FB-49F3-9440-9F009ABDA76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66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07D4FF-47E7-49A1-A7BB-CA242A22ED0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66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539156-89A7-4630-BC9A-06E39B17CF7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66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D3F4D2-C1AB-4878-A3C7-CD2198F2553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DD1D6E-D037-4777-9ACE-7080974AA08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8DAA4D-9BFE-48D5-A88D-D8C56D98F7B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8B0479-8722-459D-A028-95AE2B5DB65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F6746F-9F73-4239-90DB-9C1A88DCC26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9DB8C8-8258-4E3A-B44D-C73BEEC372D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8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75</xdr:row>
      <xdr:rowOff>0</xdr:rowOff>
    </xdr:from>
    <xdr:ext cx="304800" cy="304800"/>
    <xdr:sp macro="" textlink="">
      <xdr:nvSpPr>
        <xdr:cNvPr id="3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9F3DB3-B47B-49D3-89E1-9010C5215DD4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2C9EED-BE56-4CB8-A6C3-0C0AE812BE8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F4437C-76B0-4432-97A2-19F3211FFF9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D77427-CAC7-43F6-97AF-EC17404C4CB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C054E9-50F4-492E-870D-D568ECB7FE5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084B51-8218-4E7E-B1D9-A7DFEF96380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0680BE-1F4A-44E6-91E8-570FFC847AE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D45070-CBE4-40A0-B95E-BA09E008B73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89E9FB-E3F6-40C7-A4DA-E51DDCA3D13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1FA732-805B-4874-B1AF-CC4F2F0B5D3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99F42C-450C-436C-AFE4-B8E03501C70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2BD454-6FB8-466A-874C-6733B38906A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08712A-4485-4027-A295-DE8A6F51E45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0A6D59-D8BC-4B60-AE8C-66DFE15F8CD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CA568C-398D-464C-ABA3-4F45B6D7276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133BEF-C3E5-4DA1-8EB6-576511AEAD6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5C1DCF-C26E-4350-B4EE-7FCB53D8204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FC8CF7-BF73-4AB9-AF24-DA08673E2DB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3775D3-9E98-488D-8D71-150EF8255F5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2B45CB-B54C-4AA0-B871-E11340C5EFB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617354-F570-49D1-8EFC-F56DEDA0F78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352BBA-650A-42C1-AD45-06BB7B8EB0E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3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EF5A66-AE00-42CC-BE98-4B3480DB5A4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A5B20D-EFE3-46ED-9995-F286126EECC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596855-3012-4634-A544-DC494C8FF15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09BFF3-8321-49CC-9184-8509546AA8A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B7F7A6-1017-4B0B-A2FD-4E84612237A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22E6F9-A1AE-4F2B-8030-6F265301917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76</xdr:row>
      <xdr:rowOff>0</xdr:rowOff>
    </xdr:from>
    <xdr:ext cx="304800" cy="304800"/>
    <xdr:sp macro="" textlink="">
      <xdr:nvSpPr>
        <xdr:cNvPr id="3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53E638-B0E5-43DC-8B17-F0C78F3A4E9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27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149</xdr:row>
      <xdr:rowOff>0</xdr:rowOff>
    </xdr:from>
    <xdr:ext cx="304800" cy="304800"/>
    <xdr:sp macro="" textlink="">
      <xdr:nvSpPr>
        <xdr:cNvPr id="3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86B2BC-C837-45D8-9591-B3484692350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149</xdr:row>
      <xdr:rowOff>0</xdr:rowOff>
    </xdr:from>
    <xdr:ext cx="304800" cy="304800"/>
    <xdr:sp macro="" textlink="">
      <xdr:nvSpPr>
        <xdr:cNvPr id="3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25E898-586D-417F-9FD4-C965F7858F6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149</xdr:row>
      <xdr:rowOff>0</xdr:rowOff>
    </xdr:from>
    <xdr:ext cx="304800" cy="304800"/>
    <xdr:sp macro="" textlink="">
      <xdr:nvSpPr>
        <xdr:cNvPr id="3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F31E14-50BF-4DE0-8632-5048EC70D17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149</xdr:row>
      <xdr:rowOff>0</xdr:rowOff>
    </xdr:from>
    <xdr:ext cx="304800" cy="304800"/>
    <xdr:sp macro="" textlink="">
      <xdr:nvSpPr>
        <xdr:cNvPr id="3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06BB6C-30D3-4494-9566-B64D01A3989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149</xdr:row>
      <xdr:rowOff>0</xdr:rowOff>
    </xdr:from>
    <xdr:ext cx="304800" cy="304800"/>
    <xdr:sp macro="" textlink="">
      <xdr:nvSpPr>
        <xdr:cNvPr id="3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B915DF-1891-4FB1-A5AC-8F55A26A361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149</xdr:row>
      <xdr:rowOff>0</xdr:rowOff>
    </xdr:from>
    <xdr:ext cx="304800" cy="304800"/>
    <xdr:sp macro="" textlink="">
      <xdr:nvSpPr>
        <xdr:cNvPr id="3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9FA0E7-5A64-450B-8694-CBB557D6372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149</xdr:row>
      <xdr:rowOff>0</xdr:rowOff>
    </xdr:from>
    <xdr:ext cx="304800" cy="304800"/>
    <xdr:sp macro="" textlink="">
      <xdr:nvSpPr>
        <xdr:cNvPr id="3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A34CBC-D2A0-4FD0-8909-E211C80D70F4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63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146</xdr:row>
      <xdr:rowOff>28575</xdr:rowOff>
    </xdr:from>
    <xdr:ext cx="304800" cy="304800"/>
    <xdr:sp macro="" textlink="">
      <xdr:nvSpPr>
        <xdr:cNvPr id="3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DBAA23-ED5E-4C82-A541-410884788FCA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578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A18D7F-0DD8-4184-9384-F7B5446DCA7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D7066C-3E64-4F55-A97A-3242A68DC09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CCEC67-DBE6-42A6-8B5A-555CF77B759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178BC3-30E4-468C-AE13-5C3A0D4BF8D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3B5373-C4C2-40CF-9F33-721C6061C8E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3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3E7754-5BA5-4B84-AFC5-23575A856F2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140</xdr:row>
      <xdr:rowOff>0</xdr:rowOff>
    </xdr:from>
    <xdr:ext cx="304800" cy="304800"/>
    <xdr:sp macro="" textlink="">
      <xdr:nvSpPr>
        <xdr:cNvPr id="3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876740-4B6B-4B7C-94F4-B9D67F428806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6955F0-1B13-4220-AD8C-7CA581A000E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E4C0B2-6AC8-47C6-A77A-E54A693B1E9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B47C67-9969-443F-A8EB-6DDBCFE00F2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34FF10-F733-4B9E-9302-909139E5754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5D16DE-3248-4753-803A-EB5A161B621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E413ED-62FB-4F5B-B208-378A9476FEC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419287-03D1-44C7-A23C-EEB6361F28C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ACAE92-9857-4FC2-AD91-0026D934317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17944D-A524-4EAE-BE73-ADA10ADD012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5AD2BA-3DC4-4F6B-9E7F-203A1F0D829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8EF720-AF80-4701-942D-D283D425544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893B67-BFEF-4E56-865E-E3E6035F719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3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DF8E47-DEFC-4E68-8242-6AF696C71BB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5B1F68-A3E0-4AF5-91DD-4508D86CE04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9423CD-8D39-4AAF-B839-7C1D1F0E755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658FFB-98CB-4AA5-A4E7-0F738EB284F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010613-7A7F-4EF6-9784-0778997A087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3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E04750-DC3D-4C8D-B4BB-0B8150B0795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4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FD8072-1077-4683-B1D1-A5430743865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4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2BB371-DA7A-42BD-8A7F-D88AFAD8FA3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22</xdr:row>
      <xdr:rowOff>142875</xdr:rowOff>
    </xdr:from>
    <xdr:ext cx="314325" cy="314325"/>
    <xdr:sp macro="" textlink="">
      <xdr:nvSpPr>
        <xdr:cNvPr id="4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FA3DE0-2534-400D-A2CE-9F756E47E30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038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23</xdr:row>
      <xdr:rowOff>190499</xdr:rowOff>
    </xdr:from>
    <xdr:ext cx="333375" cy="333375"/>
    <xdr:sp macro="" textlink="">
      <xdr:nvSpPr>
        <xdr:cNvPr id="4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138D9F-AFF1-4CBD-82FE-CA5C8B80CAB7}"/>
            </a:ext>
          </a:extLst>
        </xdr:cNvPr>
        <xdr:cNvSpPr>
          <a:spLocks noChangeAspect="1" noChangeArrowheads="1"/>
        </xdr:cNvSpPr>
      </xdr:nvSpPr>
      <xdr:spPr bwMode="auto">
        <a:xfrm>
          <a:off x="3781424" y="327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23</xdr:row>
      <xdr:rowOff>190499</xdr:rowOff>
    </xdr:from>
    <xdr:ext cx="333375" cy="333375"/>
    <xdr:sp macro="" textlink="">
      <xdr:nvSpPr>
        <xdr:cNvPr id="4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8533ED-6625-4F33-BFF3-8D18F2D4E34A}"/>
            </a:ext>
          </a:extLst>
        </xdr:cNvPr>
        <xdr:cNvSpPr>
          <a:spLocks noChangeAspect="1" noChangeArrowheads="1"/>
        </xdr:cNvSpPr>
      </xdr:nvSpPr>
      <xdr:spPr bwMode="auto">
        <a:xfrm>
          <a:off x="3781424" y="327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4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6D013C-0560-48EF-B88C-33A79FD8276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4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10E0AD-E251-4469-9ABF-2F65B515B0E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4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5C60D2-2083-48BB-91F5-4C47CE8810C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4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C4F8D1-E5F0-44CC-B080-3C2663951C6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4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538891-DF5D-43B4-AB11-749934CA66A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4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2CED0A-5FDA-4D73-84C3-47EBF1F4E33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457199</xdr:colOff>
      <xdr:row>69</xdr:row>
      <xdr:rowOff>180974</xdr:rowOff>
    </xdr:from>
    <xdr:ext cx="333375" cy="333375"/>
    <xdr:sp macro="" textlink="">
      <xdr:nvSpPr>
        <xdr:cNvPr id="4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42AB19-E171-474B-B689-CBCE06BB214B}"/>
            </a:ext>
          </a:extLst>
        </xdr:cNvPr>
        <xdr:cNvSpPr>
          <a:spLocks noChangeAspect="1" noChangeArrowheads="1"/>
        </xdr:cNvSpPr>
      </xdr:nvSpPr>
      <xdr:spPr bwMode="auto">
        <a:xfrm>
          <a:off x="4238624" y="110775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4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8F738A-96D9-40EC-B66F-39E7F35D774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4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050B1E-61A4-4729-8D03-34587FD7BA6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4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E52106-2162-4D2F-BBAF-9F4E87A260D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4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097B0B-8CB6-4FE3-8485-00DF1A10DFF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4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9C6ED3-6730-4EB5-B610-B2C7A79321D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30</xdr:row>
      <xdr:rowOff>0</xdr:rowOff>
    </xdr:from>
    <xdr:ext cx="304800" cy="304800"/>
    <xdr:sp macro="" textlink="">
      <xdr:nvSpPr>
        <xdr:cNvPr id="4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7916E7-6A9A-4EEA-B40D-35C21BE14B6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0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E8A22C-1795-4CA5-8345-CD6A22DA29C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30338D-A2B0-48D2-B21C-6AAFCC56A9D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2DF577-4D09-4D7F-A2BE-71872F4282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5D717E-3EE8-4917-AC3B-1D8BFDA3097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478324-01D6-4EDC-9A06-97659953161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29</xdr:row>
      <xdr:rowOff>0</xdr:rowOff>
    </xdr:from>
    <xdr:ext cx="304800" cy="304800"/>
    <xdr:sp macro="" textlink="">
      <xdr:nvSpPr>
        <xdr:cNvPr id="4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B8B724-22E1-489F-94DD-B988163F995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304800" cy="304800"/>
    <xdr:sp macro="" textlink="">
      <xdr:nvSpPr>
        <xdr:cNvPr id="4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D54DC1-212D-4A6C-BA0C-277571135F5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76200</xdr:rowOff>
    </xdr:from>
    <xdr:ext cx="304800" cy="304800"/>
    <xdr:sp macro="" textlink="">
      <xdr:nvSpPr>
        <xdr:cNvPr id="4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3D9740-922B-4AC7-A453-5B94808BC570}"/>
            </a:ext>
          </a:extLst>
        </xdr:cNvPr>
        <xdr:cNvSpPr>
          <a:spLocks noChangeAspect="1" noChangeArrowheads="1"/>
        </xdr:cNvSpPr>
      </xdr:nvSpPr>
      <xdr:spPr bwMode="auto">
        <a:xfrm>
          <a:off x="4391025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40</xdr:row>
      <xdr:rowOff>28575</xdr:rowOff>
    </xdr:from>
    <xdr:ext cx="304800" cy="304800"/>
    <xdr:sp macro="" textlink="">
      <xdr:nvSpPr>
        <xdr:cNvPr id="4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D66B6A-110D-4FE0-803C-E5717E7A84DA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42</xdr:row>
      <xdr:rowOff>142875</xdr:rowOff>
    </xdr:from>
    <xdr:ext cx="314325" cy="314325"/>
    <xdr:sp macro="" textlink="">
      <xdr:nvSpPr>
        <xdr:cNvPr id="4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CDDEA5-A79D-4523-8E24-E2CDF94AD50C}"/>
            </a:ext>
          </a:extLst>
        </xdr:cNvPr>
        <xdr:cNvSpPr>
          <a:spLocks noChangeAspect="1" noChangeArrowheads="1"/>
        </xdr:cNvSpPr>
      </xdr:nvSpPr>
      <xdr:spPr bwMode="auto">
        <a:xfrm>
          <a:off x="4800600" y="6467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3</xdr:row>
      <xdr:rowOff>190499</xdr:rowOff>
    </xdr:from>
    <xdr:ext cx="333375" cy="333375"/>
    <xdr:sp macro="" textlink="">
      <xdr:nvSpPr>
        <xdr:cNvPr id="4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E47E29-62B8-48BB-B86D-6874A603C650}"/>
            </a:ext>
          </a:extLst>
        </xdr:cNvPr>
        <xdr:cNvSpPr>
          <a:spLocks noChangeAspect="1" noChangeArrowheads="1"/>
        </xdr:cNvSpPr>
      </xdr:nvSpPr>
      <xdr:spPr bwMode="auto">
        <a:xfrm>
          <a:off x="3781424" y="1371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4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2E29C7-4CE7-423B-82E0-20F4952BBC2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4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6A5A31-614C-483A-96EA-5FB9DDB8910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4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B4B0F3-0FE7-403B-AD9D-FC43F642652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40</xdr:row>
      <xdr:rowOff>0</xdr:rowOff>
    </xdr:from>
    <xdr:ext cx="304800" cy="304800"/>
    <xdr:sp macro="" textlink="">
      <xdr:nvSpPr>
        <xdr:cNvPr id="4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D24CA7-E9F9-469E-83E6-6DBFC111CF2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61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47</xdr:row>
      <xdr:rowOff>28575</xdr:rowOff>
    </xdr:from>
    <xdr:ext cx="304800" cy="304800"/>
    <xdr:sp macro="" textlink="">
      <xdr:nvSpPr>
        <xdr:cNvPr id="4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329EFA-C9DD-4010-9562-02F4680DBD7A}"/>
            </a:ext>
          </a:extLst>
        </xdr:cNvPr>
        <xdr:cNvSpPr>
          <a:spLocks noChangeAspect="1" noChangeArrowheads="1"/>
        </xdr:cNvSpPr>
      </xdr:nvSpPr>
      <xdr:spPr bwMode="auto">
        <a:xfrm>
          <a:off x="4562475" y="692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38</xdr:row>
      <xdr:rowOff>28575</xdr:rowOff>
    </xdr:from>
    <xdr:ext cx="304800" cy="304800"/>
    <xdr:sp macro="" textlink="">
      <xdr:nvSpPr>
        <xdr:cNvPr id="4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934961-3EED-4AE1-B8B8-FF6111A309D8}"/>
            </a:ext>
          </a:extLst>
        </xdr:cNvPr>
        <xdr:cNvSpPr>
          <a:spLocks noChangeAspect="1" noChangeArrowheads="1"/>
        </xdr:cNvSpPr>
      </xdr:nvSpPr>
      <xdr:spPr bwMode="auto">
        <a:xfrm>
          <a:off x="45624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31</xdr:row>
      <xdr:rowOff>28575</xdr:rowOff>
    </xdr:from>
    <xdr:ext cx="304800" cy="304800"/>
    <xdr:sp macro="" textlink="">
      <xdr:nvSpPr>
        <xdr:cNvPr id="4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D94C21-4101-4001-A8AC-7C4EFEB22EEC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97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488BA5-3391-49F9-8385-530E826F282D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C19F28-FBD5-4D40-995A-600FDA8A9AF6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246A3A-C193-40D6-8A31-7134B1A1B958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21DB3A-7B52-4B3C-9BA3-EC1396AE8F7D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8BC284-AB1E-4F91-89B3-43DE75C881CB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31049B-1ABC-416F-A12B-D91B757C9B97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EE5F5B-CB91-4A09-90D3-D3375293B961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409575</xdr:colOff>
      <xdr:row>78</xdr:row>
      <xdr:rowOff>142875</xdr:rowOff>
    </xdr:from>
    <xdr:ext cx="314325" cy="314325"/>
    <xdr:sp macro="" textlink="">
      <xdr:nvSpPr>
        <xdr:cNvPr id="4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0B1D90-A4A5-4A6A-89AF-B779E102C5A4}"/>
            </a:ext>
          </a:extLst>
        </xdr:cNvPr>
        <xdr:cNvSpPr>
          <a:spLocks noChangeAspect="1" noChangeArrowheads="1"/>
        </xdr:cNvSpPr>
      </xdr:nvSpPr>
      <xdr:spPr bwMode="auto">
        <a:xfrm>
          <a:off x="4191000" y="15801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78</xdr:row>
      <xdr:rowOff>190499</xdr:rowOff>
    </xdr:from>
    <xdr:ext cx="333375" cy="333375"/>
    <xdr:sp macro="" textlink="">
      <xdr:nvSpPr>
        <xdr:cNvPr id="4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220995-A2B2-4548-941C-321D9E8F94B6}"/>
            </a:ext>
          </a:extLst>
        </xdr:cNvPr>
        <xdr:cNvSpPr>
          <a:spLocks noChangeAspect="1" noChangeArrowheads="1"/>
        </xdr:cNvSpPr>
      </xdr:nvSpPr>
      <xdr:spPr bwMode="auto">
        <a:xfrm>
          <a:off x="2152649" y="15849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78</xdr:row>
      <xdr:rowOff>190499</xdr:rowOff>
    </xdr:from>
    <xdr:ext cx="333375" cy="333375"/>
    <xdr:sp macro="" textlink="">
      <xdr:nvSpPr>
        <xdr:cNvPr id="4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5712C9-09AA-45A4-ADF2-F90762FB42F4}"/>
            </a:ext>
          </a:extLst>
        </xdr:cNvPr>
        <xdr:cNvSpPr>
          <a:spLocks noChangeAspect="1" noChangeArrowheads="1"/>
        </xdr:cNvSpPr>
      </xdr:nvSpPr>
      <xdr:spPr bwMode="auto">
        <a:xfrm>
          <a:off x="2152649" y="15849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951F0E-B7B5-47CA-A16D-AAAD9E69CBCB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FD4BA0-5370-4AD8-87D2-70B7D024EE4D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54DE1E-6904-47DC-BFF1-B5F05AA028BB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3ED9F9-BC37-4715-A4BB-90157B477E85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656913-C29B-4A87-9F07-0C5BE9296D52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304800" cy="304800"/>
    <xdr:sp macro="" textlink="">
      <xdr:nvSpPr>
        <xdr:cNvPr id="4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DAC0F8-E359-4118-9EF1-F64F1E3D4119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565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517258-FAD6-4C82-855D-5D09C072341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759AA2-9304-4022-9962-0C5264DDD34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7C6478-9A24-4A45-A5C1-63B152C6CF8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BCD425-9B3E-41CC-A164-0A06A3FC226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D12F45-D67B-4426-BAAF-984428B9DC7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2F43FD-EB14-4C30-8C0C-DAD2D3F5186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AABA2A-2002-4683-A10E-5B63BDD9D91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73</xdr:row>
      <xdr:rowOff>142875</xdr:rowOff>
    </xdr:from>
    <xdr:ext cx="314325" cy="314325"/>
    <xdr:sp macro="" textlink="">
      <xdr:nvSpPr>
        <xdr:cNvPr id="45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53B84D-E9A5-4CE3-91A4-4D4D2BF3EAF6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4849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73</xdr:row>
      <xdr:rowOff>190499</xdr:rowOff>
    </xdr:from>
    <xdr:ext cx="333375" cy="333375"/>
    <xdr:sp macro="" textlink="">
      <xdr:nvSpPr>
        <xdr:cNvPr id="4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B2EBAB-21C6-4DDD-ACFD-6A90C9A566D1}"/>
            </a:ext>
          </a:extLst>
        </xdr:cNvPr>
        <xdr:cNvSpPr>
          <a:spLocks noChangeAspect="1" noChangeArrowheads="1"/>
        </xdr:cNvSpPr>
      </xdr:nvSpPr>
      <xdr:spPr bwMode="auto">
        <a:xfrm>
          <a:off x="2571749" y="14897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73</xdr:row>
      <xdr:rowOff>190499</xdr:rowOff>
    </xdr:from>
    <xdr:ext cx="333375" cy="333375"/>
    <xdr:sp macro="" textlink="">
      <xdr:nvSpPr>
        <xdr:cNvPr id="4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4663FC-1E5F-468E-B416-069D1E2214DF}"/>
            </a:ext>
          </a:extLst>
        </xdr:cNvPr>
        <xdr:cNvSpPr>
          <a:spLocks noChangeAspect="1" noChangeArrowheads="1"/>
        </xdr:cNvSpPr>
      </xdr:nvSpPr>
      <xdr:spPr bwMode="auto">
        <a:xfrm>
          <a:off x="2571749" y="14897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710612-1D1A-4118-8CC5-187A89C12E4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E53C6B-19E8-4DA1-ABCE-F62280BCC38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4A1F69-CB5D-42D3-B19C-E90870FEED6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E01D0F-9837-4767-ACD4-A064673C5B2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48E5E1-9BF2-4B6A-A6C1-B5364E10E47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73</xdr:row>
      <xdr:rowOff>0</xdr:rowOff>
    </xdr:from>
    <xdr:ext cx="304800" cy="304800"/>
    <xdr:sp macro="" textlink="">
      <xdr:nvSpPr>
        <xdr:cNvPr id="4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FB24CD-E3DD-417D-9B16-509CAFF7EDF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470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92</xdr:row>
      <xdr:rowOff>190499</xdr:rowOff>
    </xdr:from>
    <xdr:ext cx="333375" cy="333375"/>
    <xdr:sp macro="" textlink="">
      <xdr:nvSpPr>
        <xdr:cNvPr id="4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6490BE-2B64-4D19-A933-396AB916E4E6}"/>
            </a:ext>
          </a:extLst>
        </xdr:cNvPr>
        <xdr:cNvSpPr>
          <a:spLocks noChangeAspect="1" noChangeArrowheads="1"/>
        </xdr:cNvSpPr>
      </xdr:nvSpPr>
      <xdr:spPr bwMode="auto">
        <a:xfrm>
          <a:off x="2571749" y="1851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4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637F66-B904-4908-9B9A-111CF2014E8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4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063AA7-18A7-4371-9AF3-869BFBB98C5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4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CEBA0F-89E6-4D85-B5A0-D922EA2DBCB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4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C43F2A-BCF9-4612-9C62-7DA1D3309C3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4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10D6BC-6153-4688-BB6A-94B2E3E03C3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94</xdr:row>
      <xdr:rowOff>0</xdr:rowOff>
    </xdr:from>
    <xdr:ext cx="304800" cy="304800"/>
    <xdr:sp macro="" textlink="">
      <xdr:nvSpPr>
        <xdr:cNvPr id="4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AEFBFC-24B6-487A-85A7-9B7BF551C94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870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4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CB97DE-6208-408B-A886-87A25F0CB99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4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F74EC6-2988-4D86-A227-A48D0F88732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4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5FED73-D2F2-42F0-99CF-88113FF318D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4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E1A59E-AD9B-4337-9C79-B5DD772EDD6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4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34AF72-279A-4D68-8BA7-1399CF31CF6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4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00F7E7-3156-4283-919B-5FEC2BC4565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E516DE-DE70-4D67-BBDB-6AF8EE7A5B0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07D47C-BBAC-47C8-A9CA-5B379FD82B7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E4F051-91D0-443A-812E-97678FDE2E3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D09A64-63A0-4BAF-A912-A8366A0BBF8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5CDE64-AFAF-4963-99F0-21628FDF86C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116</xdr:row>
      <xdr:rowOff>0</xdr:rowOff>
    </xdr:from>
    <xdr:ext cx="304800" cy="304800"/>
    <xdr:sp macro="" textlink="">
      <xdr:nvSpPr>
        <xdr:cNvPr id="4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2FCA10-E43F-4FF2-B523-E4E600AAA0C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116</xdr:row>
      <xdr:rowOff>142875</xdr:rowOff>
    </xdr:from>
    <xdr:ext cx="314325" cy="314325"/>
    <xdr:sp macro="" textlink="">
      <xdr:nvSpPr>
        <xdr:cNvPr id="4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A17ECF-76DA-4513-A789-D6B50D21A48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2088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116</xdr:row>
      <xdr:rowOff>190499</xdr:rowOff>
    </xdr:from>
    <xdr:ext cx="333375" cy="333375"/>
    <xdr:sp macro="" textlink="">
      <xdr:nvSpPr>
        <xdr:cNvPr id="4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8124F4-6029-47D3-8B10-6E8790EFEE99}"/>
            </a:ext>
          </a:extLst>
        </xdr:cNvPr>
        <xdr:cNvSpPr>
          <a:spLocks noChangeAspect="1" noChangeArrowheads="1"/>
        </xdr:cNvSpPr>
      </xdr:nvSpPr>
      <xdr:spPr bwMode="auto">
        <a:xfrm>
          <a:off x="2571749" y="22136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116</xdr:row>
      <xdr:rowOff>190499</xdr:rowOff>
    </xdr:from>
    <xdr:ext cx="333375" cy="333375"/>
    <xdr:sp macro="" textlink="">
      <xdr:nvSpPr>
        <xdr:cNvPr id="4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B19FBD-428A-4EB7-BCAC-F1F0552E6991}"/>
            </a:ext>
          </a:extLst>
        </xdr:cNvPr>
        <xdr:cNvSpPr>
          <a:spLocks noChangeAspect="1" noChangeArrowheads="1"/>
        </xdr:cNvSpPr>
      </xdr:nvSpPr>
      <xdr:spPr bwMode="auto">
        <a:xfrm>
          <a:off x="2571749" y="22136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134</xdr:row>
      <xdr:rowOff>28575</xdr:rowOff>
    </xdr:from>
    <xdr:ext cx="304800" cy="304800"/>
    <xdr:sp macro="" textlink="">
      <xdr:nvSpPr>
        <xdr:cNvPr id="4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9B481E-B50C-4325-880D-0C098F43690E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151</xdr:row>
      <xdr:rowOff>28575</xdr:rowOff>
    </xdr:from>
    <xdr:ext cx="304800" cy="304800"/>
    <xdr:sp macro="" textlink="">
      <xdr:nvSpPr>
        <xdr:cNvPr id="4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A6668E-32F2-4C64-8F72-AE26DF119856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959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153</xdr:row>
      <xdr:rowOff>28575</xdr:rowOff>
    </xdr:from>
    <xdr:ext cx="304800" cy="304800"/>
    <xdr:sp macro="" textlink="">
      <xdr:nvSpPr>
        <xdr:cNvPr id="4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322E06-C994-493A-B562-D8D7F2E43977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997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6E4C93-8C37-413D-B312-846126A9158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5B52F8-A855-4DC1-8140-0E4CE8AEDA7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F35069-47B7-4756-B4E9-1C1934CF8E3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8FCE33-028C-4A9E-8196-A8455CF0F8E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FD1ABC-249C-4E7F-90E5-B659E88B6C0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89B274-83AA-4D1F-A71F-C502E233B77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4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D66ECB-FB80-4E9C-A40F-1C4D85D98A2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5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D98D02-9E3A-4DCB-98CA-D62C35DB08F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5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182694-2DC1-4E03-8B5C-4BE496B3ECA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5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908A17-817E-4791-9DC6-C9F63D6EC78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5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A63802-C2FE-45F7-BBBD-E38B494806A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5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C8B0C8-BE27-4EF7-932A-823B3363F6E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84</xdr:row>
      <xdr:rowOff>0</xdr:rowOff>
    </xdr:from>
    <xdr:ext cx="304800" cy="304800"/>
    <xdr:sp macro="" textlink="">
      <xdr:nvSpPr>
        <xdr:cNvPr id="5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FC4173-2193-46C5-9A32-31429D1D14B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0F80C6-2C2A-4FE4-AF38-01F2A92A6BC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A937BE-D4AD-4485-8C4F-1A67D73C9A3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5BA28B-A6C8-4FB4-978E-38B3DD4BD0D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EB3BBC-9308-4DC4-9C11-49D93E4AF09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3CAD33-58ED-43CE-BC44-35A6A3166A4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B95744-C456-4AA2-9230-18380F57B55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B98E38-023D-4E32-807C-A06CE4A2CCE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101</xdr:row>
      <xdr:rowOff>142875</xdr:rowOff>
    </xdr:from>
    <xdr:ext cx="314325" cy="314325"/>
    <xdr:sp macro="" textlink="">
      <xdr:nvSpPr>
        <xdr:cNvPr id="5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98BD7C-884B-49B1-81CF-9CBDB8DDBA87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0183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101</xdr:row>
      <xdr:rowOff>190499</xdr:rowOff>
    </xdr:from>
    <xdr:ext cx="333375" cy="333375"/>
    <xdr:sp macro="" textlink="">
      <xdr:nvSpPr>
        <xdr:cNvPr id="5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ECBC3B-484B-4B42-99E8-8DA150F98579}"/>
            </a:ext>
          </a:extLst>
        </xdr:cNvPr>
        <xdr:cNvSpPr>
          <a:spLocks noChangeAspect="1" noChangeArrowheads="1"/>
        </xdr:cNvSpPr>
      </xdr:nvSpPr>
      <xdr:spPr bwMode="auto">
        <a:xfrm>
          <a:off x="2571749" y="20231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101</xdr:row>
      <xdr:rowOff>190499</xdr:rowOff>
    </xdr:from>
    <xdr:ext cx="333375" cy="333375"/>
    <xdr:sp macro="" textlink="">
      <xdr:nvSpPr>
        <xdr:cNvPr id="5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15B177-F7D2-4736-ADCA-ECA7C806575C}"/>
            </a:ext>
          </a:extLst>
        </xdr:cNvPr>
        <xdr:cNvSpPr>
          <a:spLocks noChangeAspect="1" noChangeArrowheads="1"/>
        </xdr:cNvSpPr>
      </xdr:nvSpPr>
      <xdr:spPr bwMode="auto">
        <a:xfrm>
          <a:off x="2571749" y="20231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102</xdr:row>
      <xdr:rowOff>190499</xdr:rowOff>
    </xdr:from>
    <xdr:ext cx="333375" cy="333375"/>
    <xdr:sp macro="" textlink="">
      <xdr:nvSpPr>
        <xdr:cNvPr id="5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47A16D-727F-453B-A906-990546F74FCC}"/>
            </a:ext>
          </a:extLst>
        </xdr:cNvPr>
        <xdr:cNvSpPr>
          <a:spLocks noChangeAspect="1" noChangeArrowheads="1"/>
        </xdr:cNvSpPr>
      </xdr:nvSpPr>
      <xdr:spPr bwMode="auto">
        <a:xfrm>
          <a:off x="2571749" y="20421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6396EE-A2B6-4B5A-AD83-8202CE19BDD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5B09BE-1134-4FBA-AC29-A401EC1F3B6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92CA31-AEBC-4F2E-8ACB-CB120E50FF5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A55085-79B9-4355-B94A-4385821DEE4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BFC3ED-053D-4180-9F70-CEDA85D8946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101</xdr:row>
      <xdr:rowOff>0</xdr:rowOff>
    </xdr:from>
    <xdr:ext cx="304800" cy="304800"/>
    <xdr:sp macro="" textlink="">
      <xdr:nvSpPr>
        <xdr:cNvPr id="5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C63436-9019-4529-AE4E-D25E4993129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931280-0250-441E-BC59-78F01FAF527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641B2D-A279-4965-B412-C275A7B6C13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018C73-216A-472E-BFD2-3A2CA2D7C87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E0528F-3665-4E06-980B-ED7AEF1B89B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435BCC-930C-4DD6-9EFA-1658AC53595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A93774-A720-4E05-8E49-A34CC4C95B6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140</xdr:row>
      <xdr:rowOff>0</xdr:rowOff>
    </xdr:from>
    <xdr:ext cx="304800" cy="304800"/>
    <xdr:sp macro="" textlink="">
      <xdr:nvSpPr>
        <xdr:cNvPr id="5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9D54CC-0C72-4B8D-901D-54893D12DC0F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711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67</xdr:row>
      <xdr:rowOff>28575</xdr:rowOff>
    </xdr:from>
    <xdr:ext cx="304800" cy="304800"/>
    <xdr:sp macro="" textlink="">
      <xdr:nvSpPr>
        <xdr:cNvPr id="5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BE8CA0-BC98-4DE4-BE9B-81A116A25E8F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263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67</xdr:row>
      <xdr:rowOff>28575</xdr:rowOff>
    </xdr:from>
    <xdr:ext cx="304800" cy="304800"/>
    <xdr:sp macro="" textlink="">
      <xdr:nvSpPr>
        <xdr:cNvPr id="5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CCCA82-040F-41A4-8641-238929B9A7AD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263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75</xdr:row>
      <xdr:rowOff>0</xdr:rowOff>
    </xdr:from>
    <xdr:ext cx="304800" cy="304800"/>
    <xdr:sp macro="" textlink="">
      <xdr:nvSpPr>
        <xdr:cNvPr id="5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EF529C-4231-4CAB-940B-E66420FB9C00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75</xdr:row>
      <xdr:rowOff>0</xdr:rowOff>
    </xdr:from>
    <xdr:ext cx="304800" cy="304800"/>
    <xdr:sp macro="" textlink="">
      <xdr:nvSpPr>
        <xdr:cNvPr id="5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1186EA-7DA9-4CBC-9173-7EECD74F2795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508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5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8ED959-9618-4D00-96D4-EE7A658935DB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26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5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28969D-F09D-45D8-A45A-AAD31DF68853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26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106</xdr:row>
      <xdr:rowOff>28575</xdr:rowOff>
    </xdr:from>
    <xdr:ext cx="304800" cy="304800"/>
    <xdr:sp macro="" textlink="">
      <xdr:nvSpPr>
        <xdr:cNvPr id="5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71F08B-7A09-487F-8D7E-311D833F0405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106</xdr:row>
      <xdr:rowOff>28575</xdr:rowOff>
    </xdr:from>
    <xdr:ext cx="304800" cy="304800"/>
    <xdr:sp macro="" textlink="">
      <xdr:nvSpPr>
        <xdr:cNvPr id="5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733DF0-9447-4635-954A-074F143624DE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80</xdr:row>
      <xdr:rowOff>0</xdr:rowOff>
    </xdr:from>
    <xdr:ext cx="304800" cy="304800"/>
    <xdr:sp macro="" textlink="">
      <xdr:nvSpPr>
        <xdr:cNvPr id="5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44B2B7-81F8-407A-B86F-4912E6CA7AD2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80</xdr:row>
      <xdr:rowOff>0</xdr:rowOff>
    </xdr:from>
    <xdr:ext cx="304800" cy="304800"/>
    <xdr:sp macro="" textlink="">
      <xdr:nvSpPr>
        <xdr:cNvPr id="5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B67591-E2B6-457E-B497-EAAA8F9C8672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80</xdr:row>
      <xdr:rowOff>0</xdr:rowOff>
    </xdr:from>
    <xdr:ext cx="304800" cy="304800"/>
    <xdr:sp macro="" textlink="">
      <xdr:nvSpPr>
        <xdr:cNvPr id="5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6C66C8-B32B-4562-A2E3-648832DCCFFC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318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95</xdr:row>
      <xdr:rowOff>0</xdr:rowOff>
    </xdr:from>
    <xdr:ext cx="304800" cy="304800"/>
    <xdr:sp macro="" textlink="">
      <xdr:nvSpPr>
        <xdr:cNvPr id="5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ABFFB3-4F22-40F2-BAE3-FD4B44B9C7CF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95</xdr:row>
      <xdr:rowOff>0</xdr:rowOff>
    </xdr:from>
    <xdr:ext cx="304800" cy="304800"/>
    <xdr:sp macro="" textlink="">
      <xdr:nvSpPr>
        <xdr:cNvPr id="5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456CCC-1EDF-44A9-BF74-5C354FA2741C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95</xdr:row>
      <xdr:rowOff>0</xdr:rowOff>
    </xdr:from>
    <xdr:ext cx="304800" cy="304800"/>
    <xdr:sp macro="" textlink="">
      <xdr:nvSpPr>
        <xdr:cNvPr id="5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C25020-4C3A-4CD8-B471-F1A1FBE4F8E3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100</xdr:row>
      <xdr:rowOff>0</xdr:rowOff>
    </xdr:from>
    <xdr:ext cx="304800" cy="304800"/>
    <xdr:sp macro="" textlink="">
      <xdr:nvSpPr>
        <xdr:cNvPr id="5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313B1D-2BBF-41A0-96D7-6EBFECE7ED5C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100</xdr:row>
      <xdr:rowOff>0</xdr:rowOff>
    </xdr:from>
    <xdr:ext cx="304800" cy="304800"/>
    <xdr:sp macro="" textlink="">
      <xdr:nvSpPr>
        <xdr:cNvPr id="5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84AE46-2F69-4EB1-A842-155D9DBDA4A7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100</xdr:row>
      <xdr:rowOff>0</xdr:rowOff>
    </xdr:from>
    <xdr:ext cx="304800" cy="304800"/>
    <xdr:sp macro="" textlink="">
      <xdr:nvSpPr>
        <xdr:cNvPr id="5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C5D580-03DD-4925-B55B-CDA49F7165CF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38100</xdr:colOff>
      <xdr:row>128</xdr:row>
      <xdr:rowOff>47625</xdr:rowOff>
    </xdr:from>
    <xdr:ext cx="304800" cy="304800"/>
    <xdr:sp macro="" textlink="">
      <xdr:nvSpPr>
        <xdr:cNvPr id="5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2B5E49-5D94-4467-BAAB-568EAB0BBA70}"/>
            </a:ext>
          </a:extLst>
        </xdr:cNvPr>
        <xdr:cNvSpPr>
          <a:spLocks noChangeAspect="1" noChangeArrowheads="1"/>
        </xdr:cNvSpPr>
      </xdr:nvSpPr>
      <xdr:spPr bwMode="auto">
        <a:xfrm>
          <a:off x="4429125" y="2427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5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B87D0D-2F5F-4A28-97FC-E3B8207C7AB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5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935015-D330-496A-BDBE-CB771031124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5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547457-5371-44D1-B6E0-65F7DBC2D6E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55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5180A0-8A7F-4401-A02C-FDB8D11610B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5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B5976D-DEA1-4484-BBBB-1543C166725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5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56A97B-98F9-4788-9A99-0A854BC2624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5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01E804-9A97-4203-925B-09C3B7F7D09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5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4E8C0F-0FAE-4F02-AD7E-3EF2EB4EA73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127</xdr:row>
      <xdr:rowOff>28575</xdr:rowOff>
    </xdr:from>
    <xdr:ext cx="304800" cy="304800"/>
    <xdr:sp macro="" textlink="">
      <xdr:nvSpPr>
        <xdr:cNvPr id="5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05BB11-9500-4652-8289-F32C93312D78}"/>
            </a:ext>
          </a:extLst>
        </xdr:cNvPr>
        <xdr:cNvSpPr>
          <a:spLocks noChangeAspect="1" noChangeArrowheads="1"/>
        </xdr:cNvSpPr>
      </xdr:nvSpPr>
      <xdr:spPr bwMode="auto">
        <a:xfrm>
          <a:off x="4362450" y="2406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123825</xdr:colOff>
      <xdr:row>129</xdr:row>
      <xdr:rowOff>0</xdr:rowOff>
    </xdr:from>
    <xdr:ext cx="304800" cy="304800"/>
    <xdr:sp macro="" textlink="">
      <xdr:nvSpPr>
        <xdr:cNvPr id="5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FE6A77-37B9-4FDE-8418-3C02056D700C}"/>
            </a:ext>
          </a:extLst>
        </xdr:cNvPr>
        <xdr:cNvSpPr>
          <a:spLocks noChangeAspect="1" noChangeArrowheads="1"/>
        </xdr:cNvSpPr>
      </xdr:nvSpPr>
      <xdr:spPr bwMode="auto">
        <a:xfrm>
          <a:off x="3905250" y="2442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379B3A-FA2B-44AA-824F-075536B20CC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F0439B-06D4-4637-AC51-4AF8802AC48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61685A-0309-4529-AD1A-9291C5EB327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82BC14-A76F-47B1-B8CA-A14297C5B9D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4C4445-7233-47D1-9611-7557A1B2A5C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5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E8A8A3-FEFD-48AA-A9BA-C2AEE484BCD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85B904-6AB7-4347-B1E5-587F2A2B349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6C8B36-5D22-4F5B-9DC7-1E7AE16E7F9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A85F11-A86B-4999-83DC-8A9AF941387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AD04A7-2C80-4203-BC71-F08BFA0BDEE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918946-9317-4BEB-9724-666E53A090C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60BE06-73AB-4D13-87EC-FCFAFFF8E29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4B15EF-34DE-4F6F-B3E9-1F5535BEFE3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08BCA1-BB6B-4F98-A7C9-B4A7F9E8193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D93D82-22D1-43FC-93A9-456485458BA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0822FA-7FBE-4517-81A4-E1D899847D8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AF2E36-8ED5-4723-AC74-7AE57754DF9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67B754-5396-4EE5-A89E-75C99EBF27B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FBA499-00ED-45B4-9D0E-4198E67EDA5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BF70FD-7CC0-4F7B-B95F-DA1222AA5BD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C890C3-313D-40DF-9C3B-4B757CFE186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ACB796-1533-4B7A-B7FF-5FFF2519791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5E5150-E970-4A2F-B5C4-A8CB43AE814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6CB602-314E-4ADD-8D78-E5BA002C40C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95C1AA-6769-4179-BFCB-D362325E3EF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1B2550-8959-4CA0-8E83-7F28EDF9FCC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9C3AFB-9F20-481E-ACA7-42EE7CDA11C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5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6FF1C6-35CD-4C3F-9C08-E0FB154751E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80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123825</xdr:colOff>
      <xdr:row>141</xdr:row>
      <xdr:rowOff>0</xdr:rowOff>
    </xdr:from>
    <xdr:ext cx="304800" cy="304800"/>
    <xdr:sp macro="" textlink="">
      <xdr:nvSpPr>
        <xdr:cNvPr id="5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6D85E0-A01D-400D-91B3-D5E33D4B37B3}"/>
            </a:ext>
          </a:extLst>
        </xdr:cNvPr>
        <xdr:cNvSpPr>
          <a:spLocks noChangeAspect="1" noChangeArrowheads="1"/>
        </xdr:cNvSpPr>
      </xdr:nvSpPr>
      <xdr:spPr bwMode="auto">
        <a:xfrm>
          <a:off x="3905250" y="286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142</xdr:row>
      <xdr:rowOff>142875</xdr:rowOff>
    </xdr:from>
    <xdr:ext cx="314325" cy="314325"/>
    <xdr:sp macro="" textlink="">
      <xdr:nvSpPr>
        <xdr:cNvPr id="5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3FFB98-980B-4A6D-8B66-38AA4FB0C851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8946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76200</xdr:rowOff>
    </xdr:from>
    <xdr:ext cx="304800" cy="304800"/>
    <xdr:sp macro="" textlink="">
      <xdr:nvSpPr>
        <xdr:cNvPr id="5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54346A-5148-4AE4-B0CE-353739B4F59E}"/>
            </a:ext>
          </a:extLst>
        </xdr:cNvPr>
        <xdr:cNvSpPr>
          <a:spLocks noChangeAspect="1" noChangeArrowheads="1"/>
        </xdr:cNvSpPr>
      </xdr:nvSpPr>
      <xdr:spPr bwMode="auto">
        <a:xfrm>
          <a:off x="4391025" y="1383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36BA08-2EF5-44AD-8FD2-EEA9D3D293A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27A6F5-1DED-4AB8-B333-ABBED80C736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8771D9-4D8D-4476-BAFF-8F32EA37641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1CE4FC-EA56-494D-9F57-69AA06A99F8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D1A43D-45F5-4F0D-AB4D-DC3459B01FA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B01B1C-C374-4534-8EE4-3412F4FCD19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FB0C29-37DF-41E7-8AF3-FF0F881A146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5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CE2498-2873-42EF-950C-370EDFE1CBA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130</xdr:row>
      <xdr:rowOff>0</xdr:rowOff>
    </xdr:from>
    <xdr:ext cx="304800" cy="304800"/>
    <xdr:sp macro="" textlink="">
      <xdr:nvSpPr>
        <xdr:cNvPr id="5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338AC6-38BA-400B-82B2-109BA2EE0E8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130</xdr:row>
      <xdr:rowOff>0</xdr:rowOff>
    </xdr:from>
    <xdr:ext cx="304800" cy="304800"/>
    <xdr:sp macro="" textlink="">
      <xdr:nvSpPr>
        <xdr:cNvPr id="5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F3B28F-1107-4800-9111-A4083D7ECFB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130</xdr:row>
      <xdr:rowOff>0</xdr:rowOff>
    </xdr:from>
    <xdr:ext cx="304800" cy="304800"/>
    <xdr:sp macro="" textlink="">
      <xdr:nvSpPr>
        <xdr:cNvPr id="5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316C5C-1174-4F4D-840C-F2424C587D7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130</xdr:row>
      <xdr:rowOff>0</xdr:rowOff>
    </xdr:from>
    <xdr:ext cx="304800" cy="304800"/>
    <xdr:sp macro="" textlink="">
      <xdr:nvSpPr>
        <xdr:cNvPr id="6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8E3112-6CB7-47E1-9DFA-E761DBB350E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130</xdr:row>
      <xdr:rowOff>0</xdr:rowOff>
    </xdr:from>
    <xdr:ext cx="304800" cy="304800"/>
    <xdr:sp macro="" textlink="">
      <xdr:nvSpPr>
        <xdr:cNvPr id="6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119B40-332C-494B-8F8E-F6CF99E388C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130</xdr:row>
      <xdr:rowOff>0</xdr:rowOff>
    </xdr:from>
    <xdr:ext cx="304800" cy="304800"/>
    <xdr:sp macro="" textlink="">
      <xdr:nvSpPr>
        <xdr:cNvPr id="6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3CCF12-199A-4E67-BB27-4CFA61BBDC6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461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2CDCDC-0F40-4169-9971-5938A3DB5A5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9054E5-AA23-4DE7-A4F6-4ED8CAEAFE8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ED7F59-DFC4-4F7D-94B6-082D0D9AE7E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B47CF4-DE18-43FB-8E52-1995CE47376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4A5372-0412-4A55-B12D-4D027379414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31E30E-4D94-41C6-A42C-0D943B506E1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56C02E-A9DD-4B05-BF66-AE6405BC244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504185-AEF8-433A-A7C9-89FDB14C08E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F0A87E-BCAE-4264-B0EF-86A2EBEB203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73F7E9-D98F-4471-96FB-EDF01BCE67A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FEB9CC-2D94-4737-B9B8-C5D72F1257E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E37E71-F318-4B8A-8218-4EF0C0E9750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304800" cy="304800"/>
    <xdr:sp macro="" textlink="">
      <xdr:nvSpPr>
        <xdr:cNvPr id="6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5246C6-CA79-4790-AE28-5B3EB0C4BDC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304800" cy="304800"/>
    <xdr:sp macro="" textlink="">
      <xdr:nvSpPr>
        <xdr:cNvPr id="6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A3B78A-1D20-49EF-8D73-0A7B8B7D4C0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304800" cy="304800"/>
    <xdr:sp macro="" textlink="">
      <xdr:nvSpPr>
        <xdr:cNvPr id="6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6DA497-5945-4223-A428-914768067FD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304800" cy="304800"/>
    <xdr:sp macro="" textlink="">
      <xdr:nvSpPr>
        <xdr:cNvPr id="6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E7FEAA-900A-488D-BB18-075AC32948D2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304800" cy="304800"/>
    <xdr:sp macro="" textlink="">
      <xdr:nvSpPr>
        <xdr:cNvPr id="6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80639F-6C60-4C1C-94E2-510A2DC9D56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106</xdr:row>
      <xdr:rowOff>0</xdr:rowOff>
    </xdr:from>
    <xdr:ext cx="304800" cy="304800"/>
    <xdr:sp macro="" textlink="">
      <xdr:nvSpPr>
        <xdr:cNvPr id="6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277C15-4D27-4206-AA14-0EA3E4E38D3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106</xdr:row>
      <xdr:rowOff>0</xdr:rowOff>
    </xdr:from>
    <xdr:ext cx="304800" cy="304800"/>
    <xdr:sp macro="" textlink="">
      <xdr:nvSpPr>
        <xdr:cNvPr id="6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8E9081-8BA9-46C4-B020-D15033052608}"/>
            </a:ext>
          </a:extLst>
        </xdr:cNvPr>
        <xdr:cNvSpPr>
          <a:spLocks noChangeAspect="1" noChangeArrowheads="1"/>
        </xdr:cNvSpPr>
      </xdr:nvSpPr>
      <xdr:spPr bwMode="auto">
        <a:xfrm>
          <a:off x="2371725" y="1908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CEC24A-5F71-4741-8EC2-0F85A75EE48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F19C2B-926C-4BF6-B589-982090FF0CC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CAB580-A4AA-470C-9BAE-7F2D13217ED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06573A-8571-4CFE-9589-6A00FCF2115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B4481F-85CF-47E0-8E3E-229385348B2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1AE0D6-8C4F-4957-8059-4180F7B455E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8559E5-1EA9-483C-A6A5-9CFD241252BB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E0E98E-0087-4F14-8EAD-567239E9692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4D9A75-EAA3-446E-ACE7-BD91DF54258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130111-49FF-4177-A25D-2285D41D0D4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7BF658-D6FA-4F9B-A886-C764AF11584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963586-490A-4B97-A328-F288D1735ED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4FE8D4-DF2F-4E10-AF16-1E567A252AF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AAD22A-224B-45DA-B241-226B39D0C89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8A3F22-8A0C-4A1B-9834-E5A49C25824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30CEBB-C580-492A-93C6-234BAA48CC9C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F54844-A044-4376-8950-A25AD5432D7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BFE69C-A939-4191-B00E-9040D2C82AA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E00F92-8F00-4BA7-A097-EECCC93A841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0A090D-106D-4D49-9185-C520B33922F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CA8924-4961-4556-A17D-78DDE6DC8E3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60F903-73EB-43C2-8D09-B9EE6CD8F4D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689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581025</xdr:colOff>
      <xdr:row>140</xdr:row>
      <xdr:rowOff>0</xdr:rowOff>
    </xdr:from>
    <xdr:ext cx="304800" cy="304800"/>
    <xdr:sp macro="" textlink="">
      <xdr:nvSpPr>
        <xdr:cNvPr id="6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6AB9AF-12A2-4EB8-8587-E9D7F8EF2DA1}"/>
            </a:ext>
          </a:extLst>
        </xdr:cNvPr>
        <xdr:cNvSpPr>
          <a:spLocks noChangeAspect="1" noChangeArrowheads="1"/>
        </xdr:cNvSpPr>
      </xdr:nvSpPr>
      <xdr:spPr bwMode="auto">
        <a:xfrm>
          <a:off x="2571750" y="2711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409575</xdr:colOff>
      <xdr:row>140</xdr:row>
      <xdr:rowOff>0</xdr:rowOff>
    </xdr:from>
    <xdr:ext cx="314325" cy="314325"/>
    <xdr:sp macro="" textlink="">
      <xdr:nvSpPr>
        <xdr:cNvPr id="6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AC638F-D0A4-4D68-8D94-BE95739F95AB}"/>
            </a:ext>
          </a:extLst>
        </xdr:cNvPr>
        <xdr:cNvSpPr>
          <a:spLocks noChangeAspect="1" noChangeArrowheads="1"/>
        </xdr:cNvSpPr>
      </xdr:nvSpPr>
      <xdr:spPr bwMode="auto">
        <a:xfrm>
          <a:off x="2981325" y="27041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2C9781-9DA3-4B05-88B6-923CF370015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A4234F-7791-4AE2-9D30-53FBAB407B5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40AF01-DD14-4D0F-AF0C-A47F709DB05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649FF6-680A-4811-818C-4C57EFFF2C3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6100B5-8799-4212-9493-2FD0EF6EC1D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E902C4-380A-44B1-8339-EE2FA563A223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08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87EF58-07CB-4F0A-8BB7-BFA8F8E6CDEE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4854E5-29A8-4AE7-8EE4-EBDA72347EA5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23B1F8-D6E5-46DB-B043-52B3227703B8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CD018A-E051-4A0E-A25A-8E5885D93B0A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7813BA-5F0B-4989-8392-3DB9DC7CBAD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302095-B330-4AB0-A8C1-C05E9F182A0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171450</xdr:colOff>
      <xdr:row>140</xdr:row>
      <xdr:rowOff>0</xdr:rowOff>
    </xdr:from>
    <xdr:ext cx="304800" cy="304800"/>
    <xdr:sp macro="" textlink="">
      <xdr:nvSpPr>
        <xdr:cNvPr id="6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8CCADD-8382-4A89-A864-835741B4799B}"/>
            </a:ext>
          </a:extLst>
        </xdr:cNvPr>
        <xdr:cNvSpPr>
          <a:spLocks noChangeAspect="1" noChangeArrowheads="1"/>
        </xdr:cNvSpPr>
      </xdr:nvSpPr>
      <xdr:spPr bwMode="auto">
        <a:xfrm>
          <a:off x="2743200" y="2730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F92FFD-547C-4F0E-8356-CD3EC17A809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542D1A-7649-4FEC-A746-B115BA5D3D22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1515B5-6209-4C80-8088-72426C9B7501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8E3118-2382-402D-860E-8780EAA2EC94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9C9F30-B0E5-4D8A-8CD1-05F62A1A1BEF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04800"/>
    <xdr:sp macro="" textlink="">
      <xdr:nvSpPr>
        <xdr:cNvPr id="6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C07115-5DDA-49EF-8950-6FA3B3B1022D}"/>
            </a:ext>
          </a:extLst>
        </xdr:cNvPr>
        <xdr:cNvSpPr>
          <a:spLocks noChangeAspect="1" noChangeArrowheads="1"/>
        </xdr:cNvSpPr>
      </xdr:nvSpPr>
      <xdr:spPr bwMode="auto">
        <a:xfrm>
          <a:off x="2152650" y="272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8E3618-C9CA-4D6C-BE6F-EE6F49F260B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936149-B4C7-4345-9766-A1BDCC3CAEE7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62560F-2BBF-4DBF-A89C-FD9AB8E284A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A4F12B-134C-4159-A937-3770D0CB471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006EC9-F128-4DA7-9D63-537E930E7466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109</xdr:row>
      <xdr:rowOff>0</xdr:rowOff>
    </xdr:from>
    <xdr:ext cx="304800" cy="304800"/>
    <xdr:sp macro="" textlink="">
      <xdr:nvSpPr>
        <xdr:cNvPr id="6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CBCB18-617D-4C81-8482-919D0108D939}"/>
            </a:ext>
          </a:extLst>
        </xdr:cNvPr>
        <xdr:cNvSpPr>
          <a:spLocks noChangeAspect="1" noChangeArrowheads="1"/>
        </xdr:cNvSpPr>
      </xdr:nvSpPr>
      <xdr:spPr bwMode="auto">
        <a:xfrm>
          <a:off x="215265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140</xdr:row>
      <xdr:rowOff>0</xdr:rowOff>
    </xdr:from>
    <xdr:ext cx="333375" cy="333375"/>
    <xdr:sp macro="" textlink="">
      <xdr:nvSpPr>
        <xdr:cNvPr id="6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B82EC5-959A-415A-9F64-185C00AB1011}"/>
            </a:ext>
          </a:extLst>
        </xdr:cNvPr>
        <xdr:cNvSpPr>
          <a:spLocks noChangeAspect="1" noChangeArrowheads="1"/>
        </xdr:cNvSpPr>
      </xdr:nvSpPr>
      <xdr:spPr bwMode="auto">
        <a:xfrm>
          <a:off x="2152649" y="27089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140</xdr:row>
      <xdr:rowOff>0</xdr:rowOff>
    </xdr:from>
    <xdr:ext cx="333375" cy="333375"/>
    <xdr:sp macro="" textlink="">
      <xdr:nvSpPr>
        <xdr:cNvPr id="6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FBBC2E-6218-4E8D-851F-57BDA29F35F2}"/>
            </a:ext>
          </a:extLst>
        </xdr:cNvPr>
        <xdr:cNvSpPr>
          <a:spLocks noChangeAspect="1" noChangeArrowheads="1"/>
        </xdr:cNvSpPr>
      </xdr:nvSpPr>
      <xdr:spPr bwMode="auto">
        <a:xfrm>
          <a:off x="2152649" y="27089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171450</xdr:colOff>
      <xdr:row>140</xdr:row>
      <xdr:rowOff>0</xdr:rowOff>
    </xdr:from>
    <xdr:ext cx="304800" cy="304800"/>
    <xdr:sp macro="" textlink="">
      <xdr:nvSpPr>
        <xdr:cNvPr id="6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7ABBAB-A21B-490E-A515-D4A0FDF57044}"/>
            </a:ext>
          </a:extLst>
        </xdr:cNvPr>
        <xdr:cNvSpPr>
          <a:spLocks noChangeAspect="1" noChangeArrowheads="1"/>
        </xdr:cNvSpPr>
      </xdr:nvSpPr>
      <xdr:spPr bwMode="auto">
        <a:xfrm>
          <a:off x="2743200" y="2730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171450</xdr:colOff>
      <xdr:row>130</xdr:row>
      <xdr:rowOff>28575</xdr:rowOff>
    </xdr:from>
    <xdr:ext cx="304800" cy="304800"/>
    <xdr:sp macro="" textlink="">
      <xdr:nvSpPr>
        <xdr:cNvPr id="6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686F38-1BE4-4D45-8B41-0A9C01882CDD}"/>
            </a:ext>
          </a:extLst>
        </xdr:cNvPr>
        <xdr:cNvSpPr>
          <a:spLocks noChangeAspect="1" noChangeArrowheads="1"/>
        </xdr:cNvSpPr>
      </xdr:nvSpPr>
      <xdr:spPr bwMode="auto">
        <a:xfrm>
          <a:off x="2743200" y="2464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12A5C6-7F5A-4D59-B74B-D3A31ECA146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847723-9FCB-452D-9DC5-2E9C36D88E2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8B6731-6E3D-4122-9944-464D2BE2FB6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7AB785-BE78-427C-A6E1-C383AE60783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0B5BCF-D65F-4533-A149-8DC97D377EF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06DC57-F542-418B-8F4E-F92459AE42F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7A091A-513B-4C9D-8872-CC2B67BFD12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466E4B-AA77-4DF6-91E6-7EC8FFBC647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A20152-9619-4F2C-9FDE-91C1C1B13D0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B28E2B-64AD-4A46-A945-9B9A7E765D2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83AAE8-7225-4048-86D1-53D2BDD9774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CEBFF2-CB99-4665-8076-8BF7B0CBDB5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1D7769-E707-40CB-B992-CC30D8D741A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B66A01-61E6-481F-AF18-317D423558B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26BD55-5DF1-481B-8F84-3E15D5F08E5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67AA40-A25A-4FDA-989E-88826E882E1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F1816A-CF8F-471D-AA6F-8525F6C58D2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1F4F60-8BAC-4A4B-810C-D627E43618D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6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32F8AD-2A37-410B-842A-13D928D5353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6C8654-E363-4D89-86D3-6264E6C63D8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83B5C0-89AD-44D4-90BA-5A1EF79D956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6C6B7E-E68F-470A-B4DC-951C24BEEDD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E42149-FB35-4C51-89F7-7EFCFFD8D01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FC2A29-10A7-4534-826C-E29F1B4C9B4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6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2C309F-7DD6-4DDD-A0D1-9ED6606A2DD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97</xdr:row>
      <xdr:rowOff>0</xdr:rowOff>
    </xdr:from>
    <xdr:ext cx="304800" cy="304800"/>
    <xdr:sp macro="" textlink="">
      <xdr:nvSpPr>
        <xdr:cNvPr id="7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23A0C8-7C52-43E9-83B6-52F59DB16462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7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CA7E02-B31E-4A7C-B584-824B8B2D4E0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7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F701CD-0B2B-4214-957E-82CEBEADABC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7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778CF9-2DB6-43CD-BD34-6C2FE90306B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7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98F247-7611-45F5-A21A-EC719101929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7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DDC7BC-9EBA-4E7A-B10F-828A54DF930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7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180A4D-92ED-4CD2-A4F6-60047E639BF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97</xdr:row>
      <xdr:rowOff>0</xdr:rowOff>
    </xdr:from>
    <xdr:ext cx="304800" cy="304800"/>
    <xdr:sp macro="" textlink="">
      <xdr:nvSpPr>
        <xdr:cNvPr id="7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2CF5F2-D188-499C-9599-55E22EC90705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A488A8-DFDC-4302-8A59-9D654D696C4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55777B-6ED3-440A-8880-6819B55E621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C5B759-8EA7-4537-BECD-2803E45BD8A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2D0E03-8915-4B2D-8068-4BC3C16BDE0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05BEF4-0CA3-4BE1-AA61-529FE01A38D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9F0651-7F8B-44D5-B3BA-752C378B005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E79610-7F30-4044-8FA2-0DC123ED13F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7A1A84-5F18-4375-A2E6-6E193550EE2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663A3E-1FEB-4193-9344-76DCBEC6AE8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A6AD51-AB6E-4FD2-A7BF-3C031D25FF3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E9EAF4-E2CE-4876-8421-7F3B3883ABC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CE814F-3D9F-4C98-BECF-9C2A9E87AAD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7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4BB8FD-0E6B-4CE6-84EC-CB254E1DB26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5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7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60E61B-D071-47DF-B7C8-06C84CECA3C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7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5FA9D3-D1A2-496D-B588-3A7A2E8B5AF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7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E1A61D-44A0-4923-BFCC-DD441FCBE9D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7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A372AF-E935-4BE0-9971-5596D35F2E4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7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DAB176-2693-4C8B-98E8-CDBB0097C52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7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BA60A0-8D4E-41E6-AE99-50E1EA39892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112</xdr:row>
      <xdr:rowOff>0</xdr:rowOff>
    </xdr:from>
    <xdr:ext cx="304800" cy="304800"/>
    <xdr:sp macro="" textlink="">
      <xdr:nvSpPr>
        <xdr:cNvPr id="7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0CBEA3-C979-4B4C-9BDD-D862CEF4A31E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111</xdr:row>
      <xdr:rowOff>142875</xdr:rowOff>
    </xdr:from>
    <xdr:ext cx="314325" cy="314325"/>
    <xdr:sp macro="" textlink="">
      <xdr:nvSpPr>
        <xdr:cNvPr id="7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D21F4C-16D8-4895-80D2-EA21BC1F0B3C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1135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114</xdr:row>
      <xdr:rowOff>28575</xdr:rowOff>
    </xdr:from>
    <xdr:ext cx="304800" cy="304800"/>
    <xdr:sp macro="" textlink="">
      <xdr:nvSpPr>
        <xdr:cNvPr id="7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F74008-4F7D-4EA2-B737-DD130F37F5DE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159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111</xdr:row>
      <xdr:rowOff>142875</xdr:rowOff>
    </xdr:from>
    <xdr:ext cx="314325" cy="314325"/>
    <xdr:sp macro="" textlink="">
      <xdr:nvSpPr>
        <xdr:cNvPr id="7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1A2798-C41C-4DD4-AC49-62A75DFDFD86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1135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7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A5882F-918D-4D61-B3A7-88456B6BAA65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07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7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55BD88-E54A-4727-B5C9-DFDD4F33955E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07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7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5BF0F1-A130-48D3-AFC1-C79FDE965D50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07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7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E2EAAF-E8E6-4AC8-BFD6-8052834472EF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07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7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18B7FA-3C5C-474E-B25E-1B122F5EB990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07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7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F75C54-708D-4FCD-B2B1-7712290FB320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07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84949B-D2A9-4D23-9173-6C1BCB913E7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169176-0F73-4A8B-9527-9E7F5BCF093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A4ADBC-F5B0-485D-B6AA-950424A5629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D6A739-D62B-480E-B5CB-5200F23CB1E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07145A-A324-4E3B-AB0E-C9C0F24E9A9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ED8CE1-FAFA-4B71-9D2A-8130D323666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140</xdr:row>
      <xdr:rowOff>0</xdr:rowOff>
    </xdr:from>
    <xdr:ext cx="304800" cy="304800"/>
    <xdr:sp macro="" textlink="">
      <xdr:nvSpPr>
        <xdr:cNvPr id="7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A0069F-EE27-4B7D-B339-B7743DFCD05B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826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73E4E3-3F95-4C32-B0EF-5BE5A627583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89C444-857D-4CDF-9C19-AF4BD6D7FAF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C48EFA-6C17-46F0-B248-1244412B491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C657AA-9CDA-4822-8C3C-4D63FD796E1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891B6C-3626-461B-9CB8-0DFF95E20C3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7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31ADAC-91F8-4902-ABD4-7E9FC0A21F8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2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140</xdr:row>
      <xdr:rowOff>0</xdr:rowOff>
    </xdr:from>
    <xdr:ext cx="304800" cy="304800"/>
    <xdr:sp macro="" textlink="">
      <xdr:nvSpPr>
        <xdr:cNvPr id="7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75D7BB-0FF9-4626-B34E-967E8A75CA19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826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140</xdr:row>
      <xdr:rowOff>0</xdr:rowOff>
    </xdr:from>
    <xdr:ext cx="304800" cy="304800"/>
    <xdr:sp macro="" textlink="">
      <xdr:nvSpPr>
        <xdr:cNvPr id="7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E57A4F-8971-4296-A5A0-D19A84EE85E6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768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106</xdr:row>
      <xdr:rowOff>28575</xdr:rowOff>
    </xdr:from>
    <xdr:ext cx="304800" cy="304800"/>
    <xdr:sp macro="" textlink="">
      <xdr:nvSpPr>
        <xdr:cNvPr id="7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FF60D1-E6B2-402A-8F86-7B4F89D41352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106</xdr:row>
      <xdr:rowOff>28575</xdr:rowOff>
    </xdr:from>
    <xdr:ext cx="304800" cy="304800"/>
    <xdr:sp macro="" textlink="">
      <xdr:nvSpPr>
        <xdr:cNvPr id="7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C3CEAF-A817-40E5-8D6F-223503A61134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326DC9-684B-4F39-99CB-0B2AE2A0AD8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1FC728-06C2-4231-B74A-D6FFCCAAED7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32A717-1ABD-46C7-86A8-F2AECB6F80E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F535BF-9C67-4E74-B7DE-6B71A965B00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5F05C1-A291-4BA7-A98B-78F06C36A80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7E6F03-9E69-484E-A6F1-6DEF2200653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2242F9-8623-49B3-940B-C4DFB113F68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716A05-D7C1-404D-A480-DD7260EA4FA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62D88A-7D2A-42DE-BF48-B6C359A1200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AA2DCB-F8B9-472F-9910-AE1E068385C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9F3649-AA07-457A-A796-BF275A5B67A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4A5308-3220-4420-B575-972C502EF9B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27B5DD-2BFC-40CD-86EE-73009C4B98C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BDED55-D85A-49DC-83D0-2D89D08EA8D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182E36-6441-4BF2-A5D7-958763FCA43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0ED0F9-A80F-45BD-A018-E8D2DD144B7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B4B8BD-3B65-4CD1-9DA2-2AF660781B7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AAF5F4-7B7A-4519-BC0D-DC253C5F1AE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6293C9-D057-4F14-BD52-72B56892A9E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4EDCCE-3B97-4203-BFB6-49DA5BE4197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108</xdr:row>
      <xdr:rowOff>142875</xdr:rowOff>
    </xdr:from>
    <xdr:ext cx="314325" cy="314325"/>
    <xdr:sp macro="" textlink="">
      <xdr:nvSpPr>
        <xdr:cNvPr id="7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0DFD87-77CF-4096-9130-8AD65A5442A6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9611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411B89-CA05-438A-BF34-59E079F2893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209680-9BC9-4F89-A8BB-446C1EFADF1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F16D98-368A-4010-B443-F9D293951D6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DD2264-E916-46D3-990B-B103294823A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7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3C0126-6246-41EE-BC7B-9FA3DE91845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26758A-8BD2-424B-A914-BAA92BF3EC3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922060-2A9E-46D1-AF2F-238C84564EC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E4930E-1E40-4489-B30A-AB4F011D596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789B61-C7FC-4590-819E-89E429AC513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F0E702-98C5-4263-AF90-E4F38EFEF4F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91D216-C364-410F-88AE-7766C264B6B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69EA45-34FF-4F1D-8513-AF51B1D1354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90D13A-28A3-41C3-BC5F-6A3FCA23D9A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86752F-5D00-4E02-A135-3AAA23F16D4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BCB549-E829-40E9-9D0A-F5A09C72738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CABF7F-021F-49E7-B559-EB103A2A52B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6EE04E-F197-4251-81F8-932C3D6AD8F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59F9F3-C2CD-438C-89E2-8936D9C0470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E6FDD1-08B1-479D-BBA5-4926203CEBA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235C05-3BE5-41D7-B937-BBB61A35E91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630BF0-DF06-41F7-BD75-46A7DC8578D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188363-CB06-4654-96BA-061AA3D19C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331B8F-DADC-4D0A-8962-C2CE57C899A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7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896F32-28D7-423C-8BBA-53576B81768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106</xdr:row>
      <xdr:rowOff>28575</xdr:rowOff>
    </xdr:from>
    <xdr:ext cx="304800" cy="304800"/>
    <xdr:sp macro="" textlink="">
      <xdr:nvSpPr>
        <xdr:cNvPr id="7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B90E09-6AA4-45F3-867E-F22744753C2D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106</xdr:row>
      <xdr:rowOff>28575</xdr:rowOff>
    </xdr:from>
    <xdr:ext cx="304800" cy="304800"/>
    <xdr:sp macro="" textlink="">
      <xdr:nvSpPr>
        <xdr:cNvPr id="8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11022A-FBD2-46A6-A5CF-8CD0E0A12A07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148</xdr:row>
      <xdr:rowOff>28575</xdr:rowOff>
    </xdr:from>
    <xdr:ext cx="304800" cy="304800"/>
    <xdr:sp macro="" textlink="">
      <xdr:nvSpPr>
        <xdr:cNvPr id="8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944F3C-D065-48AA-B705-F719C18222FA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616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148</xdr:row>
      <xdr:rowOff>28575</xdr:rowOff>
    </xdr:from>
    <xdr:ext cx="304800" cy="304800"/>
    <xdr:sp macro="" textlink="">
      <xdr:nvSpPr>
        <xdr:cNvPr id="8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4CBCFE-8FBB-4C80-A161-4FDA41098D1A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616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707103-BFA9-48B2-BFDB-1F22E1B2710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C1F4ED-4AF9-4082-B7EC-417EE82F738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8C5336-CA57-4C64-9653-3E705404543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BCCC42-F3C4-4127-9596-651E62684CB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C56C9C-157E-4C09-A3FD-01FBA56C8A9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C8A7C8-EA15-4ECE-9A41-A0B4A7843BB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8E1D25-AE00-4119-9F0E-36E82FDDDC7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FE7AFC-ED55-4559-9EB9-7F583039FEC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58D0C5-0F83-4BFA-AA39-4566ADD00A1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23D61B-CA09-4D8E-9C12-F3E79FBB885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6D545B-D055-4258-9553-DE7F7D955D5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79054F-A135-4164-86DB-83E13A789D6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36CC14-F926-4EA1-83A3-EA3C78450C9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6F8A9C-7470-42C7-BBB8-593738FDAEB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569616-9163-4C27-8188-F254D87F478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E4AA0C-2E48-42B3-90C9-218EDFE4C8F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C0343C-A52B-4DF1-9CA1-A223D7436C7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CA93C1-2AE0-47C2-9140-FA0CC454776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D419C7-23EE-4BC4-A9F0-CD5B18CA813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2E4301-992D-4EBD-99DA-EE6AE73D101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3A671B-0BA3-4E98-B156-45C131532A4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ED5E8B-3D13-4424-8A5D-6B5763E96BD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D0C329-DEF8-4C19-8D46-D0C85E98A7F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79EEDB-77CC-4B3A-8BF9-5BBAAA81E20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147</xdr:row>
      <xdr:rowOff>0</xdr:rowOff>
    </xdr:from>
    <xdr:ext cx="304800" cy="304800"/>
    <xdr:sp macro="" textlink="">
      <xdr:nvSpPr>
        <xdr:cNvPr id="8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AAE2FB-DE19-4F53-9D8B-4904E89079C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94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147</xdr:row>
      <xdr:rowOff>142875</xdr:rowOff>
    </xdr:from>
    <xdr:ext cx="314325" cy="314325"/>
    <xdr:sp macro="" textlink="">
      <xdr:nvSpPr>
        <xdr:cNvPr id="8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B79990-36E8-4C02-BAD6-E6FE419C7048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6088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147</xdr:row>
      <xdr:rowOff>190499</xdr:rowOff>
    </xdr:from>
    <xdr:ext cx="333375" cy="333375"/>
    <xdr:sp macro="" textlink="">
      <xdr:nvSpPr>
        <xdr:cNvPr id="8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8A253D-E7F9-4AA0-A5A2-E4D9008780E7}"/>
            </a:ext>
          </a:extLst>
        </xdr:cNvPr>
        <xdr:cNvSpPr>
          <a:spLocks noChangeAspect="1" noChangeArrowheads="1"/>
        </xdr:cNvSpPr>
      </xdr:nvSpPr>
      <xdr:spPr bwMode="auto">
        <a:xfrm>
          <a:off x="3781424" y="2613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147</xdr:row>
      <xdr:rowOff>190499</xdr:rowOff>
    </xdr:from>
    <xdr:ext cx="333375" cy="333375"/>
    <xdr:sp macro="" textlink="">
      <xdr:nvSpPr>
        <xdr:cNvPr id="8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A22E15-61A4-46A1-A6D7-6868D1E00F94}"/>
            </a:ext>
          </a:extLst>
        </xdr:cNvPr>
        <xdr:cNvSpPr>
          <a:spLocks noChangeAspect="1" noChangeArrowheads="1"/>
        </xdr:cNvSpPr>
      </xdr:nvSpPr>
      <xdr:spPr bwMode="auto">
        <a:xfrm>
          <a:off x="3781424" y="2613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146</xdr:row>
      <xdr:rowOff>190499</xdr:rowOff>
    </xdr:from>
    <xdr:ext cx="333375" cy="333375"/>
    <xdr:sp macro="" textlink="">
      <xdr:nvSpPr>
        <xdr:cNvPr id="8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10AF78-7409-4097-AA44-1A9C88479569}"/>
            </a:ext>
          </a:extLst>
        </xdr:cNvPr>
        <xdr:cNvSpPr>
          <a:spLocks noChangeAspect="1" noChangeArrowheads="1"/>
        </xdr:cNvSpPr>
      </xdr:nvSpPr>
      <xdr:spPr bwMode="auto">
        <a:xfrm>
          <a:off x="3781424" y="25946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146</xdr:row>
      <xdr:rowOff>190499</xdr:rowOff>
    </xdr:from>
    <xdr:ext cx="333375" cy="333375"/>
    <xdr:sp macro="" textlink="">
      <xdr:nvSpPr>
        <xdr:cNvPr id="8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3359E1-A189-4F56-B2E5-EBD7BD4FCE56}"/>
            </a:ext>
          </a:extLst>
        </xdr:cNvPr>
        <xdr:cNvSpPr>
          <a:spLocks noChangeAspect="1" noChangeArrowheads="1"/>
        </xdr:cNvSpPr>
      </xdr:nvSpPr>
      <xdr:spPr bwMode="auto">
        <a:xfrm>
          <a:off x="3781424" y="25946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15481C-23A9-4532-8BFB-3B039962509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E92325-E2E0-4954-8826-F52D516014E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7DBFB3-2438-4688-852F-61E0EF140A2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29B343-2B7B-445F-9CED-8B8DB0A507D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BCEF31-154C-47C9-A04D-CF2C36728CD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306BC5-2634-4FEE-859C-4418D81A371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C2DB4C-BEE4-46EC-BD1C-F3F84959345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63CA64-B00F-49DB-B4A5-C7E15298134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6B4688-C75A-4B71-890B-FDA484F94E2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EAE9A2-38F5-4A43-B5A8-837C6AE140B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00C383-35B6-4659-8411-296B7DEE162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AF1707-F711-463E-A9EF-009826D11C0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0AFB13-9878-43F8-81D6-4C8810BF5BF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F76E93-F2E9-4540-98A0-4A702C6D48C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8A36B1-E42A-4DF6-BA46-7C09D49F094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B2DBBF-9102-4593-9C4A-CFD3E25B086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C71F5D-BB98-4343-A7F7-0E510180836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BA5830-6738-4A46-AD01-92A4C9CD2F7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5663D6-B495-402C-AB89-4A335BAAAC6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5EE0B7-6EC6-4473-A127-8DC053464BA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5A6719-A7E3-427B-BB9B-925DE374A68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F1B72B-C7C6-4097-B50B-D77249D7D92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2A733A-6CC5-4361-9BC2-9A10D3CAF98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DC9506-062C-4D5B-9490-9BEEF7C4DE4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0634A5-7C85-4C4A-9B98-BD66D00F081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148</xdr:row>
      <xdr:rowOff>0</xdr:rowOff>
    </xdr:from>
    <xdr:ext cx="304800" cy="304800"/>
    <xdr:sp macro="" textlink="">
      <xdr:nvSpPr>
        <xdr:cNvPr id="8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174883-EEBE-4B49-AB80-634326375E6D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FD1B0B-5DED-4286-9091-91855D01E4B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4A1D1E-78B2-4E49-9F8B-38A4AD39568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A7A828-0654-4652-808F-AECD524B8BC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B69FF4-559D-4CCB-B414-DF1EB562475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6F5A0E-E0D0-41CE-9594-CAEE056FF70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3149CF-4042-4D67-8160-95C0701E0B6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D538F8-3CA7-474C-8460-AE7B4FDE579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855686-C9DB-4AD0-8ABB-3C43EDD30A1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03F44F-73D7-49A6-90BD-196B600BEBE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E3FA96-3A80-4479-8182-8F10FE365D2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152788-60E5-4463-92C9-E9B40CD5014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429A8F-A224-465E-9364-39197722824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8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54576B-6D44-4101-A1DB-DD96A2178B2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575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147</xdr:row>
      <xdr:rowOff>28575</xdr:rowOff>
    </xdr:from>
    <xdr:ext cx="304800" cy="304800"/>
    <xdr:sp macro="" textlink="">
      <xdr:nvSpPr>
        <xdr:cNvPr id="8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989F3B-0F55-4879-9866-5824CEC99F2D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597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F8E00E-9AB6-4F24-811A-0605B4FB68F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E57888-EAF4-42B2-B020-1FDF36BED5D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818358-0C2E-471D-A758-EFA7AFC0DD6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768997-8A78-4371-B81E-3ACB51356C7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F75702-2207-4F64-B948-1F8FABC69CD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8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060240-2CB9-4D21-B58F-31ED9D0EF3B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148</xdr:row>
      <xdr:rowOff>0</xdr:rowOff>
    </xdr:from>
    <xdr:ext cx="304800" cy="304800"/>
    <xdr:sp macro="" textlink="">
      <xdr:nvSpPr>
        <xdr:cNvPr id="8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220067-BF21-4E0A-84B8-56F7B5E3366C}"/>
            </a:ext>
          </a:extLst>
        </xdr:cNvPr>
        <xdr:cNvSpPr>
          <a:spLocks noChangeAspect="1" noChangeArrowheads="1"/>
        </xdr:cNvSpPr>
      </xdr:nvSpPr>
      <xdr:spPr bwMode="auto">
        <a:xfrm>
          <a:off x="4000500" y="2613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88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2C1FDA-45AC-40FE-BE25-8E10DA1CB34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8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194D5A-BE67-48D0-8FFB-C29527A5F3B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8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B20F7E-ABBE-4413-A153-ED82A455486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8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919EE0-FA34-4F4D-B8AD-2C9A4CF4637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8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F17636-9700-41B0-B196-93CE70BB8A9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8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03F67D-DD8D-443C-9B28-C7188D9BF65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150</xdr:row>
      <xdr:rowOff>28575</xdr:rowOff>
    </xdr:from>
    <xdr:ext cx="304800" cy="304800"/>
    <xdr:sp macro="" textlink="">
      <xdr:nvSpPr>
        <xdr:cNvPr id="8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1DA168-0876-4B75-83DA-D43635599442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035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8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79AE91-1184-4F8F-8CDE-5DF9F6BF687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108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8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D30D4E-5A60-4D89-A671-0605E486FAE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108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8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9148A3-4613-4415-8F83-72CEDC2999D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108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8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B6DA75-7D29-4697-8FAE-1FAD65E3DAA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108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8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139407-B807-4258-BBF9-F5A7C160E58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108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154</xdr:row>
      <xdr:rowOff>0</xdr:rowOff>
    </xdr:from>
    <xdr:ext cx="304800" cy="304800"/>
    <xdr:sp macro="" textlink="">
      <xdr:nvSpPr>
        <xdr:cNvPr id="8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F7C23C-BFBC-4E12-9F9F-0A4360FF026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108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154</xdr:row>
      <xdr:rowOff>0</xdr:rowOff>
    </xdr:from>
    <xdr:ext cx="304800" cy="304800"/>
    <xdr:sp macro="" textlink="">
      <xdr:nvSpPr>
        <xdr:cNvPr id="8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1DABFA-8495-4186-A63D-691E8F09F9D2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108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151</xdr:row>
      <xdr:rowOff>28575</xdr:rowOff>
    </xdr:from>
    <xdr:ext cx="304800" cy="304800"/>
    <xdr:sp macro="" textlink="">
      <xdr:nvSpPr>
        <xdr:cNvPr id="8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475196-0BBD-4F6A-9E9A-411D584EA378}"/>
            </a:ext>
          </a:extLst>
        </xdr:cNvPr>
        <xdr:cNvSpPr>
          <a:spLocks noChangeAspect="1" noChangeArrowheads="1"/>
        </xdr:cNvSpPr>
      </xdr:nvSpPr>
      <xdr:spPr bwMode="auto">
        <a:xfrm>
          <a:off x="4781550" y="3054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153</xdr:row>
      <xdr:rowOff>28575</xdr:rowOff>
    </xdr:from>
    <xdr:ext cx="304800" cy="304800"/>
    <xdr:sp macro="" textlink="">
      <xdr:nvSpPr>
        <xdr:cNvPr id="8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9ACCD7-C157-4176-AF85-70DCBBB66F7D}"/>
            </a:ext>
          </a:extLst>
        </xdr:cNvPr>
        <xdr:cNvSpPr>
          <a:spLocks noChangeAspect="1" noChangeArrowheads="1"/>
        </xdr:cNvSpPr>
      </xdr:nvSpPr>
      <xdr:spPr bwMode="auto">
        <a:xfrm>
          <a:off x="4781550" y="3092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153</xdr:row>
      <xdr:rowOff>28575</xdr:rowOff>
    </xdr:from>
    <xdr:ext cx="304800" cy="304800"/>
    <xdr:sp macro="" textlink="">
      <xdr:nvSpPr>
        <xdr:cNvPr id="8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93D64C-5077-47A3-BBDA-A710C9142AF1}"/>
            </a:ext>
          </a:extLst>
        </xdr:cNvPr>
        <xdr:cNvSpPr>
          <a:spLocks noChangeAspect="1" noChangeArrowheads="1"/>
        </xdr:cNvSpPr>
      </xdr:nvSpPr>
      <xdr:spPr bwMode="auto">
        <a:xfrm>
          <a:off x="4781550" y="3092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8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A36E25-F50C-44F8-81A5-16FD3AAB06E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8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194D29-4AFA-4DA8-AF16-A9DAFB727F9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8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B7C299-B3BB-485F-97FB-127CAB25259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775AAC-E9E9-434B-86AB-760E3FA37BC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FF9C90-6195-47FE-8584-27FF57F838D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9AE065-52C7-4937-9D12-2DB89E7B1E3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90977E-0CBB-438D-9A6F-C6A6D8AF0AB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E440C3-F345-45BA-A36D-A1EBC687787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113109-5FAF-489B-84C0-7D021DBAF88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F27EF3-C97C-4E1E-A71A-3E7DDF56AF4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8D75CA-0A74-42C2-9B12-C45DAF199D7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61D15B-D800-4C1B-A622-BA147C2403D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1D972A-A46D-41CC-89ED-DA9605CDEFE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5A3DDF-E3F5-428F-BA51-8625596889A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D2A91F-C1D9-4647-A0C0-8EF171D7C4D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F24432-9CEE-4588-8537-ECFB1429543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6AFDB4-0EF8-4188-B81D-1A73B0EF28C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A68475-1271-4F57-AC67-53880C24C2A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F4D352-13DA-465A-96F6-FF0FCCC5497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312CFF-5775-4C6E-86F3-1BAA28E9C9A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64F52A-9F8E-4169-B936-10FCD25BA6F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130ED9-8734-47D0-B7E9-B4855BDB492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BD40E9-A380-4029-94C8-D2F5394FB9B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351D0C-C560-47C1-B06A-F2779FFFED9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EA2ECF-AC92-4062-8B17-DDC0BCDA1D8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152</xdr:row>
      <xdr:rowOff>142875</xdr:rowOff>
    </xdr:from>
    <xdr:ext cx="314325" cy="314325"/>
    <xdr:sp macro="" textlink="">
      <xdr:nvSpPr>
        <xdr:cNvPr id="9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39A5D6-70B3-47FA-8DDB-53164FE41283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0851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152</xdr:row>
      <xdr:rowOff>190499</xdr:rowOff>
    </xdr:from>
    <xdr:ext cx="333375" cy="333375"/>
    <xdr:sp macro="" textlink="">
      <xdr:nvSpPr>
        <xdr:cNvPr id="9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3E15F9-96EA-4275-A9F8-61274EBA8B09}"/>
            </a:ext>
          </a:extLst>
        </xdr:cNvPr>
        <xdr:cNvSpPr>
          <a:spLocks noChangeAspect="1" noChangeArrowheads="1"/>
        </xdr:cNvSpPr>
      </xdr:nvSpPr>
      <xdr:spPr bwMode="auto">
        <a:xfrm>
          <a:off x="3781424" y="30899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152</xdr:row>
      <xdr:rowOff>190499</xdr:rowOff>
    </xdr:from>
    <xdr:ext cx="333375" cy="333375"/>
    <xdr:sp macro="" textlink="">
      <xdr:nvSpPr>
        <xdr:cNvPr id="9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26BCC3-6C8F-4258-BD61-80F2C75EDC6C}"/>
            </a:ext>
          </a:extLst>
        </xdr:cNvPr>
        <xdr:cNvSpPr>
          <a:spLocks noChangeAspect="1" noChangeArrowheads="1"/>
        </xdr:cNvSpPr>
      </xdr:nvSpPr>
      <xdr:spPr bwMode="auto">
        <a:xfrm>
          <a:off x="3781424" y="30899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151</xdr:row>
      <xdr:rowOff>190499</xdr:rowOff>
    </xdr:from>
    <xdr:ext cx="333375" cy="333375"/>
    <xdr:sp macro="" textlink="">
      <xdr:nvSpPr>
        <xdr:cNvPr id="9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D10835-C49A-4A85-B977-304C070738B1}"/>
            </a:ext>
          </a:extLst>
        </xdr:cNvPr>
        <xdr:cNvSpPr>
          <a:spLocks noChangeAspect="1" noChangeArrowheads="1"/>
        </xdr:cNvSpPr>
      </xdr:nvSpPr>
      <xdr:spPr bwMode="auto">
        <a:xfrm>
          <a:off x="3781424" y="30708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151</xdr:row>
      <xdr:rowOff>190499</xdr:rowOff>
    </xdr:from>
    <xdr:ext cx="333375" cy="333375"/>
    <xdr:sp macro="" textlink="">
      <xdr:nvSpPr>
        <xdr:cNvPr id="9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1FFEE8-B231-405F-9E70-D3E39A998FB6}"/>
            </a:ext>
          </a:extLst>
        </xdr:cNvPr>
        <xdr:cNvSpPr>
          <a:spLocks noChangeAspect="1" noChangeArrowheads="1"/>
        </xdr:cNvSpPr>
      </xdr:nvSpPr>
      <xdr:spPr bwMode="auto">
        <a:xfrm>
          <a:off x="3781424" y="30708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F0F172-9673-4D45-8087-F7E0710741C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30117C-C432-4B36-BEEA-B921306F07D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96A1F4-407E-4442-BC17-FF36B739CC4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5713A6-5379-4B4B-B2F3-A6FC3567D0F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C2A3CC-0A24-4723-B6E4-A277C818B56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D90B35-AD2E-4087-93C8-EF1E2D184EF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A8639F-4F0D-4431-8813-F0218D3D86C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A81A1E-318A-41D1-A3B1-638094099DA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D5108E-A931-4DD7-ACB2-7057024D835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4CCE98-E3FA-4B87-B717-673F63ABF07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5E6019-007E-4026-9326-57F3FAA50E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9C0AAF-311C-42F0-807F-845CD7617AF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83C8D7-1F41-42A8-A9DD-7A6021D237E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C54631-0433-4247-A828-8D345BF7451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0CB410-5470-4362-990D-3A4FC8AD58F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4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D0B9B6-67C1-4AAA-B036-1ED5FE95A21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4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326C403-0EC1-48BA-A195-F3E0C783D44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226EC0-8F3A-4469-BDA5-724122DCC78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B76685-8C33-47C6-BDC6-714554BA57C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06F501-EEED-463A-8C30-995943E21A4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0D773B-7361-45F8-8F93-F7242618F84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2CC9E9-AAC5-46A1-B260-16132ACEBB9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22BE9B-0C1C-4FC3-ADA9-2AFD67253EF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B75E5D-C591-4BB0-A293-2EF3D9BB01A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0A27B7-3E6D-4B3F-AC1E-CA208D9494A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153</xdr:row>
      <xdr:rowOff>0</xdr:rowOff>
    </xdr:from>
    <xdr:ext cx="304800" cy="304800"/>
    <xdr:sp macro="" textlink="">
      <xdr:nvSpPr>
        <xdr:cNvPr id="9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ED0C25-6A0F-44B1-87FF-FE250864CFBF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EBF205-E3A3-41A6-B624-01DB1FDC458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F1C6D4-0626-4481-AECB-4C3CF2F8BF1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12B18D-293C-4025-8526-8BE54820399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09827F-265D-4E2C-9DFA-3F8B5060D61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6DB36F-9040-4770-81E3-7E226FDE8BE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08E290-57DC-4C65-97D1-C8380C96AF6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0E07D1-46A1-45BD-B788-A5B61CFBB75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96DC23-E289-455D-8DC6-F8F3153AD32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24EB63-76AB-4690-928B-865C23DEDD6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2BED8B-2F0A-4E91-81B0-9D3CE86114A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17F91E-32FD-42C0-91DC-262A4CBCA6D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E28237-D45F-46E5-8834-11B42B5B482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304800" cy="304800"/>
    <xdr:sp macro="" textlink="">
      <xdr:nvSpPr>
        <xdr:cNvPr id="9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C96298-41BB-4DAF-AD01-B6F26B7C66C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51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152</xdr:row>
      <xdr:rowOff>28575</xdr:rowOff>
    </xdr:from>
    <xdr:ext cx="304800" cy="304800"/>
    <xdr:sp macro="" textlink="">
      <xdr:nvSpPr>
        <xdr:cNvPr id="9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995802-348A-4CC3-B0C4-B52FACF889E9}"/>
            </a:ext>
          </a:extLst>
        </xdr:cNvPr>
        <xdr:cNvSpPr>
          <a:spLocks noChangeAspect="1" noChangeArrowheads="1"/>
        </xdr:cNvSpPr>
      </xdr:nvSpPr>
      <xdr:spPr bwMode="auto">
        <a:xfrm>
          <a:off x="4562475" y="3073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39B2F5-B28E-4145-8888-8EC71CC5046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B94D32-0EDB-4EC5-AA9E-74EDA72628E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C9928E-EC38-4D92-BB9A-FA82280D5A2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C91102-8E28-46BF-896F-377DEE1834B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614B47-6381-49CD-A30B-DCBDA1BCE3A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304800" cy="304800"/>
    <xdr:sp macro="" textlink="">
      <xdr:nvSpPr>
        <xdr:cNvPr id="9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8045CE-86ED-420C-8B3C-79A306BCF75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153</xdr:row>
      <xdr:rowOff>0</xdr:rowOff>
    </xdr:from>
    <xdr:ext cx="304800" cy="304800"/>
    <xdr:sp macro="" textlink="">
      <xdr:nvSpPr>
        <xdr:cNvPr id="9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9EC208-5F3D-424F-95A8-CD1812CAD0F6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89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8C3A26-5D2A-4DC7-AD19-D83139B0629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34E59A-F714-40E2-9880-30F440ACF59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4780BA-9DD5-4A18-A8F3-F0A33D02DCD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A7BD26-B669-4DF8-9213-AA19D77227C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DD7AB0-6964-4F0F-8140-7C77B5DE6FA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9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7FA5C8-D428-48C0-9C82-2E4EEBCF063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152</xdr:row>
      <xdr:rowOff>0</xdr:rowOff>
    </xdr:from>
    <xdr:ext cx="304800" cy="304800"/>
    <xdr:sp macro="" textlink="">
      <xdr:nvSpPr>
        <xdr:cNvPr id="9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9F9C3C-0146-4386-A76F-882B6CBB899D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78557D-FF2A-4B17-B457-1FB780E28E0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7DEE74-C09B-460E-B00D-EF0523481B5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5187B5-B424-4132-BB7D-1929C3BB4B8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535E4E-A439-4510-BA78-921AE6E7D9C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8FB520-80F4-4FFF-AC93-DF39C128DEA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58FFD5-F075-422A-8D7C-0AD930A6955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C229F9-1440-4850-99E4-C817158E3D5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24D9DC-39B4-49E2-A314-3DA31B17262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C487C0-F8E8-49AA-B33F-1E17E10458B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AB3F1F-B674-4180-BF6B-60D1D0340D7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56C542-DCBD-456E-ACA3-A50116B66FF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26A2D4-D91B-44CF-A78B-C8696185667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3EE038-CCD1-4A4A-8BC6-45A80535C02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CEEDAB-64C3-4C24-9847-6F2C69E7F32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254ABF-4221-4F8F-95DE-8A1F317718C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7D883E-4528-419C-A018-6F096443728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E0AF68-CECA-4FF6-AB82-6175F6AF58B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3D119E-DCE2-46B5-A683-2F8C3EB2107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9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E5033F-A75C-45AE-9230-2F58B67A8AC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0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AEED95-4B07-4815-96C7-6836266C6E7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23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127</xdr:row>
      <xdr:rowOff>28575</xdr:rowOff>
    </xdr:from>
    <xdr:ext cx="304800" cy="304800"/>
    <xdr:sp macro="" textlink="">
      <xdr:nvSpPr>
        <xdr:cNvPr id="10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20F844-4D65-4CF6-96DF-8F860A6C3AC9}"/>
            </a:ext>
          </a:extLst>
        </xdr:cNvPr>
        <xdr:cNvSpPr>
          <a:spLocks noChangeAspect="1" noChangeArrowheads="1"/>
        </xdr:cNvSpPr>
      </xdr:nvSpPr>
      <xdr:spPr bwMode="auto">
        <a:xfrm>
          <a:off x="4362450" y="2406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128</xdr:row>
      <xdr:rowOff>142875</xdr:rowOff>
    </xdr:from>
    <xdr:ext cx="314325" cy="314325"/>
    <xdr:sp macro="" textlink="">
      <xdr:nvSpPr>
        <xdr:cNvPr id="10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764694-A224-479F-8384-DDD8D32774D9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4374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BF49CB-A3FD-4B37-B819-38F5EBB9348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7034B5-796F-4068-BBBD-5C213A1B5BB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FB508D-0ED4-41AF-A81C-98D673A27EE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127</xdr:row>
      <xdr:rowOff>0</xdr:rowOff>
    </xdr:from>
    <xdr:ext cx="304800" cy="304800"/>
    <xdr:sp macro="" textlink="">
      <xdr:nvSpPr>
        <xdr:cNvPr id="10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CAB307-D629-4F43-B8B5-B46D2CB0008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04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73</xdr:row>
      <xdr:rowOff>190499</xdr:rowOff>
    </xdr:from>
    <xdr:ext cx="333375" cy="333375"/>
    <xdr:sp macro="" textlink="">
      <xdr:nvSpPr>
        <xdr:cNvPr id="10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52F178-774C-4687-86ED-BF2FA32746B3}"/>
            </a:ext>
          </a:extLst>
        </xdr:cNvPr>
        <xdr:cNvSpPr>
          <a:spLocks noChangeAspect="1" noChangeArrowheads="1"/>
        </xdr:cNvSpPr>
      </xdr:nvSpPr>
      <xdr:spPr bwMode="auto">
        <a:xfrm>
          <a:off x="3781424" y="14897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74</xdr:row>
      <xdr:rowOff>28575</xdr:rowOff>
    </xdr:from>
    <xdr:ext cx="304800" cy="304800"/>
    <xdr:sp macro="" textlink="">
      <xdr:nvSpPr>
        <xdr:cNvPr id="10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B2E430-C695-4710-8712-0F16BF5D7AB8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492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92</xdr:row>
      <xdr:rowOff>190499</xdr:rowOff>
    </xdr:from>
    <xdr:ext cx="333375" cy="333375"/>
    <xdr:sp macro="" textlink="">
      <xdr:nvSpPr>
        <xdr:cNvPr id="10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E67823-A43C-4789-8870-FEDB2D87AF9E}"/>
            </a:ext>
          </a:extLst>
        </xdr:cNvPr>
        <xdr:cNvSpPr>
          <a:spLocks noChangeAspect="1" noChangeArrowheads="1"/>
        </xdr:cNvSpPr>
      </xdr:nvSpPr>
      <xdr:spPr bwMode="auto">
        <a:xfrm>
          <a:off x="3781424" y="1851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92</xdr:row>
      <xdr:rowOff>190499</xdr:rowOff>
    </xdr:from>
    <xdr:ext cx="333375" cy="333375"/>
    <xdr:sp macro="" textlink="">
      <xdr:nvSpPr>
        <xdr:cNvPr id="10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FA35E2-5E00-4D0C-906B-629E5684CB86}"/>
            </a:ext>
          </a:extLst>
        </xdr:cNvPr>
        <xdr:cNvSpPr>
          <a:spLocks noChangeAspect="1" noChangeArrowheads="1"/>
        </xdr:cNvSpPr>
      </xdr:nvSpPr>
      <xdr:spPr bwMode="auto">
        <a:xfrm>
          <a:off x="3781424" y="18516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91</xdr:row>
      <xdr:rowOff>28575</xdr:rowOff>
    </xdr:from>
    <xdr:ext cx="304800" cy="304800"/>
    <xdr:sp macro="" textlink="">
      <xdr:nvSpPr>
        <xdr:cNvPr id="10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66D488-5CBF-4EC2-AA72-C89466021DD9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D3B5D2-0CB9-4C3A-A563-B8E382D7DE7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87E8B7-932A-4212-A670-0F7C3A34F01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1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681436-062C-4835-854A-181AFF455AE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2452FA-BBEB-4D02-8A26-ADCD2A1788A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BA3A8F-9578-4AAD-9E2C-8CCCBE874D1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0EE83D-011E-4FFD-A220-189B55416D6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3B9FF8-F242-47AB-845C-675F648ED99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2EB376-AEA6-4E61-B3A7-B13578E6A36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500FDE-EA01-48F7-8D26-97F76C2957B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7C1F8B-E499-4E4A-85BD-F8825BC09D1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229D30-5C5A-46D6-8442-93A6BD66FA4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117</xdr:row>
      <xdr:rowOff>0</xdr:rowOff>
    </xdr:from>
    <xdr:ext cx="304800" cy="304800"/>
    <xdr:sp macro="" textlink="">
      <xdr:nvSpPr>
        <xdr:cNvPr id="10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1D1B9D-31F3-4F42-9922-E659EA765A4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1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132</xdr:row>
      <xdr:rowOff>0</xdr:rowOff>
    </xdr:from>
    <xdr:ext cx="304800" cy="304800"/>
    <xdr:sp macro="" textlink="">
      <xdr:nvSpPr>
        <xdr:cNvPr id="10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024592-655F-4487-A8ED-4F848D46A01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9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132</xdr:row>
      <xdr:rowOff>0</xdr:rowOff>
    </xdr:from>
    <xdr:ext cx="304800" cy="304800"/>
    <xdr:sp macro="" textlink="">
      <xdr:nvSpPr>
        <xdr:cNvPr id="10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926C04-F35C-4032-889F-F617E70B433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9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132</xdr:row>
      <xdr:rowOff>0</xdr:rowOff>
    </xdr:from>
    <xdr:ext cx="304800" cy="304800"/>
    <xdr:sp macro="" textlink="">
      <xdr:nvSpPr>
        <xdr:cNvPr id="10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2E6B9D-501E-4C8E-A1DD-BC80AE0EB3B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499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132</xdr:row>
      <xdr:rowOff>28575</xdr:rowOff>
    </xdr:from>
    <xdr:ext cx="304800" cy="304800"/>
    <xdr:sp macro="" textlink="">
      <xdr:nvSpPr>
        <xdr:cNvPr id="10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FCD77D-CC39-4617-8A4B-E757D98D990D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502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76200</xdr:rowOff>
    </xdr:from>
    <xdr:ext cx="304800" cy="304800"/>
    <xdr:sp macro="" textlink="">
      <xdr:nvSpPr>
        <xdr:cNvPr id="10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F69EB6-DB5F-455A-A519-6F9A4BA1CF34}"/>
            </a:ext>
          </a:extLst>
        </xdr:cNvPr>
        <xdr:cNvSpPr>
          <a:spLocks noChangeAspect="1" noChangeArrowheads="1"/>
        </xdr:cNvSpPr>
      </xdr:nvSpPr>
      <xdr:spPr bwMode="auto">
        <a:xfrm>
          <a:off x="4391025" y="1383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0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1F86A4-99D3-4B82-9166-195D28F2286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0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B0F06B-48C2-4C38-896C-D5BD6D7DE7B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0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26AFAF-0242-4549-9FFF-B88906D8097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0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4CE5CC-359F-47D9-82AE-209CE27C3DE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0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BA42C4-8CDA-4BFA-863E-87A1AF608B1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0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3A2554-12B6-46AF-BBA7-05CC22D51EA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0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EECA51-FFF6-41D0-A6FD-3C06B58F98A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103</xdr:row>
      <xdr:rowOff>0</xdr:rowOff>
    </xdr:from>
    <xdr:ext cx="304800" cy="304800"/>
    <xdr:sp macro="" textlink="">
      <xdr:nvSpPr>
        <xdr:cNvPr id="10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785676-D746-4DEC-971D-1D7AD86F39A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4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35</xdr:row>
      <xdr:rowOff>66675</xdr:rowOff>
    </xdr:from>
    <xdr:ext cx="304800" cy="304800"/>
    <xdr:sp macro="" textlink="">
      <xdr:nvSpPr>
        <xdr:cNvPr id="10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80DB88-4F7E-498E-9504-41E477D934EC}"/>
            </a:ext>
          </a:extLst>
        </xdr:cNvPr>
        <xdr:cNvSpPr>
          <a:spLocks noChangeAspect="1" noChangeArrowheads="1"/>
        </xdr:cNvSpPr>
      </xdr:nvSpPr>
      <xdr:spPr bwMode="auto">
        <a:xfrm>
          <a:off x="4724400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16</xdr:row>
      <xdr:rowOff>66675</xdr:rowOff>
    </xdr:from>
    <xdr:ext cx="304800" cy="304800"/>
    <xdr:sp macro="" textlink="">
      <xdr:nvSpPr>
        <xdr:cNvPr id="10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EFC73E-35C0-4FEA-BF3B-AD4B5CFD2604}"/>
            </a:ext>
          </a:extLst>
        </xdr:cNvPr>
        <xdr:cNvSpPr>
          <a:spLocks noChangeAspect="1" noChangeArrowheads="1"/>
        </xdr:cNvSpPr>
      </xdr:nvSpPr>
      <xdr:spPr bwMode="auto">
        <a:xfrm>
          <a:off x="4724400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35C73C-6B67-4383-8CA2-694954EB3154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52D338-127C-4CED-8E73-5AC754F6080D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FA35D4-EF6C-4AEA-BFD9-E3AB1D160886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C3B4D5-9932-40C2-B6FE-5BA7F89CCE13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984104-CB15-4A8B-B0E7-BF12B3F6A13D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4E57D8-B9F3-4DF6-B957-086BBFB16AC7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006928-3CCD-4844-B41A-4041B38FBB13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D9AC9E-DE98-4886-85B7-A3941211E005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9A7EFB-56FE-4295-9359-DB2B63F68E2B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FE2FC5-900B-4D29-93BE-DE25086E6AC9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3E518C-0F71-4F5B-9223-815E2ACAA6EA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D6F840-6FD5-4A10-A58E-160965FCCD84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304800" cy="304800"/>
    <xdr:sp macro="" textlink="">
      <xdr:nvSpPr>
        <xdr:cNvPr id="10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0BF69E-5645-494C-AA8C-1B3DA19B08BB}"/>
            </a:ext>
          </a:extLst>
        </xdr:cNvPr>
        <xdr:cNvSpPr>
          <a:spLocks noChangeAspect="1" noChangeArrowheads="1"/>
        </xdr:cNvSpPr>
      </xdr:nvSpPr>
      <xdr:spPr bwMode="auto">
        <a:xfrm>
          <a:off x="2571750" y="1794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171450</xdr:colOff>
      <xdr:row>93</xdr:row>
      <xdr:rowOff>28575</xdr:rowOff>
    </xdr:from>
    <xdr:ext cx="304800" cy="304800"/>
    <xdr:sp macro="" textlink="">
      <xdr:nvSpPr>
        <xdr:cNvPr id="10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D019E3-BA83-4816-88A4-F9F4DD0260FE}"/>
            </a:ext>
          </a:extLst>
        </xdr:cNvPr>
        <xdr:cNvSpPr>
          <a:spLocks noChangeAspect="1" noChangeArrowheads="1"/>
        </xdr:cNvSpPr>
      </xdr:nvSpPr>
      <xdr:spPr bwMode="auto">
        <a:xfrm>
          <a:off x="3952875" y="1854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333375</xdr:colOff>
      <xdr:row>91</xdr:row>
      <xdr:rowOff>66675</xdr:rowOff>
    </xdr:from>
    <xdr:ext cx="304800" cy="304800"/>
    <xdr:sp macro="" textlink="">
      <xdr:nvSpPr>
        <xdr:cNvPr id="10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02FB5E-8925-4350-8538-F46B6B793F46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820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67</xdr:row>
      <xdr:rowOff>28575</xdr:rowOff>
    </xdr:from>
    <xdr:ext cx="304800" cy="304800"/>
    <xdr:sp macro="" textlink="">
      <xdr:nvSpPr>
        <xdr:cNvPr id="10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53404C-1F8C-453C-A3B0-6E74F6CD000A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263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67</xdr:row>
      <xdr:rowOff>28575</xdr:rowOff>
    </xdr:from>
    <xdr:ext cx="304800" cy="304800"/>
    <xdr:sp macro="" textlink="">
      <xdr:nvSpPr>
        <xdr:cNvPr id="10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8E859D-321D-4243-86C7-611B3B480A07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263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68</xdr:row>
      <xdr:rowOff>28575</xdr:rowOff>
    </xdr:from>
    <xdr:ext cx="304800" cy="304800"/>
    <xdr:sp macro="" textlink="">
      <xdr:nvSpPr>
        <xdr:cNvPr id="10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CBD194-13A6-4241-9AE5-A4F7F89DD788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168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68</xdr:row>
      <xdr:rowOff>28575</xdr:rowOff>
    </xdr:from>
    <xdr:ext cx="304800" cy="304800"/>
    <xdr:sp macro="" textlink="">
      <xdr:nvSpPr>
        <xdr:cNvPr id="10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35F711-5952-44B6-B66D-493B1349F76C}"/>
            </a:ext>
          </a:extLst>
        </xdr:cNvPr>
        <xdr:cNvSpPr>
          <a:spLocks noChangeAspect="1" noChangeArrowheads="1"/>
        </xdr:cNvSpPr>
      </xdr:nvSpPr>
      <xdr:spPr bwMode="auto">
        <a:xfrm>
          <a:off x="4781550" y="1168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94</xdr:row>
      <xdr:rowOff>28575</xdr:rowOff>
    </xdr:from>
    <xdr:ext cx="304800" cy="304800"/>
    <xdr:sp macro="" textlink="">
      <xdr:nvSpPr>
        <xdr:cNvPr id="10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9EBDDE-6BE5-48DB-953D-B55B5CC9DFC9}"/>
            </a:ext>
          </a:extLst>
        </xdr:cNvPr>
        <xdr:cNvSpPr>
          <a:spLocks noChangeAspect="1" noChangeArrowheads="1"/>
        </xdr:cNvSpPr>
      </xdr:nvSpPr>
      <xdr:spPr bwMode="auto">
        <a:xfrm>
          <a:off x="4171950" y="1873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94</xdr:row>
      <xdr:rowOff>28575</xdr:rowOff>
    </xdr:from>
    <xdr:ext cx="304800" cy="304800"/>
    <xdr:sp macro="" textlink="">
      <xdr:nvSpPr>
        <xdr:cNvPr id="10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561509-EA87-460C-931C-BA4B379D284C}"/>
            </a:ext>
          </a:extLst>
        </xdr:cNvPr>
        <xdr:cNvSpPr>
          <a:spLocks noChangeAspect="1" noChangeArrowheads="1"/>
        </xdr:cNvSpPr>
      </xdr:nvSpPr>
      <xdr:spPr bwMode="auto">
        <a:xfrm>
          <a:off x="4171950" y="1873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0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BC123D-BD63-4908-8F62-A040D95E938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0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A683B8-DBAB-45B2-A288-9D272956044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0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6E94BC-E26B-419C-A4F3-A7367909BB8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0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3AB588-5BCE-4DA3-ACC9-C1135C54D7E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0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200DD2-9B39-4CC5-9D8C-D8C56558EC7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77</xdr:row>
      <xdr:rowOff>0</xdr:rowOff>
    </xdr:from>
    <xdr:ext cx="304800" cy="304800"/>
    <xdr:sp macro="" textlink="">
      <xdr:nvSpPr>
        <xdr:cNvPr id="10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7E883D-E9F2-429E-BF58-ADAA616988C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77</xdr:row>
      <xdr:rowOff>0</xdr:rowOff>
    </xdr:from>
    <xdr:ext cx="304800" cy="304800"/>
    <xdr:sp macro="" textlink="">
      <xdr:nvSpPr>
        <xdr:cNvPr id="10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E0D742-4C3F-42F4-A503-1FE6606F3300}"/>
            </a:ext>
          </a:extLst>
        </xdr:cNvPr>
        <xdr:cNvSpPr>
          <a:spLocks noChangeAspect="1" noChangeArrowheads="1"/>
        </xdr:cNvSpPr>
      </xdr:nvSpPr>
      <xdr:spPr bwMode="auto">
        <a:xfrm>
          <a:off x="4000500" y="1546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CC6F10-7D5D-4DBE-A9C0-D3D09ABD1C9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18D13E-DABD-443F-A465-5C5566AFD90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082DF7-4DC2-40AE-8730-29CEE4D1306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393397-A19F-4970-A504-831D8C56A6C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10B62B-5F7E-4F3C-B629-608DCB6F4CD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651556-0EBD-4D5F-8DCA-9B6E5832E64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5B17AF-2F87-485D-8CCD-2BD710105F5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97</xdr:row>
      <xdr:rowOff>142875</xdr:rowOff>
    </xdr:from>
    <xdr:ext cx="314325" cy="314325"/>
    <xdr:sp macro="" textlink="">
      <xdr:nvSpPr>
        <xdr:cNvPr id="10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09379A-C858-441D-BED3-CDD3711CB3BE}"/>
            </a:ext>
          </a:extLst>
        </xdr:cNvPr>
        <xdr:cNvSpPr>
          <a:spLocks noChangeAspect="1" noChangeArrowheads="1"/>
        </xdr:cNvSpPr>
      </xdr:nvSpPr>
      <xdr:spPr bwMode="auto">
        <a:xfrm>
          <a:off x="4800600" y="17516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7AFD79-EA3F-400B-98E2-E57EC01C7A8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7DEEFB-D824-418A-804E-A35AF245D624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BF501E-2238-42B1-A34D-FE85B473C2D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EB2C81-CCF3-4079-9CC2-635DAB36310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032BAC-3393-4D5D-B83A-067276B8A8B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97</xdr:row>
      <xdr:rowOff>0</xdr:rowOff>
    </xdr:from>
    <xdr:ext cx="304800" cy="304800"/>
    <xdr:sp macro="" textlink="">
      <xdr:nvSpPr>
        <xdr:cNvPr id="10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E76F29-BE98-435D-9E75-7433BC9F9A4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113</xdr:row>
      <xdr:rowOff>28575</xdr:rowOff>
    </xdr:from>
    <xdr:ext cx="304800" cy="304800"/>
    <xdr:sp macro="" textlink="">
      <xdr:nvSpPr>
        <xdr:cNvPr id="10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CC9F6B-06A5-4933-A69C-7EC4D03A7741}"/>
            </a:ext>
          </a:extLst>
        </xdr:cNvPr>
        <xdr:cNvSpPr>
          <a:spLocks noChangeAspect="1" noChangeArrowheads="1"/>
        </xdr:cNvSpPr>
      </xdr:nvSpPr>
      <xdr:spPr bwMode="auto">
        <a:xfrm>
          <a:off x="436245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10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812661-F7CB-466F-9B1C-1CC02622558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37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10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AFB8ED-7EB5-48E9-AB8F-BEB18BF4443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37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10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A8DDD1-79C7-4D89-82BD-F93CC2C00FC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37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113</xdr:row>
      <xdr:rowOff>0</xdr:rowOff>
    </xdr:from>
    <xdr:ext cx="304800" cy="304800"/>
    <xdr:sp macro="" textlink="">
      <xdr:nvSpPr>
        <xdr:cNvPr id="10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6C4190-91AE-4948-8EF6-7A6199FBA09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37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0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7B5E73-1887-4537-8406-D6698894BF8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0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7BD229-AA81-435F-B89C-26A76CDBABC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0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67A2DC-6526-41E5-AA5E-4B74285F3F4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0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F3C720-7D06-4B60-BDA3-31BC9321D80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0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D1870C-9ABA-4904-8AA5-9FE7129E72F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0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757B39-3199-444F-8E32-36893BFEC76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0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185371-39BF-4622-BB7B-576F8C291B79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10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A24F25-C98F-4171-84DE-27FDFB743B2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118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</xdr:colOff>
      <xdr:row>114</xdr:row>
      <xdr:rowOff>19050</xdr:rowOff>
    </xdr:from>
    <xdr:ext cx="304800" cy="304800"/>
    <xdr:sp macro="" textlink="">
      <xdr:nvSpPr>
        <xdr:cNvPr id="10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D435D0-5C95-481B-8206-5D6A431034C6}"/>
            </a:ext>
          </a:extLst>
        </xdr:cNvPr>
        <xdr:cNvSpPr>
          <a:spLocks noChangeAspect="1" noChangeArrowheads="1"/>
        </xdr:cNvSpPr>
      </xdr:nvSpPr>
      <xdr:spPr bwMode="auto">
        <a:xfrm>
          <a:off x="4486275" y="2158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0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85B0AE-FF6C-4380-AD8D-368F1CBAAA36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0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71F7DE-2FDE-42A0-A644-418BE848D0C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0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4296CB-8EE8-410F-97D7-29D7F96C6BD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0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162F3B-27BE-4D35-BD95-C7773EF7738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0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BBBE37-C253-45E4-B3A9-49D1D13A529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539CB4-199A-4E8C-A84F-823398544CCE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018FE5-0191-4720-A421-579EF3E1D54B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57A212-9AAA-4607-8B2A-F4DBE5C546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55B265-4074-4C75-B177-7123F35663E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577027-E98C-4DD2-82B5-3F8EF730F92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7DB185-DBEB-447C-B39A-18DCCBCC87B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31B4BC-34AF-4C3D-8209-BCC0ED1AFB6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34786D-1CEB-4A6E-87EF-4C5D8AC6C6B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4F49CC-EAED-4CED-9F19-C397D65DFF2A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4270CF-3C53-4CAB-BD1B-A8890CC8092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A7A90C-E6B6-4935-B24E-CFECBB44010F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1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EBD45F-89FB-4084-86E7-3D414A90830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1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0CA4C3-8D51-40DF-9EAE-0733E2F6E7C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1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772892-A190-4319-98E7-71FF8297166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140</xdr:row>
      <xdr:rowOff>0</xdr:rowOff>
    </xdr:from>
    <xdr:ext cx="304800" cy="304800"/>
    <xdr:sp macro="" textlink="">
      <xdr:nvSpPr>
        <xdr:cNvPr id="11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90F2FD-ACD5-4265-B583-9159397B4B4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0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140</xdr:row>
      <xdr:rowOff>0</xdr:rowOff>
    </xdr:from>
    <xdr:ext cx="314325" cy="314325"/>
    <xdr:sp macro="" textlink="">
      <xdr:nvSpPr>
        <xdr:cNvPr id="11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CEFB82-1293-4EFB-8F40-DACD879DB1A6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8184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140</xdr:row>
      <xdr:rowOff>0</xdr:rowOff>
    </xdr:from>
    <xdr:ext cx="304800" cy="304800"/>
    <xdr:sp macro="" textlink="">
      <xdr:nvSpPr>
        <xdr:cNvPr id="11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E33F36-7286-4424-9627-A75A3F82431B}"/>
            </a:ext>
          </a:extLst>
        </xdr:cNvPr>
        <xdr:cNvSpPr>
          <a:spLocks noChangeAspect="1" noChangeArrowheads="1"/>
        </xdr:cNvSpPr>
      </xdr:nvSpPr>
      <xdr:spPr bwMode="auto">
        <a:xfrm>
          <a:off x="4724400" y="2791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</xdr:colOff>
      <xdr:row>140</xdr:row>
      <xdr:rowOff>0</xdr:rowOff>
    </xdr:from>
    <xdr:ext cx="304800" cy="304800"/>
    <xdr:sp macro="" textlink="">
      <xdr:nvSpPr>
        <xdr:cNvPr id="11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DDE502-6D40-4479-A5D1-0CEEA05735FA}"/>
            </a:ext>
          </a:extLst>
        </xdr:cNvPr>
        <xdr:cNvSpPr>
          <a:spLocks noChangeAspect="1" noChangeArrowheads="1"/>
        </xdr:cNvSpPr>
      </xdr:nvSpPr>
      <xdr:spPr bwMode="auto">
        <a:xfrm>
          <a:off x="4486275" y="2767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457199</xdr:colOff>
      <xdr:row>140</xdr:row>
      <xdr:rowOff>0</xdr:rowOff>
    </xdr:from>
    <xdr:ext cx="333375" cy="333375"/>
    <xdr:sp macro="" textlink="">
      <xdr:nvSpPr>
        <xdr:cNvPr id="11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B8B1FF-C69B-4AEE-906B-DD793E7B989C}"/>
            </a:ext>
          </a:extLst>
        </xdr:cNvPr>
        <xdr:cNvSpPr>
          <a:spLocks noChangeAspect="1" noChangeArrowheads="1"/>
        </xdr:cNvSpPr>
      </xdr:nvSpPr>
      <xdr:spPr bwMode="auto">
        <a:xfrm>
          <a:off x="4238624" y="278415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11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79C6EF-8276-4D38-B8E9-E3EB931F49DE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26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11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EEE698-3DAD-4B7E-B05D-DB72020CF5AF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26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11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637546-8325-49BB-8E51-62D309F58F75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26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140</xdr:row>
      <xdr:rowOff>0</xdr:rowOff>
    </xdr:from>
    <xdr:ext cx="304800" cy="304800"/>
    <xdr:sp macro="" textlink="">
      <xdr:nvSpPr>
        <xdr:cNvPr id="11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2A6421-7E74-4A29-9597-98B70D594FEB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826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6605B2-003A-45B0-A6C4-6F60EE1EC5E7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E8F5BA-8F72-402F-B9B4-24AAB68CF50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79ECEF-3609-4B31-BB78-B5E77856490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3FCE67-0936-4E25-B55F-58A4D289D3A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344D0D-5745-4B15-BBF2-7BCF5DE5E57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48200D-FDB6-4F32-ABDB-E55E3AA6957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1D447F-6BC3-4C0C-BB94-C8080E901352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2A898E-CE93-4D73-9400-A8EABFE9DA7C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9CAA2C-019C-4F44-A080-3291342CC928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E32D37-5491-4E66-8140-58E04AB36BDD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56616E-66F5-4F06-ACE7-6686B121367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A6C9F4-5B59-4A94-B430-92DF727F60D1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108</xdr:row>
      <xdr:rowOff>0</xdr:rowOff>
    </xdr:from>
    <xdr:ext cx="304800" cy="304800"/>
    <xdr:sp macro="" textlink="">
      <xdr:nvSpPr>
        <xdr:cNvPr id="11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51A9EC-BC4C-4D46-8FA6-F62237C62443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109</xdr:row>
      <xdr:rowOff>66675</xdr:rowOff>
    </xdr:from>
    <xdr:ext cx="304800" cy="304800"/>
    <xdr:sp macro="" textlink="">
      <xdr:nvSpPr>
        <xdr:cNvPr id="11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389756-E6BE-48CC-8D78-8871DAAB82B3}"/>
            </a:ext>
          </a:extLst>
        </xdr:cNvPr>
        <xdr:cNvSpPr>
          <a:spLocks noChangeAspect="1" noChangeArrowheads="1"/>
        </xdr:cNvSpPr>
      </xdr:nvSpPr>
      <xdr:spPr bwMode="auto">
        <a:xfrm>
          <a:off x="4724400" y="1972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148</xdr:row>
      <xdr:rowOff>28575</xdr:rowOff>
    </xdr:from>
    <xdr:ext cx="304800" cy="304800"/>
    <xdr:sp macro="" textlink="">
      <xdr:nvSpPr>
        <xdr:cNvPr id="11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F3BA81-4649-46ED-B6B3-CEFF846AD38F}"/>
            </a:ext>
          </a:extLst>
        </xdr:cNvPr>
        <xdr:cNvSpPr>
          <a:spLocks noChangeAspect="1" noChangeArrowheads="1"/>
        </xdr:cNvSpPr>
      </xdr:nvSpPr>
      <xdr:spPr bwMode="auto">
        <a:xfrm>
          <a:off x="4562475" y="2616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146</xdr:row>
      <xdr:rowOff>66675</xdr:rowOff>
    </xdr:from>
    <xdr:ext cx="304800" cy="304800"/>
    <xdr:sp macro="" textlink="">
      <xdr:nvSpPr>
        <xdr:cNvPr id="11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493FB8-DFA1-4A28-821D-623A142C6BA7}"/>
            </a:ext>
          </a:extLst>
        </xdr:cNvPr>
        <xdr:cNvSpPr>
          <a:spLocks noChangeAspect="1" noChangeArrowheads="1"/>
        </xdr:cNvSpPr>
      </xdr:nvSpPr>
      <xdr:spPr bwMode="auto">
        <a:xfrm>
          <a:off x="4724400" y="2582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149</xdr:row>
      <xdr:rowOff>28575</xdr:rowOff>
    </xdr:from>
    <xdr:ext cx="304800" cy="304800"/>
    <xdr:sp macro="" textlink="">
      <xdr:nvSpPr>
        <xdr:cNvPr id="11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BEFB37-2D9A-4F8F-90EA-8F22E7B2D8F3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635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149</xdr:row>
      <xdr:rowOff>28575</xdr:rowOff>
    </xdr:from>
    <xdr:ext cx="304800" cy="304800"/>
    <xdr:sp macro="" textlink="">
      <xdr:nvSpPr>
        <xdr:cNvPr id="11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A0352C-45A3-44E3-8BC4-7B4C55FAE2F0}"/>
            </a:ext>
          </a:extLst>
        </xdr:cNvPr>
        <xdr:cNvSpPr>
          <a:spLocks noChangeAspect="1" noChangeArrowheads="1"/>
        </xdr:cNvSpPr>
      </xdr:nvSpPr>
      <xdr:spPr bwMode="auto">
        <a:xfrm>
          <a:off x="4781550" y="2635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152</xdr:row>
      <xdr:rowOff>0</xdr:rowOff>
    </xdr:from>
    <xdr:ext cx="304800" cy="304800"/>
    <xdr:sp macro="" textlink="">
      <xdr:nvSpPr>
        <xdr:cNvPr id="11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6043B0-D2C3-4FEF-BFB0-B3E8A8FC14C5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070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151</xdr:row>
      <xdr:rowOff>28575</xdr:rowOff>
    </xdr:from>
    <xdr:ext cx="304800" cy="304800"/>
    <xdr:sp macro="" textlink="">
      <xdr:nvSpPr>
        <xdr:cNvPr id="11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57EE73-948D-45A7-9A6E-262DFE8EAF7C}"/>
            </a:ext>
          </a:extLst>
        </xdr:cNvPr>
        <xdr:cNvSpPr>
          <a:spLocks noChangeAspect="1" noChangeArrowheads="1"/>
        </xdr:cNvSpPr>
      </xdr:nvSpPr>
      <xdr:spPr bwMode="auto">
        <a:xfrm>
          <a:off x="4781550" y="3054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151</xdr:row>
      <xdr:rowOff>28575</xdr:rowOff>
    </xdr:from>
    <xdr:ext cx="304800" cy="304800"/>
    <xdr:sp macro="" textlink="">
      <xdr:nvSpPr>
        <xdr:cNvPr id="11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1A0AC4-EB14-4F93-8C42-FCBB48CD257D}"/>
            </a:ext>
          </a:extLst>
        </xdr:cNvPr>
        <xdr:cNvSpPr>
          <a:spLocks noChangeAspect="1" noChangeArrowheads="1"/>
        </xdr:cNvSpPr>
      </xdr:nvSpPr>
      <xdr:spPr bwMode="auto">
        <a:xfrm>
          <a:off x="4781550" y="3054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4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EF4E3A-75E1-4F41-BDA3-55C16CF32C6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3BFFF7-CD9E-4C78-AC33-2B24703D53B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4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37C5C5-7737-45DD-ABAB-2BFD0890D1F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4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843387-2709-4057-9DF2-FCF37889DBA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8514D6-93BD-436B-A458-F6ECB8F4E7E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E4A7AD-19B8-41F2-B8E1-1E14B9981DE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9697EC-E0B0-4336-AC6F-A6CAB4B421D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14223E-FBBA-48DB-815E-BFA9134DF25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FC85F5-762C-489E-B340-9691F066C44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9E4A4F-7861-45AF-AF6F-AC8A2D30CC7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F17528-2291-40CF-9BAB-4AFC24ADC7B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8BE07C-CDDD-47E0-BB34-513B14518CD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FDF1C4-D03D-4A66-9774-FB0C161CE0F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07A5B4-D621-4B8D-9266-F4E5A74C66B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B3B498-80A3-4183-96DC-EE3CAA2B0E8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9689C2-FD1E-4F21-B075-535057E43FB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B6CA9C-D7D6-4B5E-B7DF-215616B9A68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19CA8E-C484-4AE2-9C06-6A75E4A1A55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933391-5569-4C07-A85B-24F75388FA7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84</xdr:row>
      <xdr:rowOff>0</xdr:rowOff>
    </xdr:from>
    <xdr:ext cx="304800" cy="304800"/>
    <xdr:sp macro="" textlink="">
      <xdr:nvSpPr>
        <xdr:cNvPr id="11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8384B3-0533-4C53-90B1-3733499EE51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581025</xdr:colOff>
      <xdr:row>79</xdr:row>
      <xdr:rowOff>28575</xdr:rowOff>
    </xdr:from>
    <xdr:ext cx="304800" cy="304800"/>
    <xdr:sp macro="" textlink="">
      <xdr:nvSpPr>
        <xdr:cNvPr id="11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3A8C6E-767B-45B2-94AB-3CD7BE1C9FDE}"/>
            </a:ext>
          </a:extLst>
        </xdr:cNvPr>
        <xdr:cNvSpPr>
          <a:spLocks noChangeAspect="1" noChangeArrowheads="1"/>
        </xdr:cNvSpPr>
      </xdr:nvSpPr>
      <xdr:spPr bwMode="auto">
        <a:xfrm>
          <a:off x="40100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409575</xdr:colOff>
      <xdr:row>87</xdr:row>
      <xdr:rowOff>142875</xdr:rowOff>
    </xdr:from>
    <xdr:ext cx="314325" cy="314325"/>
    <xdr:sp macro="" textlink="">
      <xdr:nvSpPr>
        <xdr:cNvPr id="11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643C08-CE72-40E8-A2B4-84AE7D167ECA}"/>
            </a:ext>
          </a:extLst>
        </xdr:cNvPr>
        <xdr:cNvSpPr>
          <a:spLocks noChangeAspect="1" noChangeArrowheads="1"/>
        </xdr:cNvSpPr>
      </xdr:nvSpPr>
      <xdr:spPr bwMode="auto">
        <a:xfrm>
          <a:off x="4448175" y="752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C34202-420D-43AA-A217-21F271CC2F4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A1265C-0481-496F-9C86-4F46EC3D35D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DF743B-3B22-45D6-A40F-5661B31AE30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1978A7-68C3-4678-B64A-F57CCAF5A19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79</xdr:row>
      <xdr:rowOff>0</xdr:rowOff>
    </xdr:from>
    <xdr:ext cx="304800" cy="304800"/>
    <xdr:sp macro="" textlink="">
      <xdr:nvSpPr>
        <xdr:cNvPr id="11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165AE2-AD50-49E4-9FBE-069EA085D945}"/>
            </a:ext>
          </a:extLst>
        </xdr:cNvPr>
        <xdr:cNvSpPr>
          <a:spLocks noChangeAspect="1" noChangeArrowheads="1"/>
        </xdr:cNvSpPr>
      </xdr:nvSpPr>
      <xdr:spPr bwMode="auto">
        <a:xfrm>
          <a:off x="46482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79</xdr:row>
      <xdr:rowOff>0</xdr:rowOff>
    </xdr:from>
    <xdr:ext cx="304800" cy="304800"/>
    <xdr:sp macro="" textlink="">
      <xdr:nvSpPr>
        <xdr:cNvPr id="11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2C8B43-1492-45B4-8F6D-82F1A33AF429}"/>
            </a:ext>
          </a:extLst>
        </xdr:cNvPr>
        <xdr:cNvSpPr>
          <a:spLocks noChangeAspect="1" noChangeArrowheads="1"/>
        </xdr:cNvSpPr>
      </xdr:nvSpPr>
      <xdr:spPr bwMode="auto">
        <a:xfrm>
          <a:off x="46482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79</xdr:row>
      <xdr:rowOff>0</xdr:rowOff>
    </xdr:from>
    <xdr:ext cx="304800" cy="304800"/>
    <xdr:sp macro="" textlink="">
      <xdr:nvSpPr>
        <xdr:cNvPr id="11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84C21E-2619-47D5-B9AC-5E0C269A71A1}"/>
            </a:ext>
          </a:extLst>
        </xdr:cNvPr>
        <xdr:cNvSpPr>
          <a:spLocks noChangeAspect="1" noChangeArrowheads="1"/>
        </xdr:cNvSpPr>
      </xdr:nvSpPr>
      <xdr:spPr bwMode="auto">
        <a:xfrm>
          <a:off x="46482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79</xdr:row>
      <xdr:rowOff>0</xdr:rowOff>
    </xdr:from>
    <xdr:ext cx="304800" cy="304800"/>
    <xdr:sp macro="" textlink="">
      <xdr:nvSpPr>
        <xdr:cNvPr id="11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025619-B566-45CC-B923-90B10A15CC51}"/>
            </a:ext>
          </a:extLst>
        </xdr:cNvPr>
        <xdr:cNvSpPr>
          <a:spLocks noChangeAspect="1" noChangeArrowheads="1"/>
        </xdr:cNvSpPr>
      </xdr:nvSpPr>
      <xdr:spPr bwMode="auto">
        <a:xfrm>
          <a:off x="46482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79</xdr:row>
      <xdr:rowOff>0</xdr:rowOff>
    </xdr:from>
    <xdr:ext cx="304800" cy="304800"/>
    <xdr:sp macro="" textlink="">
      <xdr:nvSpPr>
        <xdr:cNvPr id="11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A1FE25-7C3C-42E8-ACC1-2FB7216AFF48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79</xdr:row>
      <xdr:rowOff>0</xdr:rowOff>
    </xdr:from>
    <xdr:ext cx="304800" cy="304800"/>
    <xdr:sp macro="" textlink="">
      <xdr:nvSpPr>
        <xdr:cNvPr id="11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7229C4-84E1-4C35-9353-1A31915411ED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79</xdr:row>
      <xdr:rowOff>0</xdr:rowOff>
    </xdr:from>
    <xdr:ext cx="304800" cy="304800"/>
    <xdr:sp macro="" textlink="">
      <xdr:nvSpPr>
        <xdr:cNvPr id="11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F659BF-1104-4C91-878A-DC1C5DC4E19A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79</xdr:row>
      <xdr:rowOff>0</xdr:rowOff>
    </xdr:from>
    <xdr:ext cx="304800" cy="304800"/>
    <xdr:sp macro="" textlink="">
      <xdr:nvSpPr>
        <xdr:cNvPr id="11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63A967-714C-4699-A1E6-6108AA90B59F}"/>
            </a:ext>
          </a:extLst>
        </xdr:cNvPr>
        <xdr:cNvSpPr>
          <a:spLocks noChangeAspect="1" noChangeArrowheads="1"/>
        </xdr:cNvSpPr>
      </xdr:nvSpPr>
      <xdr:spPr bwMode="auto">
        <a:xfrm>
          <a:off x="40386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3C4D9C-560D-48C8-91A4-21FD470E16E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80D2B4-3A35-4A99-AAB4-9DFA5C54DF2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C274CD-24B6-41B2-8194-1E9C17650E7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0CA406-7D36-4235-A345-0CDE478203C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E20E6A-C8A8-4884-821C-222A894E419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B86C2C-AB89-4D95-BC2E-90EA4520211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219075</xdr:colOff>
      <xdr:row>79</xdr:row>
      <xdr:rowOff>0</xdr:rowOff>
    </xdr:from>
    <xdr:ext cx="304800" cy="304800"/>
    <xdr:sp macro="" textlink="">
      <xdr:nvSpPr>
        <xdr:cNvPr id="11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AD8A0C-EDD5-4DBD-B5F6-ECC143F7EDF1}"/>
            </a:ext>
          </a:extLst>
        </xdr:cNvPr>
        <xdr:cNvSpPr>
          <a:spLocks noChangeAspect="1" noChangeArrowheads="1"/>
        </xdr:cNvSpPr>
      </xdr:nvSpPr>
      <xdr:spPr bwMode="auto">
        <a:xfrm>
          <a:off x="3648075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8F23D9-ADCB-49BC-BE39-9307E9B69BC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730B82-EE0E-4BFE-B6F7-1F89FCCED68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27694F-7C4F-4D0A-AA67-B06426EB392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44EE86-AEB5-4A5A-ACF9-7EF4CFB3098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81AD9F-D6DA-43CB-959D-95EA2C4213C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485E54-9147-470F-8866-491FB520EA1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7A9B38-5C65-48F5-B143-E94A3D6F759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35C24A-C92C-4723-95F0-4AE350A2F6D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0CF369-F663-417A-B828-48F5EF6F0DE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BF7FA9-0B7B-4B0E-90F1-0DDF98FDDC8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FD2B7C-6842-4B66-AC34-FF7D48B2A20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D1C0A9-19C4-438A-A47A-79DA52E0B38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B6673E-3D13-42FA-81A8-1941524BF6B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4E00F6-AD48-450E-8010-3C2CB533304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1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7D4634-07CB-4E19-9183-73915015F65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2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0D2B4D-3ECD-4DE2-831A-7290C062DC6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2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1D225A-2CA9-458F-B606-B2E9BC964B0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12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F5AB2C-7962-49DF-82FE-009D7E902D6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83BFF5-F216-4524-8190-B4DDA0190CE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1FF126-942B-44EE-B03A-08AB818A548E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8E2A07-CB57-41F7-BF9F-894C02C0869F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072056-D2AE-4BE2-AFB2-2E9C6CD9FA8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7C6C69-4710-45F1-BD37-B868E1D3698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678B2C-217E-4545-935D-0E0BAD6F7BB1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AF3D6F-3A0E-4FAE-8CF0-78BFD85C531E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258AFD-8B76-43F7-AD11-6EE85369FB0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F6F1BB-0E94-4AE6-B59A-0C0524219BB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B42FFF-0D8D-41F9-BCE3-5873866B5353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AD6206-9BC1-46FA-8C15-F2FBFA543AA8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CDBADA-6D87-40D0-8430-08CE7A290FC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B1C60F-F0EC-4919-93D5-3EE1B8E7397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F3FBA3-DDF1-4975-ADE8-A54C50D8493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1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2EA75F-3ECA-49F2-85BF-CBD661DDF5D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E8A6DD-E51E-4C9A-80F2-B24BDB9080F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1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212C23-936D-4537-823C-7AC4F8F8818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2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F7035B-312B-4AC8-8BC1-3507C8A3EDE9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D73625-0926-4A87-9C39-D2C2DF63A45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2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ECCAA9-A63E-4CFF-91A9-270D1998DF7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128</xdr:row>
      <xdr:rowOff>28575</xdr:rowOff>
    </xdr:from>
    <xdr:ext cx="304800" cy="304800"/>
    <xdr:sp macro="" textlink="">
      <xdr:nvSpPr>
        <xdr:cNvPr id="12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CF59D6-57B6-43F6-8E7C-49F220442EC1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1340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65872C-BD99-4803-8AE2-AC3ED0B1C46F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872C68-6BCB-4633-B10C-0BA750B4219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F7B93E-E59D-42D1-90E0-151B53E696D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6469C5-222D-4679-8018-E32473BF783F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128</xdr:row>
      <xdr:rowOff>0</xdr:rowOff>
    </xdr:from>
    <xdr:ext cx="304800" cy="304800"/>
    <xdr:sp macro="" textlink="">
      <xdr:nvSpPr>
        <xdr:cNvPr id="12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EEF72C-CD23-4518-840D-0B9540527794}"/>
            </a:ext>
          </a:extLst>
        </xdr:cNvPr>
        <xdr:cNvSpPr>
          <a:spLocks noChangeAspect="1" noChangeArrowheads="1"/>
        </xdr:cNvSpPr>
      </xdr:nvSpPr>
      <xdr:spPr bwMode="auto">
        <a:xfrm>
          <a:off x="102870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128</xdr:row>
      <xdr:rowOff>0</xdr:rowOff>
    </xdr:from>
    <xdr:ext cx="304800" cy="304800"/>
    <xdr:sp macro="" textlink="">
      <xdr:nvSpPr>
        <xdr:cNvPr id="12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2DF047-25B9-4E62-B208-0A6B6334B5BD}"/>
            </a:ext>
          </a:extLst>
        </xdr:cNvPr>
        <xdr:cNvSpPr>
          <a:spLocks noChangeAspect="1" noChangeArrowheads="1"/>
        </xdr:cNvSpPr>
      </xdr:nvSpPr>
      <xdr:spPr bwMode="auto">
        <a:xfrm>
          <a:off x="102870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128</xdr:row>
      <xdr:rowOff>0</xdr:rowOff>
    </xdr:from>
    <xdr:ext cx="304800" cy="304800"/>
    <xdr:sp macro="" textlink="">
      <xdr:nvSpPr>
        <xdr:cNvPr id="12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9828E2-8B9B-4D78-A357-E861A8E8B4AA}"/>
            </a:ext>
          </a:extLst>
        </xdr:cNvPr>
        <xdr:cNvSpPr>
          <a:spLocks noChangeAspect="1" noChangeArrowheads="1"/>
        </xdr:cNvSpPr>
      </xdr:nvSpPr>
      <xdr:spPr bwMode="auto">
        <a:xfrm>
          <a:off x="102870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128</xdr:row>
      <xdr:rowOff>0</xdr:rowOff>
    </xdr:from>
    <xdr:ext cx="304800" cy="304800"/>
    <xdr:sp macro="" textlink="">
      <xdr:nvSpPr>
        <xdr:cNvPr id="12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C97743-8912-4698-A391-DF1434D9149E}"/>
            </a:ext>
          </a:extLst>
        </xdr:cNvPr>
        <xdr:cNvSpPr>
          <a:spLocks noChangeAspect="1" noChangeArrowheads="1"/>
        </xdr:cNvSpPr>
      </xdr:nvSpPr>
      <xdr:spPr bwMode="auto">
        <a:xfrm>
          <a:off x="102870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29EBEA-0FD9-46F0-A467-E76CB24738F9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1244AB-D271-4676-9F27-48BA5444E3E8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6D697A-A8C1-4F3F-8587-3FB726FD2BB1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D8BB63-4DC1-4AA8-B22E-880D65EA446C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6EFCB7-B497-432B-A897-058C50757C3C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46DAB7-6A52-4BFD-BA53-39B2ED50338C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128</xdr:row>
      <xdr:rowOff>0</xdr:rowOff>
    </xdr:from>
    <xdr:ext cx="304800" cy="304800"/>
    <xdr:sp macro="" textlink="">
      <xdr:nvSpPr>
        <xdr:cNvPr id="12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748271-C9A8-42DF-9DE5-D0B02EC45331}"/>
            </a:ext>
          </a:extLst>
        </xdr:cNvPr>
        <xdr:cNvSpPr>
          <a:spLocks noChangeAspect="1" noChangeArrowheads="1"/>
        </xdr:cNvSpPr>
      </xdr:nvSpPr>
      <xdr:spPr bwMode="auto">
        <a:xfrm>
          <a:off x="989647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1E537C-B439-46A5-8E5C-6BAA1EC43B1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EFE664-E844-45D6-8CDE-55CDC406604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A626767-AC80-4CAF-B0C6-91FB1F986BB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4F3DFD-D8B3-49DB-BBF0-40E3F13EA3A9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34919B-587C-4F23-B470-C6C805F7F311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7C7BF3-3868-4259-A021-71B7126098A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95F143-7A15-4E79-881C-CAA471D0336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962B7C-C8BD-42F6-9F0F-29D6784F316D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254D9F-3072-47F5-AAF1-9236F40D0544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8F3A10-F528-4389-A50F-D460CC9EC0F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7B8B7D-5C54-4BDF-AB83-D4FCD2D86D7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42D0CC-0433-4384-A6CE-24F7BA4AA833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883223-4718-4B22-976B-409B6D51CC6D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6FD6E6-CC15-4E7C-834C-C43701BB25C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1B445B-D647-40EA-8B02-6DACC9B17739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93B065-CE95-439D-B69C-4DBB538F5710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8C46AE-5997-4095-A8FA-6CB64117B1C9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2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0AA0C5-F221-4BBB-A4AF-3AB851788344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AA8C37-3A9D-4547-A447-84162070DE9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8ADD23-7AFE-4D03-B701-A2E339CE9BB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2082D3-FBC1-421D-86A4-57FD7F2C5E2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43ECDC-98CB-44FF-AB83-4430F96EB65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B82D69-0948-4787-8903-9A4686BB7CD1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740361-EF47-41ED-B642-DB693C5BCA1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F9AE43-F417-4BBA-BAB1-100721C0280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7B34D7-F6DE-449B-B7E3-AAF63B63ED0F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CD8CDD-F05F-43C0-B388-4615A5CF5AAF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D65AC3-E218-47BC-B688-6027405AAD01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D73FBD-23E8-4366-9A7E-E9CF2EF2F96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9037DB-185D-4AA4-A8A8-A699219DD373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D8B819-7969-4CC6-A903-38892F177F0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87B038-2920-46CC-BF8C-C7B3F2A5705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35B319-CCC2-427A-84E4-939A29A9504A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70A664-DC36-4826-9BB4-03B8F1B4730E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9F9261-6036-4405-8F2A-77BF31B51A34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830CCF-8B9D-4FF8-9D54-340C335A0AE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8FE72E-6DE1-4617-A49A-CB5C36A5E30C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27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74A12A-33B3-4459-AD92-A430AD38C7FE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141</xdr:row>
      <xdr:rowOff>142875</xdr:rowOff>
    </xdr:from>
    <xdr:ext cx="314325" cy="314325"/>
    <xdr:sp macro="" textlink="">
      <xdr:nvSpPr>
        <xdr:cNvPr id="12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1855E1-7DCC-4A70-9C18-5091FCA077FF}"/>
            </a:ext>
          </a:extLst>
        </xdr:cNvPr>
        <xdr:cNvSpPr>
          <a:spLocks noChangeAspect="1" noChangeArrowheads="1"/>
        </xdr:cNvSpPr>
      </xdr:nvSpPr>
      <xdr:spPr bwMode="auto">
        <a:xfrm>
          <a:off x="10696575" y="13706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38371C-F273-40E3-A16D-DDC40509471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E6AF65-4BE6-41D3-A080-A95CBE8BAFE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776F04-8CEF-4F13-A14C-26ED2FBA53B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83DCE6-C7F4-4C10-92AB-444B24391A5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0CFF80-A193-4E10-8C81-A12B69E981D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5319F7-6BB8-4217-8546-52622E598BC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019360-BCA2-476D-8722-20BDB738DA0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91ED3A-5C6D-429F-992E-AAAF54830E6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8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F7BF09-ACA6-44AF-8E85-10C4874BC5F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8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FA4ED0-0B93-4D7A-9020-69EFE18FB21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8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FC23A1-B56F-4954-8FB8-328953E9B56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41982A-F38D-4A31-8445-65FBA48631B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9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8D1B5F-B1AA-4A43-8334-7364DA5E540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1890C7-6CFE-424A-8E3A-63AAEAA3514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C3AB54-46A7-4990-810D-85F8B96AEEE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10A0E8-7905-4A47-8482-C224EF7A341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59815B-A606-4AAF-BC0B-FA25693E3D2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601723-4CD7-4FE5-9D7B-14CAF1FD18F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833C52-6694-40F8-AD8C-3DFBD5BEF9B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77</xdr:row>
      <xdr:rowOff>0</xdr:rowOff>
    </xdr:from>
    <xdr:ext cx="304800" cy="304800"/>
    <xdr:sp macro="" textlink="">
      <xdr:nvSpPr>
        <xdr:cNvPr id="12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E7C650-6A83-4F1C-A72E-EECE2E28B89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0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581025</xdr:colOff>
      <xdr:row>88</xdr:row>
      <xdr:rowOff>28575</xdr:rowOff>
    </xdr:from>
    <xdr:ext cx="304800" cy="304800"/>
    <xdr:sp macro="" textlink="">
      <xdr:nvSpPr>
        <xdr:cNvPr id="12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579C57-E777-4056-B18B-9A0F189D69BE}"/>
            </a:ext>
          </a:extLst>
        </xdr:cNvPr>
        <xdr:cNvSpPr>
          <a:spLocks noChangeAspect="1" noChangeArrowheads="1"/>
        </xdr:cNvSpPr>
      </xdr:nvSpPr>
      <xdr:spPr bwMode="auto">
        <a:xfrm>
          <a:off x="40100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409575</xdr:colOff>
      <xdr:row>77</xdr:row>
      <xdr:rowOff>142875</xdr:rowOff>
    </xdr:from>
    <xdr:ext cx="314325" cy="314325"/>
    <xdr:sp macro="" textlink="">
      <xdr:nvSpPr>
        <xdr:cNvPr id="129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D9F2C5-C0A1-481E-9804-1EC5E81536F9}"/>
            </a:ext>
          </a:extLst>
        </xdr:cNvPr>
        <xdr:cNvSpPr>
          <a:spLocks noChangeAspect="1" noChangeArrowheads="1"/>
        </xdr:cNvSpPr>
      </xdr:nvSpPr>
      <xdr:spPr bwMode="auto">
        <a:xfrm>
          <a:off x="4448175" y="752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88</xdr:row>
      <xdr:rowOff>0</xdr:rowOff>
    </xdr:from>
    <xdr:ext cx="304800" cy="304800"/>
    <xdr:sp macro="" textlink="">
      <xdr:nvSpPr>
        <xdr:cNvPr id="13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ED708D-2E3B-4716-A617-9F0E9E83E55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88</xdr:row>
      <xdr:rowOff>0</xdr:rowOff>
    </xdr:from>
    <xdr:ext cx="304800" cy="304800"/>
    <xdr:sp macro="" textlink="">
      <xdr:nvSpPr>
        <xdr:cNvPr id="13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EA7D4F-5C16-4F1D-8EAD-E6317DF9F24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88</xdr:row>
      <xdr:rowOff>0</xdr:rowOff>
    </xdr:from>
    <xdr:ext cx="304800" cy="304800"/>
    <xdr:sp macro="" textlink="">
      <xdr:nvSpPr>
        <xdr:cNvPr id="13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8AE080-1D22-42F9-BAC6-41A0FB908CE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88</xdr:row>
      <xdr:rowOff>0</xdr:rowOff>
    </xdr:from>
    <xdr:ext cx="304800" cy="304800"/>
    <xdr:sp macro="" textlink="">
      <xdr:nvSpPr>
        <xdr:cNvPr id="13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C13889-84DE-4B81-99A0-5CD204F71BA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37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8D7C3F-FFB9-4BD6-A707-0FFFE7F9A97C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D1D428-E196-4822-AA60-B7438AEDEC3E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22B52C-53A3-4B2F-8050-B71C66B24D20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0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242092-B09F-478D-AF52-564036C2F41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6A31F6-8626-4DF9-B751-DF17C3CA0DB1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15D2C3-1286-40A8-90FE-5BFDE4C0ADFE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EFDF7A-A88D-400B-9F85-617967EF67A4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E54D5A-4E94-47DD-AC6E-41B76D36964C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975183-C64D-4DFD-B50D-62B2E9ECA109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A42D36-C15A-4B2A-A414-EF6A5AC44E44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F76127-CA58-45FC-BEF1-EEA373A78814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841E24-EE79-4394-9D5A-4A7E4F12AD2D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8D9583-2D30-4267-BC8B-EB9DEF0AE58F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DE0E99-8B07-4A6D-B6E5-AA3CFE9A776F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1AC8EF-C81E-442E-9AC4-579974A3CEF3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32F7D2-26AD-407D-8474-79C9EBE4F1F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041ACB-11B0-440D-9CB7-828A354F838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0509FF-65C0-40EA-98DD-561496651EF1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64DE19-A3C9-4CF5-B308-E81B3188E6B4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128</xdr:row>
      <xdr:rowOff>0</xdr:rowOff>
    </xdr:from>
    <xdr:ext cx="304800" cy="304800"/>
    <xdr:sp macro="" textlink="">
      <xdr:nvSpPr>
        <xdr:cNvPr id="13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559F19-C3D9-4B5C-A270-FBB467271ACD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128</xdr:row>
      <xdr:rowOff>142875</xdr:rowOff>
    </xdr:from>
    <xdr:ext cx="314325" cy="314325"/>
    <xdr:sp macro="" textlink="">
      <xdr:nvSpPr>
        <xdr:cNvPr id="13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FA9136-44F0-4825-9B06-97B37A19FE68}"/>
            </a:ext>
          </a:extLst>
        </xdr:cNvPr>
        <xdr:cNvSpPr>
          <a:spLocks noChangeAspect="1" noChangeArrowheads="1"/>
        </xdr:cNvSpPr>
      </xdr:nvSpPr>
      <xdr:spPr bwMode="auto">
        <a:xfrm>
          <a:off x="10696575" y="13515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129</xdr:row>
      <xdr:rowOff>28575</xdr:rowOff>
    </xdr:from>
    <xdr:ext cx="304800" cy="304800"/>
    <xdr:sp macro="" textlink="">
      <xdr:nvSpPr>
        <xdr:cNvPr id="13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5E966C-4A3C-44F7-8CCF-DBCD27CA63A5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1359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3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4EF26D-6705-4C1D-8416-46C93012210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3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70434B-24B4-4DCD-B086-991F5F3271CE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3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7CB600-59D2-4D0E-86F2-69C41D9801BD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129</xdr:row>
      <xdr:rowOff>0</xdr:rowOff>
    </xdr:from>
    <xdr:ext cx="304800" cy="304800"/>
    <xdr:sp macro="" textlink="">
      <xdr:nvSpPr>
        <xdr:cNvPr id="13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B62904-7017-4E22-883E-E95E7D8C7E33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143</xdr:row>
      <xdr:rowOff>28575</xdr:rowOff>
    </xdr:from>
    <xdr:ext cx="304800" cy="304800"/>
    <xdr:sp macro="" textlink="">
      <xdr:nvSpPr>
        <xdr:cNvPr id="13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CE4DEC-8128-414F-9B62-64B3804B3CBC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1397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08675E-587A-407F-88C8-ABD60473FA28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003367-B535-4B60-975A-CAA7BC74220E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6004A5A-6122-4D13-993C-4010B20D16B0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EBD62B-0011-4ECF-A9B7-3A3EDDA2D83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143</xdr:row>
      <xdr:rowOff>0</xdr:rowOff>
    </xdr:from>
    <xdr:ext cx="304800" cy="304800"/>
    <xdr:sp macro="" textlink="">
      <xdr:nvSpPr>
        <xdr:cNvPr id="13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B3AEA4-1227-43A5-8C71-EC7132E6096B}"/>
            </a:ext>
          </a:extLst>
        </xdr:cNvPr>
        <xdr:cNvSpPr>
          <a:spLocks noChangeAspect="1" noChangeArrowheads="1"/>
        </xdr:cNvSpPr>
      </xdr:nvSpPr>
      <xdr:spPr bwMode="auto">
        <a:xfrm>
          <a:off x="102870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143</xdr:row>
      <xdr:rowOff>0</xdr:rowOff>
    </xdr:from>
    <xdr:ext cx="304800" cy="304800"/>
    <xdr:sp macro="" textlink="">
      <xdr:nvSpPr>
        <xdr:cNvPr id="13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8743BD-F851-4ADF-820B-806F612199F9}"/>
            </a:ext>
          </a:extLst>
        </xdr:cNvPr>
        <xdr:cNvSpPr>
          <a:spLocks noChangeAspect="1" noChangeArrowheads="1"/>
        </xdr:cNvSpPr>
      </xdr:nvSpPr>
      <xdr:spPr bwMode="auto">
        <a:xfrm>
          <a:off x="102870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143</xdr:row>
      <xdr:rowOff>0</xdr:rowOff>
    </xdr:from>
    <xdr:ext cx="304800" cy="304800"/>
    <xdr:sp macro="" textlink="">
      <xdr:nvSpPr>
        <xdr:cNvPr id="13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F7402F-5558-4430-A450-281EBA390573}"/>
            </a:ext>
          </a:extLst>
        </xdr:cNvPr>
        <xdr:cNvSpPr>
          <a:spLocks noChangeAspect="1" noChangeArrowheads="1"/>
        </xdr:cNvSpPr>
      </xdr:nvSpPr>
      <xdr:spPr bwMode="auto">
        <a:xfrm>
          <a:off x="102870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143</xdr:row>
      <xdr:rowOff>0</xdr:rowOff>
    </xdr:from>
    <xdr:ext cx="304800" cy="304800"/>
    <xdr:sp macro="" textlink="">
      <xdr:nvSpPr>
        <xdr:cNvPr id="13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68FD2E-1EB7-4591-99BA-7AFF2D82CBA2}"/>
            </a:ext>
          </a:extLst>
        </xdr:cNvPr>
        <xdr:cNvSpPr>
          <a:spLocks noChangeAspect="1" noChangeArrowheads="1"/>
        </xdr:cNvSpPr>
      </xdr:nvSpPr>
      <xdr:spPr bwMode="auto">
        <a:xfrm>
          <a:off x="102870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95E408-937A-43C5-B765-D6697431990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1A0B9C-250F-40C5-8DEB-5E1F3F59ABD3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04BF4D-E2D7-485B-A901-AC9A2B64BBF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576C9E-3B7D-4047-99CE-FE4E2B50851A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B3ACA0-3EC9-496A-8083-F68EFCC5F99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BE7005-1399-48F7-A73D-2FE1A4D656B9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143</xdr:row>
      <xdr:rowOff>0</xdr:rowOff>
    </xdr:from>
    <xdr:ext cx="304800" cy="304800"/>
    <xdr:sp macro="" textlink="">
      <xdr:nvSpPr>
        <xdr:cNvPr id="13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CAE746-ADCD-40CE-8882-04B994867B3E}"/>
            </a:ext>
          </a:extLst>
        </xdr:cNvPr>
        <xdr:cNvSpPr>
          <a:spLocks noChangeAspect="1" noChangeArrowheads="1"/>
        </xdr:cNvSpPr>
      </xdr:nvSpPr>
      <xdr:spPr bwMode="auto">
        <a:xfrm>
          <a:off x="9896475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8DB670-ECAD-4495-8659-410F7BD3BC10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C7683C-0129-463E-AAC8-7ED6CA0683E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3EAF18-CBCC-4391-957B-4BB5D3CF060F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2051E1-E93F-4EA6-8A3F-AF7D457BD0DF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24AFDC-EC84-4B30-9899-FF60A53E26BD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F0FBB5-6F6F-4926-8D18-5700A742BEF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E47FE3-F90D-4F86-BC05-E4FBEAC77CFC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88F904-EDDD-487E-8AEA-60988CBAC4A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03B570-8641-4335-9B97-E0730AB9C2B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BD5898-BA72-46B8-ADC8-744C6707A58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291E48-F33A-4375-A877-3C4F69028F0F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DFE71F-3BF5-43D1-94C4-002724DAFA9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B32621-7B6C-4113-935F-6E107EE55D2A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CC9A2D-FFBD-467C-A78E-83CBD1D57BF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CD50E0-6B75-493B-ACFC-0D3DE43E5440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B2D918-3CFE-4D8A-8A20-22229E56ABAC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1D6F55-42B0-4836-8EB8-99404E64854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143</xdr:row>
      <xdr:rowOff>0</xdr:rowOff>
    </xdr:from>
    <xdr:ext cx="304800" cy="304800"/>
    <xdr:sp macro="" textlink="">
      <xdr:nvSpPr>
        <xdr:cNvPr id="13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E83CDF-573C-4C28-9C7C-6129871624BE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7DC844-2525-4C5A-8445-181715803210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C273A3-F69F-4296-947C-9F7DE7CD0E7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A79252-CE9F-4D2D-940E-D88F4C904BE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CAF94A-9D80-45A6-9D6D-C1EAC9DDF58C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D0ED43-F42E-484F-9E5C-F0E857014768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69D158-14F2-40BF-B027-89CF783593DA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F1989F-E598-4FA1-B8B1-3B497245B441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A37AE5-7201-4BC0-9C26-D8383D01057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5032B0-14B9-475B-B33B-22219F8C01D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CCBFFA-82C5-4457-813E-2A2B24147E11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B22F80-3720-4BA1-87DE-E724024FD1C9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9728C2-57C0-4599-B3D7-B904C893C87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4262C5-CAFF-4452-B387-153CF61560E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A4BF87-B86E-4992-8D77-CEFA435B9EFB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EDC2C9-956A-42AB-886F-60FA111AE493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C5B6DC-A693-46BF-A03A-0DD49C220D00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BA7965-8BAB-4925-B29A-29368F8570BA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7001DC-9939-474F-A1D2-BEEB52289A6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A61502-0957-44A3-8494-3B0A71175A77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142</xdr:row>
      <xdr:rowOff>0</xdr:rowOff>
    </xdr:from>
    <xdr:ext cx="304800" cy="304800"/>
    <xdr:sp macro="" textlink="">
      <xdr:nvSpPr>
        <xdr:cNvPr id="13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6E11EC-3B17-4832-8F5D-9F9C3584210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75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141</xdr:row>
      <xdr:rowOff>28575</xdr:rowOff>
    </xdr:from>
    <xdr:ext cx="304800" cy="304800"/>
    <xdr:sp macro="" textlink="">
      <xdr:nvSpPr>
        <xdr:cNvPr id="138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6C679C-6449-40ED-AC48-F76A8D1B9F51}"/>
            </a:ext>
          </a:extLst>
        </xdr:cNvPr>
        <xdr:cNvSpPr>
          <a:spLocks noChangeAspect="1" noChangeArrowheads="1"/>
        </xdr:cNvSpPr>
      </xdr:nvSpPr>
      <xdr:spPr bwMode="auto">
        <a:xfrm>
          <a:off x="10258425" y="1359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142</xdr:row>
      <xdr:rowOff>142875</xdr:rowOff>
    </xdr:from>
    <xdr:ext cx="314325" cy="314325"/>
    <xdr:sp macro="" textlink="">
      <xdr:nvSpPr>
        <xdr:cNvPr id="13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07DED1-3D12-46F6-BCF6-B05F2ED0E42F}"/>
            </a:ext>
          </a:extLst>
        </xdr:cNvPr>
        <xdr:cNvSpPr>
          <a:spLocks noChangeAspect="1" noChangeArrowheads="1"/>
        </xdr:cNvSpPr>
      </xdr:nvSpPr>
      <xdr:spPr bwMode="auto">
        <a:xfrm>
          <a:off x="10696575" y="13896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3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17D0B3-1B96-4826-903A-D7BC58B6605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3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5A61F5-8B75-4FB1-8643-9B05FDAC17B1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3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B02C60-49E9-4202-9DE8-C688C1A3FA35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141</xdr:row>
      <xdr:rowOff>0</xdr:rowOff>
    </xdr:from>
    <xdr:ext cx="304800" cy="304800"/>
    <xdr:sp macro="" textlink="">
      <xdr:nvSpPr>
        <xdr:cNvPr id="13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1ADB69-ECD0-4B40-8878-D355E593E8F0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304800" cy="304800"/>
    <xdr:sp macro="" textlink="">
      <xdr:nvSpPr>
        <xdr:cNvPr id="13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344F18-A424-4C5A-8BF8-305EDE9FA0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304800" cy="304800"/>
    <xdr:sp macro="" textlink="">
      <xdr:nvSpPr>
        <xdr:cNvPr id="13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CF2AEF-E369-4561-8AA1-8FA77322252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304800" cy="304800"/>
    <xdr:sp macro="" textlink="">
      <xdr:nvSpPr>
        <xdr:cNvPr id="13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300732-4C96-4D61-BA72-5CD44EFE550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304800" cy="304800"/>
    <xdr:sp macro="" textlink="">
      <xdr:nvSpPr>
        <xdr:cNvPr id="13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826A4A-662B-4080-843A-89F6A6D79D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304800" cy="304800"/>
    <xdr:sp macro="" textlink="">
      <xdr:nvSpPr>
        <xdr:cNvPr id="13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17572A-3B31-4215-BD8D-AA0D68A66DD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304800" cy="304800"/>
    <xdr:sp macro="" textlink="">
      <xdr:nvSpPr>
        <xdr:cNvPr id="13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009EB3-AFDE-44F0-8C53-876F7BC250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304800" cy="304800"/>
    <xdr:sp macro="" textlink="">
      <xdr:nvSpPr>
        <xdr:cNvPr id="13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B7E7C3-0E4E-4337-B386-3A2646660B3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22</xdr:row>
      <xdr:rowOff>0</xdr:rowOff>
    </xdr:from>
    <xdr:ext cx="304800" cy="304800"/>
    <xdr:sp macro="" textlink="">
      <xdr:nvSpPr>
        <xdr:cNvPr id="13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A9E435-729A-41BD-AB41-1453F5B5A8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47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3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E24679-064E-4F9C-94E1-6F547112BF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3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F075F2-A6D2-4570-9586-2D99C35368F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402539-233C-444A-8A0C-03A92DB62A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87E4CB-D8A4-4AEC-8E83-4E7B34EDC89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7AD24F-AFD6-4BA9-969C-8A40C9E6E2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A99C2B-144B-4D2B-B045-BF6E1063517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6074A7-D7CE-47C8-8821-C058A77E1FF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5FCFA2-F951-49A1-90FC-C21FFA2567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5A6328-DDB4-4A05-866E-6BDE2DD784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67C2CB-D385-4A7A-8AED-2A39055BC1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16CB28-FC75-4092-8FE5-6B59A6C3AEA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3A9F3D-0E0C-41D0-8028-DBCE2CC3CA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7D9997-2056-43C9-89C7-A5619EEE9CE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BAAC52-4A0D-48CA-9185-3ECEC283FA2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E58901-616D-42A4-8ED4-A69E3FE1D1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14CB62-6658-48E3-B4E5-A0A1CD3B77F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74F496-DA79-4DF5-807B-2C040D5FD5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9051B3-784D-4DE0-8F31-8E0D253DE23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2D65EE-C455-47BE-BF23-FC6F57F787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C771B0-CAED-4F81-9207-DE5839EE123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08A3CA-141A-4E1C-944B-FAD7412C60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B40EA6-A65C-415C-BB5A-306C8C3ECCD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27C482-75D8-4E67-A2CC-44C0D16495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4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3BC0DC-8DA5-486F-ABDE-DDA9C35C81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333375</xdr:colOff>
      <xdr:row>27</xdr:row>
      <xdr:rowOff>66675</xdr:rowOff>
    </xdr:from>
    <xdr:ext cx="304800" cy="304800"/>
    <xdr:sp macro="" textlink="">
      <xdr:nvSpPr>
        <xdr:cNvPr id="14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123B89-56F0-4BC8-9349-29D689692462}"/>
            </a:ext>
          </a:extLst>
        </xdr:cNvPr>
        <xdr:cNvSpPr>
          <a:spLocks noChangeAspect="1" noChangeArrowheads="1"/>
        </xdr:cNvSpPr>
      </xdr:nvSpPr>
      <xdr:spPr bwMode="auto">
        <a:xfrm>
          <a:off x="5514975" y="570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D0D6C5-E0DC-4C22-82D2-F60D7C8234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9F63EE-C4B9-43DE-9A19-7191682605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CC19BB-5DF3-478B-8E7C-8DC6F3675E5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C95204-03A8-41B9-B301-5C219595AE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8857FD-86C7-4B64-9CC8-60217CE0347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29039A-B078-4A96-9990-3EBAF2E913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21</xdr:row>
      <xdr:rowOff>0</xdr:rowOff>
    </xdr:from>
    <xdr:ext cx="304800" cy="304800"/>
    <xdr:sp macro="" textlink="">
      <xdr:nvSpPr>
        <xdr:cNvPr id="14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32CA30-F408-4E29-B87B-17B7B01307D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2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7CAA7D-315D-4DFC-9401-ECFF8D94F8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E3A5A9-EDEF-4EB9-BF65-307A3959E2B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236923-68B9-4DF7-A6E2-084670AF6AA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715872-D001-4A22-9989-8CABA1792E0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8D1BF2-1887-419B-9DB9-69594B520BA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C31CC7-E6E3-42C4-8D28-5717AF3236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59A579-F836-4FF5-A382-2A3D110D925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909813-B6D0-4327-A80B-717CAB55CC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7E20CC-BFC4-41E2-A44B-274043A9ED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2517CD-D8A6-42E2-8B90-DB92B62DED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9FBA82-03EE-432D-B523-D0F2C791F72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5498DC-C233-47B0-A808-FDECE55CCF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31684B-052B-4C4D-87F8-9EFD24FDF2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656FE8-75EA-45A0-8627-FC89D4DB2B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26B025-9288-467F-A273-4D49C51BAF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D43286-C472-4D58-8994-8266638205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6D44C6-DC13-4AB3-9670-7258096D4E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3D3965-3561-4599-BD48-2C466F841D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8EC5B9-658C-4E23-8F8A-E25881DC00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20A91F-A0EA-4307-A0B0-55DEA3BEF4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3A9C96-D580-4169-A55E-8F77F3BE4E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0CC3C3-C5AA-4077-8B9C-FB28674672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9AC9E4-1A0B-4DA7-B00E-41E3926CA3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691EE4-C06A-4A01-979A-F011AD0E297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B2F03B-3C06-434E-AA1D-7CD1B818EA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C06F38-C180-4FF7-9150-7BEF2211E6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8930BF-6FC9-4C23-9D71-2545E5CC9ED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E828BD-8C9A-4EF4-B25F-9BD3EA43919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F28D8D-DF4D-405C-A7DB-4DE91FFD0C9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FEAA9B-E9CD-4CEC-AE37-1E1ADCDC7C7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6A8E19D-DC31-46D6-BBFC-734E11B11D1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B2F90B-EAC9-4C5F-8AB6-649225F55FE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5FBD07-C9FC-4241-8855-F1B95F68F5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D9080F-0B02-4C90-8799-ABDCC012FF6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9120AB-CFDC-47FC-886A-3E317A4C8B9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3E9868-65E8-48D1-BBC7-9F6919B6C47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4F7714-B98B-450B-8AC5-CB5284F154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45C1CF-5D8F-4936-BC85-AD07C39C934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255043-6A9B-4481-A564-39BB23A49EC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DCB458-DBD2-4B2C-9071-317190C8A2A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5EF481-89A0-4116-BA2F-15F37DA258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499228-1D1B-4CCF-A2A1-6E6750E777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B457B7-CFBA-428C-9D35-6532E247BF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A5F7AE-A5D9-466A-88F6-34235DCC9D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606A8D-1802-4393-805C-98BC9D0DBC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608816-7935-48EF-89A4-E32E5399D5E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62FDA7-607F-43B9-BC7F-32EDB80489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368CE3-CD18-4115-B298-F052A4F781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CDD2E8-A057-4D55-B211-B3320AB56F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B6C90A-CD6B-42C3-9860-C47AAE0812F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9BCA14-E0CD-4F07-96B4-BECACDE6BC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4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38E731-8332-4876-9909-D06098EC8D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05BB81-B079-4D50-BC14-80177548DE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9FADEC-4B60-4017-AA2C-E9B552F9AA9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F3DE82-9358-4260-8456-E3D02094B6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C60360-F4D7-4428-8473-5E8F2FC7A08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60A9C1-9DB4-47BC-834A-84B5B50D96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D17852-80F7-43E8-BE22-A44E48EBD71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03E2E5-1E34-44B3-979D-DDB24E27C9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82FDC5-0C34-4386-85EC-62D8071F46B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EE8EFA-FBFD-4CD8-8B62-42BCE8DFBC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88A6CDB-C2E5-4270-B88D-430CA10197C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F841EE-9B97-41EC-B3DD-896B9A2DD47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737938-7487-452F-B9E2-7AD31217EAE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66D21C-498D-4EB3-82CF-634101627D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DD559E-325C-49E3-9D8A-E9D5EDE1CD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B7FAFE-4518-4261-8F23-8A5BFE68C4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459B14-55CA-406F-BC12-D01A0B35EA0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2345FF-93AC-47B7-AFCE-58EF8D29AC2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4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612BCD-75D3-4AD7-9C6C-2DE8A825B0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0377FF-FD10-40EE-8A45-677EA71B41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DE156A-D364-44CC-826B-3025932589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F1FCEB-AF7D-4FF9-B803-41B26F08E7D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A7BD7B9-14DA-4047-87A5-5721215258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A11780-E2CD-46CB-BF48-B2C8F6EA73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D6B1F0-73D5-4DAA-98DB-052434425F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9E09FD-443F-4704-AAE6-F10951F94C5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262A19-3A90-42DC-A764-8F8F5C958D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150EBA-E5C4-4385-A17F-8E83EE2873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B523C6-3A27-4968-9B25-0FDC27BB56D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EBFE82-D26D-4EDD-8539-B51C278A0F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54E3F8-3D7F-4145-9B58-1C9D6BBCEA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E6DF38-A031-4C5D-9D7C-BE578D5168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136E47-48AA-4D58-895B-A0D69F5609D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3C7845-F802-4A63-918B-05F6865CE6F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E058A1-2C38-4569-87A5-767D24B53C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7EA1DC-2B88-4C32-86F6-4205372EFE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9914DC-AD21-4E17-9E21-26B6D73ED8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CD285F-8AEC-4610-9AD7-787925995C4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252F4D-D9C7-46D0-9DB3-CBB0D128343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A87DEA-34A7-459D-A307-3786A56D7E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F1D68A-1668-468B-A687-1C6775E644D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0F0AF3-68CC-452A-A1CE-518E51BF52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1449BE-B43A-4B03-80D2-94DA00D5DC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0E30E7-B3A0-4AF3-AA31-F6F7020B199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DE8A29-8439-4DF8-8B77-66F5A90014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630FA1-B65D-4F4F-9FB8-AEA98A5714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DDA0AD-A2B0-4330-B84E-786F8E648C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6857C6-D655-4828-A9C0-D95524F7AE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A9AFC1-BAE6-4FF6-80DA-2A022D18A7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513222-8052-4EF7-8FDB-D9D0E94DF04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E31C63-EC8E-4A00-AE4E-DFDEAC34751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B73EDC-E236-416D-A9F6-877FCFA1B9D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17FCBF-5F5D-4EBA-B166-0DBA3052A4B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DFEBE0-0545-477B-87F0-C6BA9A894D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CB95F2-4456-4749-A889-B05DB42ADE5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674610-C0DB-4B8A-8FDE-8A9E4B9189D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4EB66BF-857F-4BCB-86DD-CD0155E683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3EE7BD-E76B-4B79-964A-67BA4980C9F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3500B5-4EE7-4C21-A2BF-4D11003D677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F5482A-78EC-4AC7-9527-77C2EE3EC8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37B413A-E5DE-4B26-A02B-78C59C4F7F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C630C7-F190-486A-9ACB-9796FC628E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E3A15B-0918-48D5-A288-AC168273FC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5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D70F3A-5217-49E4-81C8-CCDE1DE5272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5CD8B0-3E69-4BCC-87AA-34611399443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DA7D8FF-8753-4B51-961D-35F224FBAC7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256C6F-BF0F-421A-9DF4-A1D4673821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3BDCAD-5ECB-48CE-8406-1BF81C94F2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D231B4-E291-488C-91BD-E97D0062CB3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9FA3D6-67B6-4947-BEAF-D0B79BFB31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5EA6E2-DE48-4589-AE7D-3CFA10E3980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E270CF-39CA-4C80-A81D-A9B385A13FF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5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E161C2-0C0F-444B-A33C-480292B00C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5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A873C7-793F-4D02-B01F-3DCABECB6D5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5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AD04CF-69EA-4446-AD8D-8A70F75659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5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9D52C4-3EA6-4E14-A1A2-5980F37A9D7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5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60E854-77F3-4734-A955-FE35903008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5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7AAB68-46EE-4CE5-94A0-0B9BA80475F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5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219088-14E1-4FF4-9208-9BAA79AA8F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5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CB7EF88-D868-44F8-BCAB-956762F6EDF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3D1BA4-3D01-4584-A006-9D4DF77C8D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AF85AE-4EDC-4BD8-BC28-DFED414F660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5DC3C2-37BF-4F67-ACB6-7531878236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1AE9DF-C15F-4DE2-82BE-84CB9135D95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437C45-375C-477F-9303-0A6856B9FB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96952E-3722-4F48-8E9D-6C9EFA8CBF3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C217A0-10C2-4ED6-93E2-FA0A01059F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C8C26F-5B89-4E54-AE87-AFCFBAA8A4D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F7CF740-38F1-4F9B-8855-B4F14B0646B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E93C8A-702F-4E81-9D6E-EECED99A47B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F07393-1F96-4FBC-B080-D02F8D2352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8DFD11-027C-4BEA-9510-BAB0B63118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6CAD77-A220-44BB-BD41-6DBD218EC2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967A89-80BB-4485-9FB8-BF728B675BB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E4D7A9-FE85-43EB-8371-BB2E2F73B3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23B1A5-967B-4FD8-B3CF-2909D27D41D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0D5088-7B16-4349-90BB-6A1E54C10F0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257E85-321D-4B1C-99BA-BB5768204D7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96024E-F3A4-4BD4-BEB1-2557C275A6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F0E438-51D6-4B7D-B50D-C4D50640F3A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9AACF4-B448-470C-871D-F687E9409A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F5178B-D8C7-41ED-B970-D3A3A2A3FB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C78D23A-EEC4-4A08-94EB-50C3DA32A38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D74016-7419-4A47-959A-2D1BA6E024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091256-252E-4B5A-8732-4828D7A78B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AA0469-07F1-49AB-8F44-AB4FE50CEB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96212A-0E34-45D6-B40D-D172F26B4B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AFFAA28-A8F3-48AE-B61D-052CD1E0FC7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70F267B-D9AA-4E56-BF0D-03425E40D33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6A225C-2AC1-441F-B1F7-51FB8A931A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480E00-A22C-4852-8382-8BE265A75DB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670119-5CC3-47D7-90F7-DCFDF1D18B6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ED8725-E0C3-4417-B478-FEA3544B82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749D66-F6D0-4FA4-B455-7F15EDC5A0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4C963F-F7F9-48E2-926C-F5011B10662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F34B89-67B8-495B-8CA5-7FEDBADF2C0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20</xdr:row>
      <xdr:rowOff>0</xdr:rowOff>
    </xdr:from>
    <xdr:ext cx="304800" cy="304800"/>
    <xdr:sp macro="" textlink="">
      <xdr:nvSpPr>
        <xdr:cNvPr id="15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0CD21A-6849-451B-822F-BE553CFC65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5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EF2DF8-6265-4038-9B13-9D054FDB9F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5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258345-E738-46C4-A93F-A1FE2B7543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1AEC0A-F8A5-4854-9073-B8899E23E1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D1B322-2BF0-436C-A339-094CDB044E1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BF9F25-F5DE-411F-B2C3-A5541F9188C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EC6842-6358-4224-B585-9344329948F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65D32F-385E-4307-8815-9768CBE5DE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642CED-B4BE-48ED-8E5A-9D96AAA506A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330496C-7931-483B-BEBA-CFA42C6CD7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D6608E-41A0-40D1-BA78-3E522452709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FC887B-4F7A-499C-9181-18F0B78F43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5F6E45-1364-436F-8DE0-A5BE24DC3B9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FB2EE8-9C9F-4198-B309-F4461EDAF5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E05F40-96EF-4E43-98FD-36C17C5539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C379FC-3C8F-4A6F-B11A-FE3B90ADC7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5037B8-6C96-4179-A8AF-4A0FAC672C3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203AC1-C4FD-4B79-8D24-A684A0546F9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251387-6791-4E37-836D-3EF00BB07A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27B1D4-92E9-4551-B225-CC2F8A81A6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50D96B-3F7E-49B8-AADB-1BAE0BE540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B49F0E-23BA-4209-964F-028F068B77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6D6865-6C98-49A5-9F1A-68E12E6D4A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2225C6-D44D-46E0-BEC9-33FA76A467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427FC4-AB3A-4DE5-AA3D-B0CCBC31CC8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609A1F-FAAE-49AC-A88A-A15FC7C3C7A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BEE524-8E2E-4322-B451-E09FA5991A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D3F3B1-6B97-434B-8D1A-8E388BD382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D508E1-CAE8-41F7-A0AC-ACD0C57FA8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14D98E-A0B4-485A-B614-F1D18841C9C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86028CD-B1F8-4E61-B107-B7A64A5BE7E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F545F1-48CF-4356-8527-B0C24D4296C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036461-E2BE-4B15-ADD1-138C84C67A7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0D4D46-CCE7-4003-ACAE-420B4B690B3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B7DE78-E31B-4B6D-8B01-6435307AE5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3D8AD2-CDC8-4B60-88BC-88B5A397648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F163D6-C97F-423B-95D2-E7002BF6AE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B42FBB-F421-4088-BAC2-43B8AC3475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82F56FC-C061-4329-9A94-801A31A9879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137208-6606-4081-A463-C7758C5400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CC6A39-3F92-4F33-89C7-0CEFEA87070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8BE0E3-AD32-40D9-A755-9FCFF381B4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5160F4-E956-4E1E-BC78-9D855EC8AEB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9AAD8C-6B51-46EE-AB2F-9FFFA1D9B3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8E67B23-4A9B-46B1-A406-B992A37E494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A6E8AF-E888-4CDC-A79D-68806BBEFD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4447DB-87FA-4640-86F2-44854CDDD6C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E67D42-D581-446F-BC59-AD662E9C87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5FBAA2-1ABB-487C-BFC8-17C1A9A0D95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6A6C3D-D08C-47DF-88BF-EE7ACC988D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10F5AD-137A-4C0A-8374-B2CAACCC842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E81A05-4C2A-4059-BA47-3827E8B5B61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508ABF-CA30-4320-9862-4CE8423B6B3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03D644-C169-443F-8A64-9F33A4181D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85A7C6-2937-4AF7-82B4-82DD0FCF4EE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BB3725E-117D-42CC-888C-ADAA9DC7627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F09C29-3953-4D28-A243-12EF7EA9DA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9B1742-85F1-4641-9215-9D84E0C3FB6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CCE43E-4343-4D48-B97E-9BF6D5C385E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8F1C6F-2AD9-4E91-AE6E-D08D9B37AC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141696-F487-45F2-B7E6-9B801997AAC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ADA01E-432A-453F-A3C3-12F05D25768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19AECE-4BB5-4988-A1BB-A62C2ACD5F0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E998AC-19A5-4624-B751-DBE7857D84E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6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E92AC2-7BCE-4F02-90E0-16C31070502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6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30BECB-65A8-43FE-B350-27C5945773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6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587616-AC1E-4E88-8386-D6C451F2FB7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6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3AFDE3-5E11-40E8-826D-BDC94FAC58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6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A137EE-0F89-4D43-9457-0A49ACD103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6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920312-3ED1-4820-BBC1-71D661C4AF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6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81DAB59-7F01-4B50-B7FE-57A72D5E86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6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8D54B4-49C6-45B5-9D17-50E6E7C2AF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5C974C-9711-452D-8863-BDA80204D4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57DF96-2279-4F46-A9BA-06B39F735F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724D02-36C8-4AA0-BD49-B9A47A7EDF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F2436B2-0351-4F07-80E3-1767DEECE55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925ABD-9786-40A5-9E76-DE9B871FA8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8950FD-D405-4283-8796-140F2F5C6C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4F67FD-3864-4BDC-AF43-D7CEE8C6946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52C0C4-3405-4192-BA89-29DE7844576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57139D-22EE-4BE6-82F0-EC87123F39C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BF0475-FB5A-4C1A-9EF1-ACBA9DB35F5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D8C0E0-ED79-4EBA-8D8B-19979436BD3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1DD29E-4F30-4972-9551-B68A31CE1F3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BFFCB5-105B-457A-85C0-A91A674FF2F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CE000F-CE0D-4884-BD4D-FD28C3B624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FFB187-51EE-43B3-A549-C646A6BA03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F8781B-CBED-4DF7-B416-9FFA4EB84FC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724A60-89A9-4D50-9287-03DC63F69AE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6CE926-AC56-4A9E-B1B6-FD6628797A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E20FAF-8D00-4186-8AA7-C08F911AB00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55D003-8F31-4602-8A3F-DAAA7BA538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284DEB-FF09-4F28-A9D3-2E064B8CE3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11E16B-D6F7-4DC9-89B1-2C22ACD82E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1410D2-FF32-4CCE-A266-1A0C95D2DF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E6EFAC-B0AA-4701-BF8A-F30A24DB481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509714-7BF1-47B1-9DC1-8487B89B781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D88125-3FB9-4547-A220-E731003DF42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1E1FE0-CE72-4CFC-AFD1-A2237A5282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FE82FA-CE7B-4B28-B66A-E63BAC25E64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B076C3-05A7-48BA-A34E-CC2F8C32959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74535A-9394-49F5-921A-5CAC7A7CB5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6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F7CE56-B9E6-4E73-8B65-240293E9E3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7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DF6A25-3AA5-4C4F-80A4-D6366EDE3DF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7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D017E2-8EB9-4390-9EEA-7CD5B74D8D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7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4FE154-6693-4836-9AF8-3EFABD9E3C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7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F1B533-C7DF-42BE-98D2-967F35CBD72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7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F3D0A98-9D2A-45F2-A126-88F436C5D85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7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659EC1-9576-4C0F-A2FD-38A35765B6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5B6F95-A37B-4770-84DA-832F29FCD9F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0A2795-40FA-4EE6-823D-3EF0352168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59FCB8-F852-45DE-8083-7F6437C8AF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335E30-C649-4086-A93A-86409E9E1D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5E6CB5-C6AD-4570-8F66-77FA0AF615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13850B6-9D6B-47AF-A204-57149F7965D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29B658-8038-48EF-8BB6-B907CFA439E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23D99B-6E69-4611-A12A-137E09A5862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6C6631-A156-41DB-99C9-BACAAECD6CC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D4356B-2717-4B78-940B-DF3EABEFA2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3EA44E-730A-4005-96C4-09D05376C25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CC6D59-2703-429E-A0D5-CC482B4407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701EED-C675-48B0-9537-CF71A25A2AE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A2B1A6-8E20-4E01-AF2A-EC4DBA462BB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8CC21A-A976-4A8E-BAA0-CE6D6092AE4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8D15C3-003E-49A9-A17A-A72886CBE42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FE76DA-34CA-4BF1-A668-70005F519E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55AFFE-2B5B-4860-908D-7F91F120A2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01303D-E877-424C-8495-441C1F7F600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D25880-C2D2-4029-9856-59401FF995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33B710-F8E8-4FC9-8AE4-C3C970CDC8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BAE7A5-BB01-4842-8D58-AF0864250E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F39481-4368-417E-97A2-5DB76D2C98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348A4A-9AD0-47BC-A835-5581168EA4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1CB4FB-02C2-455C-B0C0-90C110471E4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EEE021-9D44-417F-B933-2237BA13EA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8269B4-6C0A-469A-9F85-A49F7CB9171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75FF66-B60D-4536-979F-C665794057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FFE378-2900-440E-B1A7-72822A6923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2AF6AB-3401-4AE6-B830-921BB1EF1C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5389F1-7FBF-49E2-B513-BCFB0B10051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AF6582-2056-4658-B639-B6CEA24A66E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3C8B1F-78A6-44DA-8C12-2DE1318A07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6CBAAC-C6A0-4D78-A31C-0C6E3DC810A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FC0601-98DD-4700-9152-79DB82973DB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9AE38D-7FC1-4FD2-AF1C-5F21F3C63E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4179AD-EA10-47D5-BA61-7454A220C1E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8DACDE-A2CE-44F4-8C4C-BDDE8BBAF6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7B5043-59D3-4CB2-A4C7-7D3DB032F4B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64D012-9882-4AAD-A08C-E4F4C53E809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347DEA-E25C-4061-8933-311E1230455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67793D-58BC-4662-AD37-3756D7AA0BF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6824A5-BFDA-4041-B849-323D7478F7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71DAF1-CDD2-4CC3-8494-F73EB8F1982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C305F2-F2B0-4345-9C5B-41250526F8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5302F3-3736-4C00-9353-D1F618500C3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943C3C-251F-4AD8-9B91-3ABCA8DFDF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36D933-156B-4FA8-B940-D0CEB1363E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0553B1-9395-4E28-82AB-B1B09ED150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F8808D-E9B8-44C5-AAC7-336AE9732D8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F1B433-4095-4889-A48F-52E3212FA41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1EE11E-C1FF-420C-BBBE-A6FD1C07BD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C9085D-0925-43B1-B398-07E5B17C788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E26CB0-39AD-408F-A87E-025496CF5B1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8F870E-A3E3-4B50-A3CE-DE9591FD56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78BF8C-BCE3-4C11-AB73-7971F887430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144D647-6B6E-4532-BFBF-E538FD035B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9B2597-6F54-44CA-83A6-B09436AF92B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CDB969-E2E4-47D7-9172-19AAFC1F81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D1B4EB-0C00-457E-AD98-CC030A3361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5EF8D0-B636-4057-92E3-7F14104E30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F18474-1494-476A-AED3-A904FF53B7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BC2ABD-F81B-42A7-AA1C-E2E4A77DF1E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7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381F06-2977-4A97-B666-485EF6C76F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7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B59C96-342F-4737-9468-1A46542A3AC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7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C97ECD-AC36-408A-80F1-E0AFFBFAC3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7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6AD437-1F96-4FE9-99B4-F81D18F876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7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73719C-CFFB-4FCA-93C8-EA32BCF9E2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7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8D03ED-8885-41CB-A623-2B341749C5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7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93DAFE-7B02-4501-ABA9-D27CC58798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7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97B738-9D81-4F46-BBC5-B8DA8FBFE6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11A16A-1B69-4101-9A36-5F61CDD6263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B1F38E-2840-4A38-B4D3-1267D1F1748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E017FD-A8D6-44E9-A0EF-4D06AF22A6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24921D-19C8-4CDE-9156-A1574B00045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918A7B-0D5B-498D-A67F-A52F104A5F6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54453F-A8D4-4BDC-9F48-49CFD482238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455A20-6833-4A45-9BA3-BD9F30A5283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41D47E-C3B8-44E4-A36B-331040371EB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A8FBB2-2DE4-4811-ABEF-7F9F85B628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5FA5F9-37ED-4AD5-8B0A-914CCB2FE36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B6AEAF3-23E9-4976-A240-A4E1F68182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7CCC08-0D33-4654-B8A9-0AC59834DB6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951F9D-C664-42CB-8200-33584BEA53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D5CAB7-F138-4190-92CF-742C7DEAB5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3CA0D7-2F4D-4E4F-AF91-ABC3B8539C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810C83-FEBB-43DD-81B1-C193393196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601E4E-55DC-42CC-A39B-91A6EB4493C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DB4655-253D-4DB1-9157-A36843F1B21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756F76C-4D8B-4417-8D82-AFA9D3096B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E8B17D-0BA8-4FEC-A750-1334758D8DB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DDEDE0-5EA0-46BE-8B75-9A6DB5A1E4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D63886-62EC-4995-8B3A-1C58F5169C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7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8DE6E02-950C-4EAE-8FB6-D9A076E9E9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F350D3-EEFD-41AD-902A-F6B83641AEE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8FA8B6-660E-43D5-A29D-71F0DC8EAF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D21517F-9521-4832-B0B0-95485BC06B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E90493-68AC-4206-8297-E9BD499A23C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3933CE-5BAB-42D0-9079-48B6717D134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DE619B-96CC-4705-87CA-7A5EC9F07E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641DC53-5E15-475C-A1E8-A25E3D48E2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0494C0-4ED7-4035-884A-DEFC96B2424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7B5F3D-9957-4475-97EB-7457CF684F3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305959-9ED1-46F3-B738-BDB21DC613E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54B74A-4BDD-4EBF-86F0-38D514D6FD0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54C099-3ED6-4E6E-85B8-15715148B5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24D695D-7445-4EEC-B0E1-9E009D8AAEB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4800"/>
    <xdr:sp macro="" textlink="">
      <xdr:nvSpPr>
        <xdr:cNvPr id="18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E0D9B2-7FBE-4866-BE75-F41B0F5DED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01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3A9135-990F-4431-A5C3-DD657BF9DBB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77DA5A-D719-4655-8BD9-7889027B25F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984586-8C92-45DE-992A-1CE21A4010E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536BE2-1D26-4C22-9737-FCD1606E0B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BFEB67-36C8-4ED2-8B87-0D68B6F79DA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A6852B3-B9CE-4371-BC22-A1C4EE3FF61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DE3C0F-6017-4FDF-95CB-189012E27DE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1FB96A-C3A5-4762-A70A-F91E0DC7794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BA0016F-5F8B-4B87-B45D-D0530860B50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8BA343-8188-44C9-8484-3BB5D4A3C4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3AA281-426A-4E78-9790-8DC6585D0F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42045C-0177-4002-8817-F3185FD0D4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10A095-5BD5-44A6-B120-191414BF59F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0BEC5F-C1FF-431F-A22D-E92AADD5186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BFE53B-8206-47E7-9E24-3606CFD5545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2B9C10-4A48-47D1-8EC2-42F0E3E9EA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90A28C-FCA1-450B-B324-F4217EB8C7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0D38CB-C0CB-43E1-A881-FCB16A2DD42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0D6B2A-52AB-43FD-B964-17D6AA0ABE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AD5C35-63EC-4DB4-BEFF-56E2FEB2BF5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312A4A-D981-43F9-BA7F-E4F3ECE6AB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970EAC-9549-45A5-9633-3B148F89CD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B18AE9-F4A6-47AB-9AB2-416F7504EE7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289F895-C085-4D7A-8157-82B832456D2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955FA7-CFD5-45E7-B1DF-CE716E32AF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22080B-24AE-492F-A4B7-2715983AE9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B07C94-D536-44B2-ACBD-6C3E5183026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2F18FD-F4B3-46B3-8D8B-85AB33EEED9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23C2D4-26C3-4930-91FD-9136519B11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388A4A1-E5CD-469D-8864-D23DC5D3454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91D125-0DA6-4ECB-A8F4-C4263567116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DE2C71-E0B1-466C-8D36-93F9ED34E4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635DC3-EF13-4AAC-B1D5-FD05986320B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19BA6E-B56E-4859-A003-43F45F5D44E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9F534A-F1B5-4CDE-ADD5-107D3C70352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6CD150-0C94-447E-88C7-CA6EC8E4FF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2999FA-684B-4402-AC6C-179B3A5F333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49AE2B-D73D-4E81-A447-ABCBF8BCD86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F2F3BF-5384-4316-A844-6E80A56EF9A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323764-709B-49E0-8A44-EFAE1C310F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8E53E8-EFE2-4436-B323-417DFFEA550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9CD9BD-649D-4479-8429-69318494CD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7E931-F14A-474F-AD43-19BD15E1B42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A06D93-F6F4-4C78-93EE-89D29A4B00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EDBE32-9479-4989-864B-6514BDB309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2936E5-9B78-4A9B-9382-E76CB1DD6A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3A159C-CEFE-4C35-8ADA-56259DFE605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E6D0C0F-799E-4D5E-AD65-48379E8935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A2A402-9D14-479F-834F-A7EF087D18A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102519-6B04-4CCB-BD3C-AE714C49E58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58FEBF-8B9B-44EA-B65D-5B11DE68CE4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8640CE8-ADB5-4BE6-A2DA-AA56BB15B94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F2348E-A193-459E-BE36-B3BC97D456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0358B3-034E-4879-890A-08F0E44461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51A9531-96AA-4802-A0AF-83AA7F27559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A999AC-8385-4B2F-ADAC-464A32E996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2593D1-DA58-4120-A6BC-ADAC925A0AC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C1E521-20AC-46FC-A2FD-FBD792FEFE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820D3C-423A-47C3-A3EB-99CE1EB653B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6DF6CF-EAFF-4323-B641-37D6E7E508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AC29DD-ECA7-417F-99F8-C2B3DCD3D74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354711-2B68-4D71-81D8-D47F4608A3B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20C78C-1927-4A17-BD25-D698DFF101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A3E01C-156B-439B-9F7F-A09A61C1A2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269E5A-7866-411A-A701-6AB1DDB66CB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5768C1-0585-4395-B7D1-742C0D3DE6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C1AF31-4612-4E6B-A358-DB25A797E5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432023-CE4F-4043-917C-817D5F83CB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04F28C-D2C8-4F94-8826-14B4B1941F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8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5B5540-7FA8-4C68-98DF-B4E2A4753CA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BE7FE5-7F87-4A5A-AB69-B366CF1A84A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8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16E283-A4C2-46C7-8A4B-70CCB7367CC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5EDBF6C-EA3E-45FC-B7FC-D6CBE1D8E6F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8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06F935-0F45-45D7-B607-0935E7723D5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8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A2327D-A01C-4B00-A21F-4D6A227A278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3F5946-3C1B-49F1-A6F6-EF915C25EE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9F155B-F543-4FF4-B258-864AFDA19B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61FE0F3-A74B-4126-9919-14B524BFD1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89E076A-E66B-4E32-A58B-ACAB80CCFF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5A22D3-7813-4BD4-9C72-8AB4789221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590038-8C48-4F28-B7EB-6DD329580FD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C6841B-1124-48A1-974B-FDFFA09843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9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F7367C-FAA8-4B16-993B-B9094FF0E3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DC54DC-64F8-475F-AE38-A3738A1802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1F8E96-36C9-4473-8034-F4DC0405628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8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9D8A62-FE60-4FB4-A201-FBA13FD9809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58E27D-F3F6-46B8-8927-78D29C0EAF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0DCD57-E74D-408D-BD89-5EA8C6617A2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9C259D-C484-4601-B3D1-69AC52D9F38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C6D65D-A951-4ACF-B43F-E41F18CD44B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9AD7D1-CD2B-418C-BB98-EB44763310B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05E727-22F3-4F8F-8A67-41D9D0A0E1A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E9A6BF-B43C-468D-9EB5-38DB823C3A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3B5E3F-DFE1-43C9-B26D-4CB3BE1EEAA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0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2B8045-1749-4B7C-AB8B-013FDAC72D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5726D8-645C-460A-98FB-EDCF05F0255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C9130C-0311-43AA-AD17-83818E76354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C93726-259C-43D7-9AE8-618502E8B0F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47D7F3-64C8-4E3A-84FF-143D5294D83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F7E2DB-021F-40FD-9E33-04B023FFFD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304800" cy="304800"/>
    <xdr:sp macro="" textlink="">
      <xdr:nvSpPr>
        <xdr:cNvPr id="19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089A5C-DDB2-42E2-B8B5-0476CE013F5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304800" cy="304800"/>
    <xdr:sp macro="" textlink="">
      <xdr:nvSpPr>
        <xdr:cNvPr id="19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D01ED9-4AD2-4FD0-9D1F-977187CE5CA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304800" cy="304800"/>
    <xdr:sp macro="" textlink="">
      <xdr:nvSpPr>
        <xdr:cNvPr id="19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84B3B2-F9FD-496E-A057-A575F7D2D5C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304800" cy="304800"/>
    <xdr:sp macro="" textlink="">
      <xdr:nvSpPr>
        <xdr:cNvPr id="19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7A0F27-CE25-4F31-87C8-B2D8B8DA560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304800" cy="304800"/>
    <xdr:sp macro="" textlink="">
      <xdr:nvSpPr>
        <xdr:cNvPr id="19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6CED93-2CD3-4728-BB30-56988D5B4F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304800" cy="304800"/>
    <xdr:sp macro="" textlink="">
      <xdr:nvSpPr>
        <xdr:cNvPr id="19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78EC2C4-BD77-414F-BE53-2E237F6D40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304800" cy="304800"/>
    <xdr:sp macro="" textlink="">
      <xdr:nvSpPr>
        <xdr:cNvPr id="19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6113F3-1D27-4858-91CA-B841FB7DF3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304800" cy="304800"/>
    <xdr:sp macro="" textlink="">
      <xdr:nvSpPr>
        <xdr:cNvPr id="19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9EDE8E7-22D4-4C50-B4D4-8928B845E1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9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1CF4E8-9131-4C08-8CE9-951C29C3288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9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81D471-F2BD-4237-828B-1C048884188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9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A37ECA-B193-4E36-B0D9-D38D7EAEC6C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9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5A4DDB2-CA92-49D7-AEED-EB232E5D005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9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A83F30-EDC2-4730-9A60-8DCFC3E1CAD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9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F1C0B05-F311-49C4-818B-50DB935698F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9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BAF708-D6DA-4EBF-A516-2E201927FCD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304800" cy="304800"/>
    <xdr:sp macro="" textlink="">
      <xdr:nvSpPr>
        <xdr:cNvPr id="19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F92387-D02C-4817-80E8-2CB780817EE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63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9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78949C-A2B8-45AD-9FC5-7638EB25AA8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9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81FB9F-F5A8-4DB1-A4C7-FCBAAEF5696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9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C45D9E-548B-4AA8-A9E2-D3F42B9966F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9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E6B268-E848-4DF1-B969-389FEE8E22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9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7F966A-C4C4-45CA-9AB4-8E3396B2E48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9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BFE5BA-7787-4B4F-833E-AEE2F355274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304800" cy="304800"/>
    <xdr:sp macro="" textlink="">
      <xdr:nvSpPr>
        <xdr:cNvPr id="19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A56364-DFB6-4128-97AB-5C4B53A6697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12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E6C331-A422-4E2E-B9C7-ECA87E7949A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05727E-5703-48AA-9E33-198C3057C77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A14ED3-1A95-4D3A-B77B-B1C6DDF8EE0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EF5F15-6031-40E7-A9F7-EF9F510357A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A24D44-D7CE-4DE2-B3EC-4B01C469619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99CCF9-AECF-44EA-AE74-623758C1AB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B0AC0D-74DA-4191-96A0-1D88B02DCA9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</xdr:row>
      <xdr:rowOff>0</xdr:rowOff>
    </xdr:from>
    <xdr:ext cx="304800" cy="304800"/>
    <xdr:sp macro="" textlink="">
      <xdr:nvSpPr>
        <xdr:cNvPr id="19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943C8E-F356-4D27-BF2E-468592E1DA4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6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9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C2FFD8-393A-4472-8349-FE6D3E85212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9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AC79E9-19D3-4889-8985-584037035E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9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E57CA0B-FAF4-4D04-9E54-1216E79B15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9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B8433C-9EBA-4EB9-88BA-4560443BC8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9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AD53CD-4F40-483E-A731-9CEDAB0D63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9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7FC10C-FD0A-4936-A6CC-FB2B4427B15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</xdr:row>
      <xdr:rowOff>0</xdr:rowOff>
    </xdr:from>
    <xdr:ext cx="304800" cy="304800"/>
    <xdr:sp macro="" textlink="">
      <xdr:nvSpPr>
        <xdr:cNvPr id="19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2A877B-16D5-4AE6-876B-3BE3D6CC8A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1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304800" cy="304800"/>
    <xdr:sp macro="" textlink="">
      <xdr:nvSpPr>
        <xdr:cNvPr id="19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ACD0E80-1672-46BD-9877-ECE607AFD98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304800" cy="304800"/>
    <xdr:sp macro="" textlink="">
      <xdr:nvSpPr>
        <xdr:cNvPr id="19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0FD57F-BC1E-44B5-8A20-D5069487FF9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304800" cy="304800"/>
    <xdr:sp macro="" textlink="">
      <xdr:nvSpPr>
        <xdr:cNvPr id="19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BADB89-9B9C-4350-BD1A-EAFAC53E13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304800" cy="304800"/>
    <xdr:sp macro="" textlink="">
      <xdr:nvSpPr>
        <xdr:cNvPr id="195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965C2C-8504-418F-B994-001DB0E7DBD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304800" cy="304800"/>
    <xdr:sp macro="" textlink="">
      <xdr:nvSpPr>
        <xdr:cNvPr id="19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56865D-5582-4EB4-8186-7ADE67942CC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304800" cy="304800"/>
    <xdr:sp macro="" textlink="">
      <xdr:nvSpPr>
        <xdr:cNvPr id="19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C2BB3B-EBD8-49CE-B65B-390AE003F23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304800" cy="304800"/>
    <xdr:sp macro="" textlink="">
      <xdr:nvSpPr>
        <xdr:cNvPr id="19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2F4940-37B2-4FC7-A0E7-DFA9F626A4F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304800" cy="304800"/>
    <xdr:sp macro="" textlink="">
      <xdr:nvSpPr>
        <xdr:cNvPr id="195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DE6EC4-0A7F-4EA2-8C91-2B7F7F97D8D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99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35</xdr:row>
      <xdr:rowOff>66675</xdr:rowOff>
    </xdr:from>
    <xdr:ext cx="304800" cy="304800"/>
    <xdr:sp macro="" textlink="">
      <xdr:nvSpPr>
        <xdr:cNvPr id="19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D6E7725-A6F5-44D1-B078-1DF5E21C593B}"/>
            </a:ext>
          </a:extLst>
        </xdr:cNvPr>
        <xdr:cNvSpPr>
          <a:spLocks noChangeAspect="1" noChangeArrowheads="1"/>
        </xdr:cNvSpPr>
      </xdr:nvSpPr>
      <xdr:spPr bwMode="auto">
        <a:xfrm>
          <a:off x="10668000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35</xdr:row>
      <xdr:rowOff>66675</xdr:rowOff>
    </xdr:from>
    <xdr:ext cx="304800" cy="304800"/>
    <xdr:sp macro="" textlink="">
      <xdr:nvSpPr>
        <xdr:cNvPr id="19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3BB90D-8260-40A9-8560-9EE71D54CF16}"/>
            </a:ext>
          </a:extLst>
        </xdr:cNvPr>
        <xdr:cNvSpPr>
          <a:spLocks noChangeAspect="1" noChangeArrowheads="1"/>
        </xdr:cNvSpPr>
      </xdr:nvSpPr>
      <xdr:spPr bwMode="auto">
        <a:xfrm>
          <a:off x="10668000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37990B-6606-4B88-8CBB-8140057DAFE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6E2911-31FD-4EC4-93AF-F389C757F6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ECF9E1-C95C-4578-AE2C-E3089A271EE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B03544-0A66-493F-BB92-3B4CCBDA7DC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5B7EF12-9264-477B-85BB-97754EA1A66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B474064-F7E0-4C92-A803-4D5C088B578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97A479-8612-4CC7-A669-1B8340481F4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093872-9B69-4D18-87E9-EABBD823650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9F8F83-E532-4098-8399-B1E16225A39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643656-58F4-4A0F-B765-86AB733E6C3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A905D1-51B4-4E0D-878C-431DE187541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D288A7B-C421-4BC0-A0C9-B3B55ED37174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D9C0BE-0FBA-4E0A-AD33-5DF76E4E80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AC80CD-7D10-47E0-AFEA-31987A5BBB8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3524342-40EE-43AA-A7D8-31A6C496A09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62</xdr:row>
      <xdr:rowOff>0</xdr:rowOff>
    </xdr:from>
    <xdr:ext cx="304800" cy="304800"/>
    <xdr:sp macro="" textlink="">
      <xdr:nvSpPr>
        <xdr:cNvPr id="19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12FA10-04D6-4704-93AB-18F0280C48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30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304800" cy="304800"/>
    <xdr:sp macro="" textlink="">
      <xdr:nvSpPr>
        <xdr:cNvPr id="19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3E4442-ADCB-4880-9657-0500EB2C5CE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304800" cy="304800"/>
    <xdr:sp macro="" textlink="">
      <xdr:nvSpPr>
        <xdr:cNvPr id="19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6D8993-BF4F-46EB-942D-234D473F883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304800" cy="304800"/>
    <xdr:sp macro="" textlink="">
      <xdr:nvSpPr>
        <xdr:cNvPr id="19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42C70BD-CE57-4111-AC19-97ABA0F18CF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304800" cy="304800"/>
    <xdr:sp macro="" textlink="">
      <xdr:nvSpPr>
        <xdr:cNvPr id="19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6ECC67-E87B-4B8B-8C08-8AA9D8E94F8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304800" cy="304800"/>
    <xdr:sp macro="" textlink="">
      <xdr:nvSpPr>
        <xdr:cNvPr id="19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213DFE-3452-4D4C-A0FA-99DBB4B183B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304800" cy="304800"/>
    <xdr:sp macro="" textlink="">
      <xdr:nvSpPr>
        <xdr:cNvPr id="19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9361D7F-B3C2-42B9-A5DB-363A49EA78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304800" cy="304800"/>
    <xdr:sp macro="" textlink="">
      <xdr:nvSpPr>
        <xdr:cNvPr id="19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072F8C4-475E-4C7A-99D6-7CE950E2E9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304800" cy="304800"/>
    <xdr:sp macro="" textlink="">
      <xdr:nvSpPr>
        <xdr:cNvPr id="19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3E8E6F-AE64-480E-B882-787DC109A66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65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19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2CCD44-41D5-4D77-B306-BE2E1C28B60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19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6CD14C2-640D-45E5-890C-BD5A6B5E5B9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19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13AA221-C6F5-4ECD-BD64-658E52674B9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19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C1FA465-1723-4045-8B40-0ACCC4298D5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19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DC05EE-086D-4399-8328-BE60719362D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19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316C37D-3CD0-46FA-9D47-E90324C722B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19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5FC470-7B27-4C5B-AA6C-1667829C8D0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57</xdr:row>
      <xdr:rowOff>28575</xdr:rowOff>
    </xdr:from>
    <xdr:ext cx="304800" cy="304800"/>
    <xdr:sp macro="" textlink="">
      <xdr:nvSpPr>
        <xdr:cNvPr id="19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DB6B8A-89DB-4821-A3D7-1C36AC90EA20}"/>
            </a:ext>
          </a:extLst>
        </xdr:cNvPr>
        <xdr:cNvSpPr>
          <a:spLocks noChangeAspect="1" noChangeArrowheads="1"/>
        </xdr:cNvSpPr>
      </xdr:nvSpPr>
      <xdr:spPr bwMode="auto">
        <a:xfrm>
          <a:off x="557212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19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4AA771-AA3B-49BD-88C1-B327DB1C2D5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19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67215A3-36D9-4735-8D53-884087BD67C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19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5603E4-154C-416E-B3D6-D1C4C1C85C2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19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920F136-B0B3-495E-A2C9-8BE6FA3026C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19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5033A2-FAA2-4494-9CF4-1B736B9E372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19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E8DDBB-161F-4881-B81D-D159EAD5FAB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957F83-4B1C-47AF-86DA-F72A656C52E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20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6EA37CC-B695-4609-9183-D4F6BFE31BE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20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A98DC1-F86D-42C4-A7CA-85D98B6663D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20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BB5059-3D95-4B55-A5EC-D7EE5AE7BB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200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415B44-EF58-4912-8D80-D437DAE9ECF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200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9734361-FF0D-454D-9D8B-8B72704056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200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DA78DA7-8BC4-4270-AE94-9E7520A6E86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</xdr:row>
      <xdr:rowOff>0</xdr:rowOff>
    </xdr:from>
    <xdr:ext cx="304800" cy="304800"/>
    <xdr:sp macro="" textlink="">
      <xdr:nvSpPr>
        <xdr:cNvPr id="200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4C366A-41F9-4921-AE0B-BD368ECBCD5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4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57</xdr:row>
      <xdr:rowOff>28575</xdr:rowOff>
    </xdr:from>
    <xdr:ext cx="304800" cy="304800"/>
    <xdr:sp macro="" textlink="">
      <xdr:nvSpPr>
        <xdr:cNvPr id="20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ECCCE8C-DE49-4059-931B-D913830FF098}"/>
            </a:ext>
          </a:extLst>
        </xdr:cNvPr>
        <xdr:cNvSpPr>
          <a:spLocks noChangeAspect="1" noChangeArrowheads="1"/>
        </xdr:cNvSpPr>
      </xdr:nvSpPr>
      <xdr:spPr bwMode="auto">
        <a:xfrm>
          <a:off x="5572125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9B8B74-FFE2-4739-9548-5ADC4EFED6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1C0C805-34E9-42A7-8F0D-3C0F5E8C7C7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57B86D5-C865-4A7F-B2C1-2A9AF5581C7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B585DA-37AC-4DEC-85E7-DC22AC7418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7AE0BD-F295-4F01-A270-4CA570A6DA2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E0E092-CCB5-452C-ADBE-46DE3CA93D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E26CBC-DB1E-4B28-AC52-4E6B7BD58DB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D87A4F-251D-41C2-A4FF-814D608CC7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680094-928D-4832-8972-FDF283CEC00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B470CD-60AE-4669-A10E-B46BA6E4D0B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96AE7EA-EE28-47C8-9B4D-0DD68D96AFD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9E86C0-2CD4-4DF5-80F5-771C02B99E4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893F16E-E883-43D0-AB9B-3BA964DCEC7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9D7AF4-6480-48D6-B54D-7D6E886AA5D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4668AC-EC6C-40D7-BC5A-A9A83174450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304800" cy="304800"/>
    <xdr:sp macro="" textlink="">
      <xdr:nvSpPr>
        <xdr:cNvPr id="20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6A8051-695B-4C06-A5EE-20B8E6089D3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17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2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048E7D-5774-4986-948B-0919218AFC3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2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05C45E-DDAC-4F5B-9B93-3BEED08A1CD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2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0D68C4-BDCB-4731-ADF5-E1D94A0A32F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2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26FF540-5D7C-4BAC-96B5-08D7EEE66A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219758-C23C-4F84-9B4B-A3E0FC7677B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9DF634D-FE79-47B5-95AD-AF49ABC6D6F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C07B2A-6541-4BA4-A35D-004D2EFB891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020128-0145-4BAD-A803-420218ED166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A40119-12F2-45E6-B9A1-698CF1D6CD6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D0A4CD-63BD-485A-9987-625E97E3568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3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C94F60-A95B-4CE6-89B8-5D0239D5AF1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3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79AC61-D847-4724-8600-D6F7AA17F98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3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A65302-BC53-4924-B8E6-7E9086FB7FD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BBB2DE9-B7EC-45A9-A7DF-F532F55FEFA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3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9C23C9-A3C5-4DCD-B003-7ABF000B977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61</xdr:row>
      <xdr:rowOff>0</xdr:rowOff>
    </xdr:from>
    <xdr:ext cx="304800" cy="304800"/>
    <xdr:sp macro="" textlink="">
      <xdr:nvSpPr>
        <xdr:cNvPr id="204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3838ED-3B18-4B12-8DD4-3F9CBDAE392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9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4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68B0EA-AD87-4B2A-B12D-B37F3A63EDF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7BA708-8710-46DB-885E-047430D935E3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4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DC0260E-3392-4705-970F-C12AFA7DA27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4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EF9FB8-022D-48E9-8E27-3FD8E4B748A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4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1BB268-77FA-45B0-9D77-158E05BCBD4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D82620-2CDD-4259-AE22-57658F7C017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4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354B99-E510-47EB-A9EF-62064DD906AC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4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F4D89E-8AC0-4612-856F-84FC4673B23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CF9447-CDB7-45FE-9A39-F7B01EF23CE8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4EAABE4-F282-4217-A56E-730392CE6D0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ECDCC8F-9F6A-48AB-BFA5-6CC974D2586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38B4D20-3FC8-4DE5-9D6E-9FA326EF09E1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F94B29-3454-4BBE-8C7E-001497F98CA5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2C94D2-87F3-4108-88C3-5F7079459BE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5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74DEC5-F4AB-4007-801A-D1E7D8C6D4F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304800" cy="304800"/>
    <xdr:sp macro="" textlink="">
      <xdr:nvSpPr>
        <xdr:cNvPr id="205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A64A0E6-AD2B-4067-8DB8-3EC96C86BE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733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5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3682A5-C57A-47E1-8240-AA98F90C1F9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C5F565-FE39-4D66-8AB9-E587A21453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5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6638E6E-5BC8-482A-9FF5-86AE4FD0C56D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6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87C0E9F-1E26-4F21-B055-51B19324A7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F9705D-3145-4058-81AB-0903237DE0E6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3277A5-B26C-408E-8AFA-65F888FDAEBE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6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D89F60-BFEE-4603-984E-989453E14A1A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6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E3DEF7-EBB8-4856-850E-75E2FF02E91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03EBE5-9D9F-4C58-9BB4-E37446346E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D4AE384-6D21-402A-A6C6-A0DE8A83EA6B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DA7ACA-BB3F-496C-B423-F0DC301B22C2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032B384-51A8-43FC-BCE6-07836C71849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AD739D-0EE3-4A5A-AD9F-DF2B04D01ABF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C8A4F4-F56E-4D8E-8EBB-BBD940B814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7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88F792-BB77-4221-89F2-FF9AF03C3689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</xdr:row>
      <xdr:rowOff>0</xdr:rowOff>
    </xdr:from>
    <xdr:ext cx="304800" cy="304800"/>
    <xdr:sp macro="" textlink="">
      <xdr:nvSpPr>
        <xdr:cNvPr id="207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AD08B67-559F-4374-892B-DD3D810FD227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67</xdr:row>
      <xdr:rowOff>28575</xdr:rowOff>
    </xdr:from>
    <xdr:ext cx="304800" cy="304800"/>
    <xdr:sp macro="" textlink="">
      <xdr:nvSpPr>
        <xdr:cNvPr id="20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872E90-3438-4347-B888-D89B9F624B84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67</xdr:row>
      <xdr:rowOff>28575</xdr:rowOff>
    </xdr:from>
    <xdr:ext cx="304800" cy="304800"/>
    <xdr:sp macro="" textlink="">
      <xdr:nvSpPr>
        <xdr:cNvPr id="20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59353E-933F-42A0-9C56-8E4D430108EA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67</xdr:row>
      <xdr:rowOff>28575</xdr:rowOff>
    </xdr:from>
    <xdr:ext cx="304800" cy="304800"/>
    <xdr:sp macro="" textlink="">
      <xdr:nvSpPr>
        <xdr:cNvPr id="20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7DF25C-8B2E-4E54-BEB5-A82AC721ACC2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67</xdr:row>
      <xdr:rowOff>28575</xdr:rowOff>
    </xdr:from>
    <xdr:ext cx="304800" cy="304800"/>
    <xdr:sp macro="" textlink="">
      <xdr:nvSpPr>
        <xdr:cNvPr id="20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A6E9DE-C83C-4DBC-953A-66640E385218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95250</xdr:colOff>
      <xdr:row>77</xdr:row>
      <xdr:rowOff>19050</xdr:rowOff>
    </xdr:from>
    <xdr:ext cx="304800" cy="304800"/>
    <xdr:sp macro="" textlink="">
      <xdr:nvSpPr>
        <xdr:cNvPr id="20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0221B6-33E9-494F-B829-EBD2B38A6BC2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167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304800" cy="304800"/>
    <xdr:sp macro="" textlink="">
      <xdr:nvSpPr>
        <xdr:cNvPr id="20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7E9F8A-5FB4-487B-B0EE-123F77922C4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457199</xdr:colOff>
      <xdr:row>77</xdr:row>
      <xdr:rowOff>180974</xdr:rowOff>
    </xdr:from>
    <xdr:ext cx="333375" cy="333375"/>
    <xdr:sp macro="" textlink="">
      <xdr:nvSpPr>
        <xdr:cNvPr id="20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B893015-D9C7-4BC8-BF5C-DDF1EDDD5EAB}"/>
            </a:ext>
          </a:extLst>
        </xdr:cNvPr>
        <xdr:cNvSpPr>
          <a:spLocks noChangeAspect="1" noChangeArrowheads="1"/>
        </xdr:cNvSpPr>
      </xdr:nvSpPr>
      <xdr:spPr bwMode="auto">
        <a:xfrm>
          <a:off x="3886199" y="118395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0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117435-3BED-4901-B209-9953D94754DB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0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8E91CE-D7BD-4BDF-8EFC-51F5AC5C7DD6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0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23380D-0A7F-4C51-B270-3CFCC80FE16E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0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D57EAD-F40D-42AB-8049-66E49F73739D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84</xdr:row>
      <xdr:rowOff>28575</xdr:rowOff>
    </xdr:from>
    <xdr:ext cx="304800" cy="304800"/>
    <xdr:sp macro="" textlink="">
      <xdr:nvSpPr>
        <xdr:cNvPr id="20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F7728D0-7F76-4C97-86F8-3BA8637750B7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130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84</xdr:row>
      <xdr:rowOff>28575</xdr:rowOff>
    </xdr:from>
    <xdr:ext cx="304800" cy="304800"/>
    <xdr:sp macro="" textlink="">
      <xdr:nvSpPr>
        <xdr:cNvPr id="20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9D7D7C-DEC8-4F37-88F7-E407FF4A4318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130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08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8465C55-4DA7-4D12-A68F-4E1CD7FEF915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0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857DCC3-3F78-4015-82E2-3E80436FCE05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0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E2705CA-789C-4DF1-BDE2-42ED20627102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08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0230B9-91CD-4C71-8F49-81EF5442DCC9}"/>
            </a:ext>
          </a:extLst>
        </xdr:cNvPr>
        <xdr:cNvSpPr>
          <a:spLocks noChangeAspect="1" noChangeArrowheads="1"/>
        </xdr:cNvSpPr>
      </xdr:nvSpPr>
      <xdr:spPr bwMode="auto">
        <a:xfrm>
          <a:off x="4429125" y="1073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0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A7D0CD7-B90A-4A85-8873-456B5C29A23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0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485B98-E687-4FC4-8C4B-162CE702A20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0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312AD39-FE2E-4573-9DA2-4764FF2D401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0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64DF51-09B9-4064-B13D-B10A8273997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0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DC5E7B-3367-40A4-9BB6-979AE5EEB43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0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CD576B-D7F1-4E82-9C17-4D308320D45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0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E7BC75-270D-4A89-BF4D-66EE8CF671A4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209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A9409F-EB0B-4212-81C6-34C278F1258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84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209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EF03DF8-5C6B-4295-B1ED-B046480AD64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84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20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83672D-8C9C-4BF8-BD19-2F3F54B4426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84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210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A164E2-8B76-427E-BCD2-2A2A5EA986E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84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210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8286BF8-FCE6-4ED3-A245-E1D9D2D07E4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84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304800" cy="304800"/>
    <xdr:sp macro="" textlink="">
      <xdr:nvSpPr>
        <xdr:cNvPr id="210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23D221F-6E14-4B90-A337-1F8C3927BEE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384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219075</xdr:colOff>
      <xdr:row>68</xdr:row>
      <xdr:rowOff>0</xdr:rowOff>
    </xdr:from>
    <xdr:ext cx="304800" cy="304800"/>
    <xdr:sp macro="" textlink="">
      <xdr:nvSpPr>
        <xdr:cNvPr id="210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FE94099-32DE-4A1B-902B-E8005757453E}"/>
            </a:ext>
          </a:extLst>
        </xdr:cNvPr>
        <xdr:cNvSpPr>
          <a:spLocks noChangeAspect="1" noChangeArrowheads="1"/>
        </xdr:cNvSpPr>
      </xdr:nvSpPr>
      <xdr:spPr bwMode="auto">
        <a:xfrm>
          <a:off x="3648075" y="384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0F8E9BB-0D03-4147-B9D9-2C47A5E1E1E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5385AE-3775-43BA-AD80-6FA3B1207AF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0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CB594E-2AB2-4DDA-B1DD-2763199B53C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0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1D61C6-9712-432F-B160-8EA288A58CD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0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3A6FFA-1DC1-4661-A6D2-CFB0008C5D5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0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9F8879-4263-43A9-92D1-FEF094DCFED7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FD8284-E885-4FE0-9563-1C00C21F84B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EDA848-3107-4B50-86A0-8CC766944AC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132449C-2704-42D1-971B-D73FFD1002D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E3E05C-CFFB-4579-8F0B-42D8F5CBEB8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DE4128-D509-4C16-9DDB-8F7779D4E20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10257D8-4B00-4D35-B17A-1FC36B74663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1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657ED87-AAC6-44AA-9EC1-3F9E609F9D42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13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1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139044-AD9B-40DA-8363-8B49010814BE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1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FEAB07C-3179-459D-9A11-68F287B6DCF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1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E0D7FF-AB0B-4733-BC09-97A5A625AA5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1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FB4431-194B-41D7-A138-D8882C8A33D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1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D83440-AAA9-472A-BC41-FFB1BEB7B73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1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0451CE-7D68-429B-A87B-893A7BA12E4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42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171450</xdr:colOff>
      <xdr:row>86</xdr:row>
      <xdr:rowOff>28575</xdr:rowOff>
    </xdr:from>
    <xdr:ext cx="304800" cy="304800"/>
    <xdr:sp macro="" textlink="">
      <xdr:nvSpPr>
        <xdr:cNvPr id="21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796152-E180-4FFA-A038-D365BBCE1579}"/>
            </a:ext>
          </a:extLst>
        </xdr:cNvPr>
        <xdr:cNvSpPr>
          <a:spLocks noChangeAspect="1" noChangeArrowheads="1"/>
        </xdr:cNvSpPr>
      </xdr:nvSpPr>
      <xdr:spPr bwMode="auto">
        <a:xfrm>
          <a:off x="421005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333375</xdr:colOff>
      <xdr:row>76</xdr:row>
      <xdr:rowOff>66675</xdr:rowOff>
    </xdr:from>
    <xdr:ext cx="304800" cy="304800"/>
    <xdr:sp macro="" textlink="">
      <xdr:nvSpPr>
        <xdr:cNvPr id="212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615858D-120B-4CA7-B8C6-4EF1F71BD391}"/>
            </a:ext>
          </a:extLst>
        </xdr:cNvPr>
        <xdr:cNvSpPr>
          <a:spLocks noChangeAspect="1" noChangeArrowheads="1"/>
        </xdr:cNvSpPr>
      </xdr:nvSpPr>
      <xdr:spPr bwMode="auto">
        <a:xfrm>
          <a:off x="43719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333375</xdr:colOff>
      <xdr:row>82</xdr:row>
      <xdr:rowOff>66675</xdr:rowOff>
    </xdr:from>
    <xdr:ext cx="304800" cy="304800"/>
    <xdr:sp macro="" textlink="">
      <xdr:nvSpPr>
        <xdr:cNvPr id="21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A156B2-0008-4AB3-8C1B-E52E418F2D04}"/>
            </a:ext>
          </a:extLst>
        </xdr:cNvPr>
        <xdr:cNvSpPr>
          <a:spLocks noChangeAspect="1" noChangeArrowheads="1"/>
        </xdr:cNvSpPr>
      </xdr:nvSpPr>
      <xdr:spPr bwMode="auto">
        <a:xfrm>
          <a:off x="4371975" y="448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333375</xdr:colOff>
      <xdr:row>76</xdr:row>
      <xdr:rowOff>66675</xdr:rowOff>
    </xdr:from>
    <xdr:ext cx="304800" cy="304800"/>
    <xdr:sp macro="" textlink="">
      <xdr:nvSpPr>
        <xdr:cNvPr id="21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273585-932A-4627-B186-46271D9E7C76}"/>
            </a:ext>
          </a:extLst>
        </xdr:cNvPr>
        <xdr:cNvSpPr>
          <a:spLocks noChangeAspect="1" noChangeArrowheads="1"/>
        </xdr:cNvSpPr>
      </xdr:nvSpPr>
      <xdr:spPr bwMode="auto">
        <a:xfrm>
          <a:off x="43719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333375</xdr:colOff>
      <xdr:row>76</xdr:row>
      <xdr:rowOff>66675</xdr:rowOff>
    </xdr:from>
    <xdr:ext cx="304800" cy="304800"/>
    <xdr:sp macro="" textlink="">
      <xdr:nvSpPr>
        <xdr:cNvPr id="21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5472F7-BDBD-4BA1-A901-E25AAC8D0CA1}"/>
            </a:ext>
          </a:extLst>
        </xdr:cNvPr>
        <xdr:cNvSpPr>
          <a:spLocks noChangeAspect="1" noChangeArrowheads="1"/>
        </xdr:cNvSpPr>
      </xdr:nvSpPr>
      <xdr:spPr bwMode="auto">
        <a:xfrm>
          <a:off x="4371975" y="524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1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096952-B5A9-457F-8543-AD16B77A76D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1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71F89F-0C0B-440D-AF9C-1491E98B7D4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1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497E15E-91E9-42ED-81BF-C7B2B3CF435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13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9F82D8E-E38E-4AAD-AD4C-98A15D366BE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13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5B9762-2C0B-4F96-96EA-1C9F99A7DDC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79</xdr:row>
      <xdr:rowOff>0</xdr:rowOff>
    </xdr:from>
    <xdr:ext cx="304800" cy="304800"/>
    <xdr:sp macro="" textlink="">
      <xdr:nvSpPr>
        <xdr:cNvPr id="213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571E858-15C9-4889-B6EA-956CD15D703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79</xdr:row>
      <xdr:rowOff>0</xdr:rowOff>
    </xdr:from>
    <xdr:ext cx="304800" cy="304800"/>
    <xdr:sp macro="" textlink="">
      <xdr:nvSpPr>
        <xdr:cNvPr id="21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6F043C-0AAD-4326-A875-BCA26D2A2D1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1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6EECFA-9C67-4D44-9E7E-D279A24E52F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1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1C4D97-E07B-41D2-B0CA-472FD80D0A4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1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1595D3-3759-4DD3-AA82-32CD2E113FA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1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F6DE0E-64A4-49FE-BA47-3DE969CC54B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1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85A9A6-710F-48D4-BEDD-C1057651302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96</xdr:row>
      <xdr:rowOff>0</xdr:rowOff>
    </xdr:from>
    <xdr:ext cx="304800" cy="304800"/>
    <xdr:sp macro="" textlink="">
      <xdr:nvSpPr>
        <xdr:cNvPr id="21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F622E15-BA70-403C-9F74-A97ECA93204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96</xdr:row>
      <xdr:rowOff>0</xdr:rowOff>
    </xdr:from>
    <xdr:ext cx="304800" cy="304800"/>
    <xdr:sp macro="" textlink="">
      <xdr:nvSpPr>
        <xdr:cNvPr id="21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1BF3AAD-466C-497A-B47F-D2158CCA0608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280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CE3D8E-044E-4507-B57B-8D9787756FE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0D8B710-8D6A-45C7-9E91-E8433F23A87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A6633C-FDAF-49CB-BA4B-D97F7B8B1CF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EE6C468-13EB-4F34-8AB8-0D32AE66B23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1AFEA1-6193-466E-994C-B67FD2EE456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984EBA-D117-4670-A429-69EAE5A9033C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9A7717-17EF-4975-99CA-9DAFA15A681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4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6EAEFC7-2ADC-49E2-B2E4-26890F33513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105CF5-A1EB-4D1A-8C05-7BE8643D254D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5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5C40EB-6BD9-458A-85EE-F122AC1387F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5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5F7C82-EC25-4409-9203-6C0153D4643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5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6C830E-16CD-415F-9D92-12E0DCF0BCF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304800"/>
    <xdr:sp macro="" textlink="">
      <xdr:nvSpPr>
        <xdr:cNvPr id="21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4351917-56FB-49B6-A833-888B6C948B8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112</xdr:row>
      <xdr:rowOff>28575</xdr:rowOff>
    </xdr:from>
    <xdr:ext cx="304800" cy="304800"/>
    <xdr:sp macro="" textlink="">
      <xdr:nvSpPr>
        <xdr:cNvPr id="21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C5EB7B-7EC3-4FAA-A921-F36D27965AFA}"/>
            </a:ext>
          </a:extLst>
        </xdr:cNvPr>
        <xdr:cNvSpPr>
          <a:spLocks noChangeAspect="1" noChangeArrowheads="1"/>
        </xdr:cNvSpPr>
      </xdr:nvSpPr>
      <xdr:spPr bwMode="auto">
        <a:xfrm>
          <a:off x="10306050" y="1359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5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728515-DB9E-48BF-BD37-DF19F9286C58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0BE038-8BAD-4A32-A431-A6D2CEA1C88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5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DCB731-9654-4BF7-825B-2CA5C28F46B7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5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BCC1BB-0159-4CA1-BDFD-04030C84689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112</xdr:row>
      <xdr:rowOff>0</xdr:rowOff>
    </xdr:from>
    <xdr:ext cx="304800" cy="304800"/>
    <xdr:sp macro="" textlink="">
      <xdr:nvSpPr>
        <xdr:cNvPr id="216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CD366E2-4EE7-4FA5-9526-2B537553309D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112</xdr:row>
      <xdr:rowOff>0</xdr:rowOff>
    </xdr:from>
    <xdr:ext cx="304800" cy="304800"/>
    <xdr:sp macro="" textlink="">
      <xdr:nvSpPr>
        <xdr:cNvPr id="21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D06D1D3-32D8-49C5-BD93-15A86EB49398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112</xdr:row>
      <xdr:rowOff>0</xdr:rowOff>
    </xdr:from>
    <xdr:ext cx="304800" cy="304800"/>
    <xdr:sp macro="" textlink="">
      <xdr:nvSpPr>
        <xdr:cNvPr id="216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725179B-3C4A-4CEA-927A-B39EF07ACA47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112</xdr:row>
      <xdr:rowOff>0</xdr:rowOff>
    </xdr:from>
    <xdr:ext cx="304800" cy="304800"/>
    <xdr:sp macro="" textlink="">
      <xdr:nvSpPr>
        <xdr:cNvPr id="216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90C036-9B5E-4344-85B6-C11851606813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6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9EE3D8-C1FD-4C60-B451-59FABDDD632C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E81771-6A70-445C-A115-5C9820307AF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6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6C90AAC-93DD-4F01-A585-97A58B42686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6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634878-7F14-43AB-A98B-64E86AAC7D2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B88449-888D-4512-BE6D-50688A29835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44C9BD-41B4-4A9C-9A83-66A32816CCC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219075</xdr:colOff>
      <xdr:row>112</xdr:row>
      <xdr:rowOff>0</xdr:rowOff>
    </xdr:from>
    <xdr:ext cx="304800" cy="304800"/>
    <xdr:sp macro="" textlink="">
      <xdr:nvSpPr>
        <xdr:cNvPr id="21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F7586B-0582-4163-969F-83876AC91A1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BCD17F-7577-4059-890B-7B64B78243B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6FC22D-37B6-42FC-A601-80379BBE712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0BB201C-48C8-4C24-9470-8294F539E71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893AB7-16CB-4B61-AAC3-4E0A197CCBE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A724550-F644-413A-AE09-ABAA41F37328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51865F-A222-4C14-B9A7-D97CBACA2C8D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ED976B6-D358-40E7-B8E7-02C6A307399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7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C6DB2B5-4E31-48A1-A516-4226F665FAD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402035D-5C3C-4195-B99E-6F9DB73DACC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8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FFA37C-DE76-4D34-829A-EFBF2ADFA1C8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859F8E-3417-4019-8C09-3586AB76EB8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38ADDB2-2EC7-4D96-8081-25CDBE5D9F1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3765395-B7E6-4522-8E75-C4018D22B1F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396E9FE-1244-4D34-8C87-E5D5F694AB1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E883EE1-667D-48D0-A11A-C6016B2153F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C98AEA9-FCA8-4E51-9F97-87F2BC70A38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350C2F7-B4FE-424D-80B1-B0888D367F4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112</xdr:row>
      <xdr:rowOff>0</xdr:rowOff>
    </xdr:from>
    <xdr:ext cx="304800" cy="304800"/>
    <xdr:sp macro="" textlink="">
      <xdr:nvSpPr>
        <xdr:cNvPr id="21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31A050-71CC-4119-9FED-3BB44DA14717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56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8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56AF39-D90A-44E0-A436-9C79BE20991D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9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7E607B0-3DB6-433D-96E6-15B4E15D4EA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9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3DBCD6-0E78-4448-BA85-DFDD0F432027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9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BA8CAC-C806-4E20-8F47-EBB419F70709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9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E742391-3BC8-45AB-97AE-9FB46D470F88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9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2D1600-24D5-47DC-8C40-5447A3A1C90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9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B083D8-0528-4B75-ACB8-B27050DE69E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F21608-C56B-4F7F-8B70-E36CB95CA14C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108839-6941-44B0-A224-7114241BFFBD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5A926B-EACF-4F94-83C8-699AF111E14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19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98853F0-9EBA-48C4-BB11-C73CF47AFA2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2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8829B3-48EF-4CE7-9F85-A2A8D7F4691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111</xdr:row>
      <xdr:rowOff>0</xdr:rowOff>
    </xdr:from>
    <xdr:ext cx="304800" cy="304800"/>
    <xdr:sp macro="" textlink="">
      <xdr:nvSpPr>
        <xdr:cNvPr id="22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212C612-0BD3-4CE0-A9FF-E390C5B0DD4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016BE6E-E88A-4AEF-B52F-484E0460DDA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FD6D221-265F-4881-AB9A-57EF52E04B3D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CAC79A-95D1-446E-B301-0BA53E3A4DED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BF9A95B-8DBF-489C-A394-4A6ECAE9C4C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BB2D93-B498-4BA2-85EA-18349BDA901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F730216-FA57-4B84-A0AC-7F87586D467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F5DA89-425B-4F35-8321-BB2938F5CE0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0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F0CDA3-B03A-41FC-90DC-34E5213B591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1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749622-62B9-4954-A8AF-5E326F5C62D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1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F6B7F4-7380-4D66-8142-22DF43D8C7ED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1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75A05C-8515-4E84-BC95-74A87EB4CACC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0FD98BE-E756-4113-A438-0D8BA7A8F5B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109</xdr:row>
      <xdr:rowOff>0</xdr:rowOff>
    </xdr:from>
    <xdr:ext cx="304800" cy="304800"/>
    <xdr:sp macro="" textlink="">
      <xdr:nvSpPr>
        <xdr:cNvPr id="22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38D479-CF14-44E4-812E-5D0CF37580C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107</xdr:row>
      <xdr:rowOff>66675</xdr:rowOff>
    </xdr:from>
    <xdr:ext cx="304800" cy="304800"/>
    <xdr:sp macro="" textlink="">
      <xdr:nvSpPr>
        <xdr:cNvPr id="221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42B05E-21F3-44F6-974B-F05067FA5AF6}"/>
            </a:ext>
          </a:extLst>
        </xdr:cNvPr>
        <xdr:cNvSpPr>
          <a:spLocks noChangeAspect="1" noChangeArrowheads="1"/>
        </xdr:cNvSpPr>
      </xdr:nvSpPr>
      <xdr:spPr bwMode="auto">
        <a:xfrm>
          <a:off x="10668000" y="1553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148</xdr:row>
      <xdr:rowOff>0</xdr:rowOff>
    </xdr:from>
    <xdr:ext cx="304800" cy="304800"/>
    <xdr:sp macro="" textlink="">
      <xdr:nvSpPr>
        <xdr:cNvPr id="221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6EB8FD-BF6D-42D2-A71A-3322E42E3CF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EB6B9C-356C-4003-8CCD-27919F24084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625A05-F069-421D-A8E8-D249D1685737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1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F2B7AF-40A0-4A3A-9CDB-A075152E9E2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2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C82112-D07E-4FD7-B2DE-062366C2B33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2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3F2AC13-8B5F-4CB1-B1E1-4C774CF0AC6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781E4B-0093-4A5B-AFCE-41AE8F3CED2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2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1C347B-8DAC-48B1-A4E3-81040662C2B8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2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7A5BF3-FF6F-4F79-B688-4934512A9F3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2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516769D-706B-4FE8-9A43-7273DFF8CEE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2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4DE7C5-5DD9-4280-9AAB-E68E5F6F37F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2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F11159-656F-49D0-91C4-BDB52B63313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2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2102FB-09A9-4705-B2AE-D2079AF5F58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146</xdr:row>
      <xdr:rowOff>0</xdr:rowOff>
    </xdr:from>
    <xdr:ext cx="304800" cy="304800"/>
    <xdr:sp macro="" textlink="">
      <xdr:nvSpPr>
        <xdr:cNvPr id="222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27C5D76-2B70-448E-8AF2-A05F986EB2C7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147</xdr:row>
      <xdr:rowOff>28575</xdr:rowOff>
    </xdr:from>
    <xdr:ext cx="304800" cy="304800"/>
    <xdr:sp macro="" textlink="">
      <xdr:nvSpPr>
        <xdr:cNvPr id="223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1B62B5F-32F7-4FA5-8688-ACA00217B501}"/>
            </a:ext>
          </a:extLst>
        </xdr:cNvPr>
        <xdr:cNvSpPr>
          <a:spLocks noChangeAspect="1" noChangeArrowheads="1"/>
        </xdr:cNvSpPr>
      </xdr:nvSpPr>
      <xdr:spPr bwMode="auto">
        <a:xfrm>
          <a:off x="10506075" y="1606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22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82AF72-CA4B-4B6D-94CF-F8E1F92B01CA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22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83B21F-80AE-49BE-A1B4-306EDBD03B2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22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44A9F24-7F05-4B96-BFD5-F97A9CEA698C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22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1C34DF-00DD-4459-82C2-D7B5588F2C56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22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1E37C8-8C04-40E2-B4B9-99B6D7AB8FD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22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C8A07E-11BB-4726-A851-F66BED97A54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22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C87EE96-BC9F-4133-8435-B0300AEA3C7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79</xdr:row>
      <xdr:rowOff>0</xdr:rowOff>
    </xdr:from>
    <xdr:ext cx="304800" cy="304800"/>
    <xdr:sp macro="" textlink="">
      <xdr:nvSpPr>
        <xdr:cNvPr id="22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5F60EF-EC7E-4963-9D8D-2C34BD96EE05}"/>
            </a:ext>
          </a:extLst>
        </xdr:cNvPr>
        <xdr:cNvSpPr>
          <a:spLocks noChangeAspect="1" noChangeArrowheads="1"/>
        </xdr:cNvSpPr>
      </xdr:nvSpPr>
      <xdr:spPr bwMode="auto">
        <a:xfrm>
          <a:off x="3429000" y="670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76200</xdr:rowOff>
    </xdr:from>
    <xdr:ext cx="304800" cy="304800"/>
    <xdr:sp macro="" textlink="">
      <xdr:nvSpPr>
        <xdr:cNvPr id="22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A55CE0F-856C-4096-B7D3-C206342FB65C}"/>
            </a:ext>
          </a:extLst>
        </xdr:cNvPr>
        <xdr:cNvSpPr>
          <a:spLocks noChangeAspect="1" noChangeArrowheads="1"/>
        </xdr:cNvSpPr>
      </xdr:nvSpPr>
      <xdr:spPr bwMode="auto">
        <a:xfrm>
          <a:off x="4038600" y="697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2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B513F25-1890-43E4-9DA4-9C291900866D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378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2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6222D60-AC17-4385-981F-D15EB11C5482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378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2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872558-2407-4CE6-B851-6A5840AC7DB7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378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2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CC6244-C6CB-47F8-A0A7-4B9C832D2A9B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378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2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033284-53FD-4A2F-A3F5-BE987B4F6D42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378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2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594820-4332-4673-BB6B-19248348E8CF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378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2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5182CC-8A5C-4AC3-A6ED-06F209863B36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378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83</xdr:row>
      <xdr:rowOff>28575</xdr:rowOff>
    </xdr:from>
    <xdr:ext cx="304800" cy="304800"/>
    <xdr:sp macro="" textlink="">
      <xdr:nvSpPr>
        <xdr:cNvPr id="22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40DA793-8D44-4D4A-8070-C0DEE386DB14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378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A26075-406B-4BF1-AF3C-F9812EBE2C2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43A674-F2A7-491B-A79A-9043CE01D76C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F0208A4-FC4C-4BED-B9FF-3AD0694515B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5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A82E48D-87DC-433A-B147-387BC527627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2FA18C2-418B-4F7A-9AD6-4A7BF668CF0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216880-0059-434B-A6D9-10F333FF2ED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9149C2-6FF8-4042-AC78-97293891E14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5F2E460-CFC7-4E01-A968-90F959F6D1A8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9394CC-7DEE-43CF-98F6-78A4FABF697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DD818C-E9A3-4ACD-95F0-F29C5D229FF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71A3382-3859-44B0-8707-C918D718380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573800-8FEA-49B6-B92B-2DE941BE35C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81</xdr:row>
      <xdr:rowOff>0</xdr:rowOff>
    </xdr:from>
    <xdr:ext cx="304800" cy="304800"/>
    <xdr:sp macro="" textlink="">
      <xdr:nvSpPr>
        <xdr:cNvPr id="22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BFD33A4-4396-4304-A78E-01399F4297FC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337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76200</xdr:rowOff>
    </xdr:from>
    <xdr:ext cx="304800" cy="304800"/>
    <xdr:sp macro="" textlink="">
      <xdr:nvSpPr>
        <xdr:cNvPr id="22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48C20BE-9CC9-4F3F-ABCB-1A9B91AA7C54}"/>
            </a:ext>
          </a:extLst>
        </xdr:cNvPr>
        <xdr:cNvSpPr>
          <a:spLocks noChangeAspect="1" noChangeArrowheads="1"/>
        </xdr:cNvSpPr>
      </xdr:nvSpPr>
      <xdr:spPr bwMode="auto">
        <a:xfrm>
          <a:off x="10334625" y="1363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F523BF-850E-4CA0-A32A-1E722CF9B2CC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D4C90E8-139F-461A-A2AA-E5299BB59CC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5FECD7D-B497-46CE-B6C3-D84E171196F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9534D4B-8811-4CE0-9762-7AB7FC38B2B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D2CEDE-76EF-4C6B-9224-28DF7EEC5B4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3B9BA0-34DB-44AB-A2A8-E8D30769641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6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066A6A2-4FF2-41BA-807B-D97B4BF5B27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B6F342E-515A-4372-8727-FEA404F42C6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7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CFE1356-8CE3-4D01-9AD1-C39BEF9CEE9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E1CE92C-3682-4427-A6CB-F86DF03E12E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55408BF-1286-4BFD-A9BC-9C31C5BF67ED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7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C62ABA-E747-442A-A763-2FC6610C4B5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7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9B213D5-CE42-4232-9741-DC48022BDA1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B072B98-96A9-4F67-A780-D5F62CEFAEB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0B6DEAE-FC06-44D3-9DC8-C26761BD8A5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64D2CF-9B0F-4DF0-B4E4-5E7191E3F3C8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0FB2230-60A9-479C-BF76-57BDEB180D9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277DA72-D16C-452B-9053-AA71B60FE13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0F6BA2-B848-4685-BB8B-E99F1F90405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104</xdr:row>
      <xdr:rowOff>0</xdr:rowOff>
    </xdr:from>
    <xdr:ext cx="304800" cy="304800"/>
    <xdr:sp macro="" textlink="">
      <xdr:nvSpPr>
        <xdr:cNvPr id="228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B69D0C7-1D6F-45EC-B658-4B1B91D4E7F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451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</xdr:colOff>
      <xdr:row>104</xdr:row>
      <xdr:rowOff>19050</xdr:rowOff>
    </xdr:from>
    <xdr:ext cx="304800" cy="304800"/>
    <xdr:sp macro="" textlink="">
      <xdr:nvSpPr>
        <xdr:cNvPr id="228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2964C72-080C-4056-81A3-4BCECE16C0CE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1453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103</xdr:row>
      <xdr:rowOff>66675</xdr:rowOff>
    </xdr:from>
    <xdr:ext cx="304800" cy="304800"/>
    <xdr:sp macro="" textlink="">
      <xdr:nvSpPr>
        <xdr:cNvPr id="22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4AF86E0-529C-43A6-92F0-F912E80BBE82}"/>
            </a:ext>
          </a:extLst>
        </xdr:cNvPr>
        <xdr:cNvSpPr>
          <a:spLocks noChangeAspect="1" noChangeArrowheads="1"/>
        </xdr:cNvSpPr>
      </xdr:nvSpPr>
      <xdr:spPr bwMode="auto">
        <a:xfrm>
          <a:off x="10668000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103</xdr:row>
      <xdr:rowOff>66675</xdr:rowOff>
    </xdr:from>
    <xdr:ext cx="304800" cy="304800"/>
    <xdr:sp macro="" textlink="">
      <xdr:nvSpPr>
        <xdr:cNvPr id="228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19147B-5B8C-476C-A48C-591C64BD1DAA}"/>
            </a:ext>
          </a:extLst>
        </xdr:cNvPr>
        <xdr:cNvSpPr>
          <a:spLocks noChangeAspect="1" noChangeArrowheads="1"/>
        </xdr:cNvSpPr>
      </xdr:nvSpPr>
      <xdr:spPr bwMode="auto">
        <a:xfrm>
          <a:off x="10668000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103</xdr:row>
      <xdr:rowOff>66675</xdr:rowOff>
    </xdr:from>
    <xdr:ext cx="304800" cy="304800"/>
    <xdr:sp macro="" textlink="">
      <xdr:nvSpPr>
        <xdr:cNvPr id="22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5C779B9-E384-42C4-AB8E-6D5E26B1CD00}"/>
            </a:ext>
          </a:extLst>
        </xdr:cNvPr>
        <xdr:cNvSpPr>
          <a:spLocks noChangeAspect="1" noChangeArrowheads="1"/>
        </xdr:cNvSpPr>
      </xdr:nvSpPr>
      <xdr:spPr bwMode="auto">
        <a:xfrm>
          <a:off x="10668000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2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707E4D-AA39-40F6-9598-DC2A42CFB93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2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7A1AEAC-0060-49BC-8063-AC932920129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2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56ACC4B-D676-4B83-AA53-20F9BA5604D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2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CA6DEB0-D707-4A8F-81D4-81C8D6072BE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2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FAD49E2-62C6-4CBE-B59C-F78668D73ECB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83</xdr:row>
      <xdr:rowOff>0</xdr:rowOff>
    </xdr:from>
    <xdr:ext cx="304800" cy="304800"/>
    <xdr:sp macro="" textlink="">
      <xdr:nvSpPr>
        <xdr:cNvPr id="22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971C05A-1543-421D-8460-FA1EE3DF1321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80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86</xdr:row>
      <xdr:rowOff>0</xdr:rowOff>
    </xdr:from>
    <xdr:ext cx="304800" cy="304800"/>
    <xdr:sp macro="" textlink="">
      <xdr:nvSpPr>
        <xdr:cNvPr id="229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186D7C-4400-4464-B25A-3810353B9453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86</xdr:row>
      <xdr:rowOff>0</xdr:rowOff>
    </xdr:from>
    <xdr:ext cx="304800" cy="304800"/>
    <xdr:sp macro="" textlink="">
      <xdr:nvSpPr>
        <xdr:cNvPr id="229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DF918C-B2B2-4DDA-94AF-0596F84BC918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86</xdr:row>
      <xdr:rowOff>0</xdr:rowOff>
    </xdr:from>
    <xdr:ext cx="304800" cy="304800"/>
    <xdr:sp macro="" textlink="">
      <xdr:nvSpPr>
        <xdr:cNvPr id="229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D6BF681-CDFF-4B5D-B7F0-AE905EE97230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86</xdr:row>
      <xdr:rowOff>0</xdr:rowOff>
    </xdr:from>
    <xdr:ext cx="304800" cy="304800"/>
    <xdr:sp macro="" textlink="">
      <xdr:nvSpPr>
        <xdr:cNvPr id="229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793ECA5-3F35-45B0-AE26-708E6005764F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86</xdr:row>
      <xdr:rowOff>0</xdr:rowOff>
    </xdr:from>
    <xdr:ext cx="304800" cy="304800"/>
    <xdr:sp macro="" textlink="">
      <xdr:nvSpPr>
        <xdr:cNvPr id="229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2E36666-AFE4-4547-816F-A194642A7D69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86</xdr:row>
      <xdr:rowOff>0</xdr:rowOff>
    </xdr:from>
    <xdr:ext cx="304800" cy="304800"/>
    <xdr:sp macro="" textlink="">
      <xdr:nvSpPr>
        <xdr:cNvPr id="229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F1B470-426D-44EF-AC68-4FD19D2845BD}"/>
            </a:ext>
          </a:extLst>
        </xdr:cNvPr>
        <xdr:cNvSpPr>
          <a:spLocks noChangeAspect="1" noChangeArrowheads="1"/>
        </xdr:cNvSpPr>
      </xdr:nvSpPr>
      <xdr:spPr bwMode="auto">
        <a:xfrm>
          <a:off x="3429000" y="899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95250</xdr:colOff>
      <xdr:row>88</xdr:row>
      <xdr:rowOff>19050</xdr:rowOff>
    </xdr:from>
    <xdr:ext cx="304800" cy="304800"/>
    <xdr:sp macro="" textlink="">
      <xdr:nvSpPr>
        <xdr:cNvPr id="229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EB33276-923B-4B0E-BBCA-BB8EBF299748}"/>
            </a:ext>
          </a:extLst>
        </xdr:cNvPr>
        <xdr:cNvSpPr>
          <a:spLocks noChangeAspect="1" noChangeArrowheads="1"/>
        </xdr:cNvSpPr>
      </xdr:nvSpPr>
      <xdr:spPr bwMode="auto">
        <a:xfrm>
          <a:off x="4133850" y="1301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457199</xdr:colOff>
      <xdr:row>88</xdr:row>
      <xdr:rowOff>180974</xdr:rowOff>
    </xdr:from>
    <xdr:ext cx="333375" cy="333375"/>
    <xdr:sp macro="" textlink="">
      <xdr:nvSpPr>
        <xdr:cNvPr id="229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D8FA7BE-529F-4836-948F-D49B8669FE06}"/>
            </a:ext>
          </a:extLst>
        </xdr:cNvPr>
        <xdr:cNvSpPr>
          <a:spLocks noChangeAspect="1" noChangeArrowheads="1"/>
        </xdr:cNvSpPr>
      </xdr:nvSpPr>
      <xdr:spPr bwMode="auto">
        <a:xfrm>
          <a:off x="3886199" y="131730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0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1405DC8-E932-4E21-857D-146AC8AA1A3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0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306A913-397C-4DB4-A933-3704F19470C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0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E38792B-62F5-4778-9417-9AD4C455A34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0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5D3DA8F-896D-4BB0-87FB-A401F8443E8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0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AA1A852-0F59-4360-889D-F23460800DD7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0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7D420C8-E1CA-4793-8E80-314A001DDEF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CCCD2E-1EA1-4373-8772-2F84C1939A7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304C09-45E7-49A0-B022-3E635288267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0F780E-1A88-418F-81B7-564FB677531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04C462A-10B2-48A6-828D-D4414EC9C6F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4CB8D8-4B78-4520-A1E1-5694103B78B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E77F6BB-8F89-4024-BE9E-37670A89587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19DF22-2DF7-4407-91A4-143FDE5D635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1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BA278E3-840E-434B-AFF6-7E826FF51B5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1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ED0D260-1908-4928-9AA5-5BF41D7C4C7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1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3CC6E1D-1F05-46D7-A127-2D26715CB739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1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D7F70E4-40E3-4012-96D1-AA13F7BC299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1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4715BFB-D5DA-4CE5-9AF7-36AEC707834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1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EC9F4B5-CF23-470B-99AC-190124E2805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304800" cy="304800"/>
    <xdr:sp macro="" textlink="">
      <xdr:nvSpPr>
        <xdr:cNvPr id="23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C2384BD-AE29-4DBB-B35F-062CE663832D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89</xdr:row>
      <xdr:rowOff>28575</xdr:rowOff>
    </xdr:from>
    <xdr:ext cx="304800" cy="304800"/>
    <xdr:sp macro="" textlink="">
      <xdr:nvSpPr>
        <xdr:cNvPr id="23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2C0CA1B-5FFD-4581-9FC3-4E995FAE864D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606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89</xdr:row>
      <xdr:rowOff>28575</xdr:rowOff>
    </xdr:from>
    <xdr:ext cx="304800" cy="304800"/>
    <xdr:sp macro="" textlink="">
      <xdr:nvSpPr>
        <xdr:cNvPr id="232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D99F50A-A04C-44AE-9CFD-2493A5247AD4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606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1EF4D5C-3E95-4E12-AF41-02AF49507BF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46E6BD-0AE3-46B1-BF75-86ACFA04716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63960D-80E8-42C4-A31C-E888C9ACFBE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C947D2-B151-4582-8FFC-4B1D0988B97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44E8F09-79CD-4719-9EC4-E01BFF031D89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A201F29-39EC-4099-920F-17F5F5B7F1D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AC59A34-B518-4981-9D12-DC8F9BB30E3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2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0473F9-D20C-4952-8959-88D0EE5EEBD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3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9D1D017-903B-4C02-8AAC-FE00BAEA24BD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3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19EC081-01DF-42BB-A639-8CF77EBDCB79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3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9ACACCE-2D45-4DC5-9DE4-EF607F23EC5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3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A5A1DC2-DCD3-4F16-ADB1-A7B88A7CA08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3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7D8AEE-DDF3-46F1-A7F3-C8C25494FEA1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333375</xdr:colOff>
      <xdr:row>87</xdr:row>
      <xdr:rowOff>66675</xdr:rowOff>
    </xdr:from>
    <xdr:ext cx="304800" cy="304800"/>
    <xdr:sp macro="" textlink="">
      <xdr:nvSpPr>
        <xdr:cNvPr id="233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F280958-8D9E-4E99-A433-21048582644F}"/>
            </a:ext>
          </a:extLst>
        </xdr:cNvPr>
        <xdr:cNvSpPr>
          <a:spLocks noChangeAspect="1" noChangeArrowheads="1"/>
        </xdr:cNvSpPr>
      </xdr:nvSpPr>
      <xdr:spPr bwMode="auto">
        <a:xfrm>
          <a:off x="1066800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3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9B37A22-917A-4F84-8A53-BE131C375028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C10AFD8-4127-4084-AD12-D838F0ED3397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3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73326AB-7381-4561-AE06-A3EC1161FF1C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3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FFBC6A8-FE6F-4DEE-86CF-6956533B506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4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BA99D5C-A333-414C-A174-FDCE0843AFF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23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BE9EBB6-DEA0-4056-B280-604C0925528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58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0BCAF5C-F4A7-48B8-9A34-DF91E521406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85C9FB0-0D91-4AE6-9BB2-3B6919BD235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41A5C32-0498-4308-A89C-63FE99DE9B62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8B58B1-70F7-4226-9770-2A9A821ACF3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14CA472-E5C6-4213-BB6F-1A3EA83C6A6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C07F5AD-B68F-4030-8EE3-DC864B59F07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4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B3A616-FDBA-4E1F-9FC9-0D3E5F97B60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4EE5AE-1611-43F3-813B-F09E7C67318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5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DD293C3-E195-47D3-8632-0D417F60A2D8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5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2AF8BF-7F3B-4374-8393-E951F4D0152C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5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D8743EC-96E8-464A-B3E3-586BBBE7EE99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16B02EA-1278-4AC9-903C-D1681C9D41FA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5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A06FCD6-1E3A-4DD3-9146-F23D190DA7F9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0DA25CE-E4DC-473B-BEC6-11C97878B44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29B188E-F12B-4934-9AC2-1B61B4EF538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795C887-4A65-4C58-B2DD-6CFA5B71843C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12C73C4-E5E3-4655-80FC-86637DEE5D0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9E67DA1-270D-4AD2-9624-5DF5C3E8BF1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0E3E49A-0F62-4594-9B6E-302A283FF6E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121</xdr:row>
      <xdr:rowOff>0</xdr:rowOff>
    </xdr:from>
    <xdr:ext cx="304800" cy="304800"/>
    <xdr:sp macro="" textlink="">
      <xdr:nvSpPr>
        <xdr:cNvPr id="236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54F35F9-4D19-41AE-8774-E4D0CF7D66C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04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121</xdr:row>
      <xdr:rowOff>28575</xdr:rowOff>
    </xdr:from>
    <xdr:ext cx="304800" cy="304800"/>
    <xdr:sp macro="" textlink="">
      <xdr:nvSpPr>
        <xdr:cNvPr id="23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938E1EE-7635-4FF9-8737-153819132FF6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606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121</xdr:row>
      <xdr:rowOff>28575</xdr:rowOff>
    </xdr:from>
    <xdr:ext cx="304800" cy="304800"/>
    <xdr:sp macro="" textlink="">
      <xdr:nvSpPr>
        <xdr:cNvPr id="23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5E0F26C-A018-441F-8BDE-781D346F2B65}"/>
            </a:ext>
          </a:extLst>
        </xdr:cNvPr>
        <xdr:cNvSpPr>
          <a:spLocks noChangeAspect="1" noChangeArrowheads="1"/>
        </xdr:cNvSpPr>
      </xdr:nvSpPr>
      <xdr:spPr bwMode="auto">
        <a:xfrm>
          <a:off x="10725150" y="1606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171450</xdr:colOff>
      <xdr:row>123</xdr:row>
      <xdr:rowOff>28575</xdr:rowOff>
    </xdr:from>
    <xdr:ext cx="304800" cy="304800"/>
    <xdr:sp macro="" textlink="">
      <xdr:nvSpPr>
        <xdr:cNvPr id="23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F93171-9052-4503-AE3A-0F34FF322BDD}"/>
            </a:ext>
          </a:extLst>
        </xdr:cNvPr>
        <xdr:cNvSpPr>
          <a:spLocks noChangeAspect="1" noChangeArrowheads="1"/>
        </xdr:cNvSpPr>
      </xdr:nvSpPr>
      <xdr:spPr bwMode="auto">
        <a:xfrm>
          <a:off x="10506075" y="1644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36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7FE1D215-0C0C-42C8-ADF5-821D6B562118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42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3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5E8464-C43A-4C10-A0FB-8407CB89B6F4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42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36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4003947-AB57-4FD9-AEFD-453D07E0C36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42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36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3F35680-E686-4403-808C-2405D3675F0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42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36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63F0EF9-347F-445C-95EC-8507A86DECBB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42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123</xdr:row>
      <xdr:rowOff>0</xdr:rowOff>
    </xdr:from>
    <xdr:ext cx="304800" cy="304800"/>
    <xdr:sp macro="" textlink="">
      <xdr:nvSpPr>
        <xdr:cNvPr id="23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122D138-5163-4EA7-80CB-7829C15DE0BE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42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136</xdr:row>
      <xdr:rowOff>142875</xdr:rowOff>
    </xdr:from>
    <xdr:ext cx="314325" cy="314325"/>
    <xdr:sp macro="" textlink="">
      <xdr:nvSpPr>
        <xdr:cNvPr id="237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40B55F1-18E0-47F7-8627-23175B70A7BB}"/>
            </a:ext>
          </a:extLst>
        </xdr:cNvPr>
        <xdr:cNvSpPr>
          <a:spLocks noChangeAspect="1" noChangeArrowheads="1"/>
        </xdr:cNvSpPr>
      </xdr:nvSpPr>
      <xdr:spPr bwMode="auto">
        <a:xfrm>
          <a:off x="10744200" y="167544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581025</xdr:colOff>
      <xdr:row>137</xdr:row>
      <xdr:rowOff>28575</xdr:rowOff>
    </xdr:from>
    <xdr:ext cx="304800" cy="304800"/>
    <xdr:sp macro="" textlink="">
      <xdr:nvSpPr>
        <xdr:cNvPr id="237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DB416732-3E21-4EA6-A4F5-9720727B6BEE}"/>
            </a:ext>
          </a:extLst>
        </xdr:cNvPr>
        <xdr:cNvSpPr>
          <a:spLocks noChangeAspect="1" noChangeArrowheads="1"/>
        </xdr:cNvSpPr>
      </xdr:nvSpPr>
      <xdr:spPr bwMode="auto">
        <a:xfrm>
          <a:off x="10306050" y="1683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237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F86C451D-FC53-49E5-93D3-7815E746D48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237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678DB475-DDF9-4883-8EFA-47316E55B9A3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237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746CA1-6C31-40EF-97A1-2D227FA2625F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137</xdr:row>
      <xdr:rowOff>0</xdr:rowOff>
    </xdr:from>
    <xdr:ext cx="304800" cy="304800"/>
    <xdr:sp macro="" textlink="">
      <xdr:nvSpPr>
        <xdr:cNvPr id="237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85456963-60D1-44EF-AFF9-436C02891575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138</xdr:row>
      <xdr:rowOff>0</xdr:rowOff>
    </xdr:from>
    <xdr:ext cx="304800" cy="304800"/>
    <xdr:sp macro="" textlink="">
      <xdr:nvSpPr>
        <xdr:cNvPr id="237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C808229-C7F9-499E-8743-EC033CE5BEA6}"/>
            </a:ext>
          </a:extLst>
        </xdr:cNvPr>
        <xdr:cNvSpPr>
          <a:spLocks noChangeAspect="1" noChangeArrowheads="1"/>
        </xdr:cNvSpPr>
      </xdr:nvSpPr>
      <xdr:spPr bwMode="auto">
        <a:xfrm>
          <a:off x="9725025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95250</xdr:colOff>
      <xdr:row>137</xdr:row>
      <xdr:rowOff>19050</xdr:rowOff>
    </xdr:from>
    <xdr:ext cx="304800" cy="304800"/>
    <xdr:sp macro="" textlink="">
      <xdr:nvSpPr>
        <xdr:cNvPr id="237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A487C313-55AB-4D3D-B6BA-B237D78AF0EA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168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457199</xdr:colOff>
      <xdr:row>137</xdr:row>
      <xdr:rowOff>180974</xdr:rowOff>
    </xdr:from>
    <xdr:ext cx="333375" cy="333375"/>
    <xdr:sp macro="" textlink="">
      <xdr:nvSpPr>
        <xdr:cNvPr id="237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74D6DF3-F89D-479A-8111-5DD6812E9081}"/>
            </a:ext>
          </a:extLst>
        </xdr:cNvPr>
        <xdr:cNvSpPr>
          <a:spLocks noChangeAspect="1" noChangeArrowheads="1"/>
        </xdr:cNvSpPr>
      </xdr:nvSpPr>
      <xdr:spPr bwMode="auto">
        <a:xfrm>
          <a:off x="10182224" y="16983074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136</xdr:row>
      <xdr:rowOff>28575</xdr:rowOff>
    </xdr:from>
    <xdr:ext cx="304800" cy="304800"/>
    <xdr:sp macro="" textlink="">
      <xdr:nvSpPr>
        <xdr:cNvPr id="23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2C2DBA77-98EE-4EA6-B757-C39798B0505B}"/>
            </a:ext>
          </a:extLst>
        </xdr:cNvPr>
        <xdr:cNvSpPr>
          <a:spLocks noChangeAspect="1" noChangeArrowheads="1"/>
        </xdr:cNvSpPr>
      </xdr:nvSpPr>
      <xdr:spPr bwMode="auto">
        <a:xfrm>
          <a:off x="4429125" y="3073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138</xdr:row>
      <xdr:rowOff>28575</xdr:rowOff>
    </xdr:from>
    <xdr:ext cx="304800" cy="304800"/>
    <xdr:sp macro="" textlink="">
      <xdr:nvSpPr>
        <xdr:cNvPr id="238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79A2383-C372-4043-AC59-9AB23EA5D10B}"/>
            </a:ext>
          </a:extLst>
        </xdr:cNvPr>
        <xdr:cNvSpPr>
          <a:spLocks noChangeAspect="1" noChangeArrowheads="1"/>
        </xdr:cNvSpPr>
      </xdr:nvSpPr>
      <xdr:spPr bwMode="auto">
        <a:xfrm>
          <a:off x="4429125" y="3111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138</xdr:row>
      <xdr:rowOff>28575</xdr:rowOff>
    </xdr:from>
    <xdr:ext cx="304800" cy="304800"/>
    <xdr:sp macro="" textlink="">
      <xdr:nvSpPr>
        <xdr:cNvPr id="238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773E6F-9C87-4712-BA39-BD866A2B879A}"/>
            </a:ext>
          </a:extLst>
        </xdr:cNvPr>
        <xdr:cNvSpPr>
          <a:spLocks noChangeAspect="1" noChangeArrowheads="1"/>
        </xdr:cNvSpPr>
      </xdr:nvSpPr>
      <xdr:spPr bwMode="auto">
        <a:xfrm>
          <a:off x="4429125" y="3111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409575</xdr:colOff>
      <xdr:row>137</xdr:row>
      <xdr:rowOff>142875</xdr:rowOff>
    </xdr:from>
    <xdr:ext cx="314325" cy="314325"/>
    <xdr:sp macro="" textlink="">
      <xdr:nvSpPr>
        <xdr:cNvPr id="238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FC50B8A-BF08-44C3-BAFE-5CDFBDE9B991}"/>
            </a:ext>
          </a:extLst>
        </xdr:cNvPr>
        <xdr:cNvSpPr>
          <a:spLocks noChangeAspect="1" noChangeArrowheads="1"/>
        </xdr:cNvSpPr>
      </xdr:nvSpPr>
      <xdr:spPr bwMode="auto">
        <a:xfrm>
          <a:off x="4448175" y="31041975"/>
          <a:ext cx="3143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136</xdr:row>
      <xdr:rowOff>28575</xdr:rowOff>
    </xdr:from>
    <xdr:ext cx="304800" cy="304800"/>
    <xdr:sp macro="" textlink="">
      <xdr:nvSpPr>
        <xdr:cNvPr id="23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C71CAF3-199C-4D6A-9201-5C15C74441F3}"/>
            </a:ext>
          </a:extLst>
        </xdr:cNvPr>
        <xdr:cNvSpPr>
          <a:spLocks noChangeAspect="1" noChangeArrowheads="1"/>
        </xdr:cNvSpPr>
      </xdr:nvSpPr>
      <xdr:spPr bwMode="auto">
        <a:xfrm>
          <a:off x="4429125" y="3073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136</xdr:row>
      <xdr:rowOff>28575</xdr:rowOff>
    </xdr:from>
    <xdr:ext cx="304800" cy="304800"/>
    <xdr:sp macro="" textlink="">
      <xdr:nvSpPr>
        <xdr:cNvPr id="238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C782684-C5AB-4546-AA75-73EFDC9B6BD7}"/>
            </a:ext>
          </a:extLst>
        </xdr:cNvPr>
        <xdr:cNvSpPr>
          <a:spLocks noChangeAspect="1" noChangeArrowheads="1"/>
        </xdr:cNvSpPr>
      </xdr:nvSpPr>
      <xdr:spPr bwMode="auto">
        <a:xfrm>
          <a:off x="4429125" y="3073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85</xdr:row>
      <xdr:rowOff>0</xdr:rowOff>
    </xdr:from>
    <xdr:ext cx="304800" cy="304800"/>
    <xdr:sp macro="" textlink="">
      <xdr:nvSpPr>
        <xdr:cNvPr id="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304800"/>
    <xdr:sp macro="" textlink="">
      <xdr:nvSpPr>
        <xdr:cNvPr id="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304800"/>
    <xdr:sp macro="" textlink="">
      <xdr:nvSpPr>
        <xdr:cNvPr id="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304800"/>
    <xdr:sp macro="" textlink="">
      <xdr:nvSpPr>
        <xdr:cNvPr id="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304800"/>
    <xdr:sp macro="" textlink="">
      <xdr:nvSpPr>
        <xdr:cNvPr id="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304800"/>
    <xdr:sp macro="" textlink="">
      <xdr:nvSpPr>
        <xdr:cNvPr id="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304800"/>
    <xdr:sp macro="" textlink="">
      <xdr:nvSpPr>
        <xdr:cNvPr id="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85</xdr:row>
      <xdr:rowOff>0</xdr:rowOff>
    </xdr:from>
    <xdr:ext cx="304800" cy="304800"/>
    <xdr:sp macro="" textlink="">
      <xdr:nvSpPr>
        <xdr:cNvPr id="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1943099</xdr:colOff>
      <xdr:row>114</xdr:row>
      <xdr:rowOff>190499</xdr:rowOff>
    </xdr:from>
    <xdr:ext cx="333375" cy="333375"/>
    <xdr:sp macro="" textlink="">
      <xdr:nvSpPr>
        <xdr:cNvPr id="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838574" y="21945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304800" cy="304800"/>
    <xdr:sp macro="" textlink="">
      <xdr:nvSpPr>
        <xdr:cNvPr id="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91</xdr:row>
      <xdr:rowOff>0</xdr:rowOff>
    </xdr:from>
    <xdr:ext cx="304800" cy="304800"/>
    <xdr:sp macro="" textlink="">
      <xdr:nvSpPr>
        <xdr:cNvPr id="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400300" y="1927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168</xdr:row>
      <xdr:rowOff>190499</xdr:rowOff>
    </xdr:from>
    <xdr:ext cx="333375" cy="333375"/>
    <xdr:sp macro="" textlink="">
      <xdr:nvSpPr>
        <xdr:cNvPr id="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181224" y="32232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304800" cy="304800"/>
    <xdr:sp macro="" textlink="">
      <xdr:nvSpPr>
        <xdr:cNvPr id="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3032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304800" cy="304800"/>
    <xdr:sp macro="" textlink="">
      <xdr:nvSpPr>
        <xdr:cNvPr id="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3032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304800" cy="304800"/>
    <xdr:sp macro="" textlink="">
      <xdr:nvSpPr>
        <xdr:cNvPr id="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3032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304800" cy="304800"/>
    <xdr:sp macro="" textlink="">
      <xdr:nvSpPr>
        <xdr:cNvPr id="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3032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304800" cy="304800"/>
    <xdr:sp macro="" textlink="">
      <xdr:nvSpPr>
        <xdr:cNvPr id="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3032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164</xdr:row>
      <xdr:rowOff>0</xdr:rowOff>
    </xdr:from>
    <xdr:ext cx="304800" cy="304800"/>
    <xdr:sp macro="" textlink="">
      <xdr:nvSpPr>
        <xdr:cNvPr id="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3032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219075</xdr:colOff>
      <xdr:row>164</xdr:row>
      <xdr:rowOff>0</xdr:rowOff>
    </xdr:from>
    <xdr:ext cx="304800" cy="304800"/>
    <xdr:sp macro="" textlink="">
      <xdr:nvSpPr>
        <xdr:cNvPr id="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400300" y="3032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304800" cy="304800"/>
    <xdr:sp macro="" textlink="">
      <xdr:nvSpPr>
        <xdr:cNvPr id="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304800" cy="304800"/>
    <xdr:sp macro="" textlink="">
      <xdr:nvSpPr>
        <xdr:cNvPr id="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304800" cy="304800"/>
    <xdr:sp macro="" textlink="">
      <xdr:nvSpPr>
        <xdr:cNvPr id="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304800" cy="304800"/>
    <xdr:sp macro="" textlink="">
      <xdr:nvSpPr>
        <xdr:cNvPr id="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304800" cy="304800"/>
    <xdr:sp macro="" textlink="">
      <xdr:nvSpPr>
        <xdr:cNvPr id="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304800" cy="304800"/>
    <xdr:sp macro="" textlink="">
      <xdr:nvSpPr>
        <xdr:cNvPr id="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304800" cy="304800"/>
    <xdr:sp macro="" textlink="">
      <xdr:nvSpPr>
        <xdr:cNvPr id="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110</xdr:row>
      <xdr:rowOff>0</xdr:rowOff>
    </xdr:from>
    <xdr:ext cx="304800" cy="304800"/>
    <xdr:sp macro="" textlink="">
      <xdr:nvSpPr>
        <xdr:cNvPr id="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1943099</xdr:colOff>
      <xdr:row>173</xdr:row>
      <xdr:rowOff>190499</xdr:rowOff>
    </xdr:from>
    <xdr:ext cx="333375" cy="333375"/>
    <xdr:sp macro="" textlink="">
      <xdr:nvSpPr>
        <xdr:cNvPr id="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809749" y="32232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104</xdr:row>
      <xdr:rowOff>0</xdr:rowOff>
    </xdr:from>
    <xdr:ext cx="304800" cy="304800"/>
    <xdr:sp macro="" textlink="">
      <xdr:nvSpPr>
        <xdr:cNvPr id="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104</xdr:row>
      <xdr:rowOff>0</xdr:rowOff>
    </xdr:from>
    <xdr:ext cx="304800" cy="304800"/>
    <xdr:sp macro="" textlink="">
      <xdr:nvSpPr>
        <xdr:cNvPr id="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104</xdr:row>
      <xdr:rowOff>0</xdr:rowOff>
    </xdr:from>
    <xdr:ext cx="304800" cy="304800"/>
    <xdr:sp macro="" textlink="">
      <xdr:nvSpPr>
        <xdr:cNvPr id="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104</xdr:row>
      <xdr:rowOff>0</xdr:rowOff>
    </xdr:from>
    <xdr:ext cx="304800" cy="304800"/>
    <xdr:sp macro="" textlink="">
      <xdr:nvSpPr>
        <xdr:cNvPr id="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104</xdr:row>
      <xdr:rowOff>0</xdr:rowOff>
    </xdr:from>
    <xdr:ext cx="304800" cy="304800"/>
    <xdr:sp macro="" textlink="">
      <xdr:nvSpPr>
        <xdr:cNvPr id="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104</xdr:row>
      <xdr:rowOff>0</xdr:rowOff>
    </xdr:from>
    <xdr:ext cx="304800" cy="304800"/>
    <xdr:sp macro="" textlink="">
      <xdr:nvSpPr>
        <xdr:cNvPr id="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104</xdr:row>
      <xdr:rowOff>0</xdr:rowOff>
    </xdr:from>
    <xdr:ext cx="304800" cy="304800"/>
    <xdr:sp macro="" textlink="">
      <xdr:nvSpPr>
        <xdr:cNvPr id="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104</xdr:row>
      <xdr:rowOff>0</xdr:rowOff>
    </xdr:from>
    <xdr:ext cx="304800" cy="304800"/>
    <xdr:sp macro="" textlink="">
      <xdr:nvSpPr>
        <xdr:cNvPr id="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7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1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1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1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1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1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1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1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1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1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1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1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79</xdr:row>
      <xdr:rowOff>0</xdr:rowOff>
    </xdr:from>
    <xdr:ext cx="304800" cy="304800"/>
    <xdr:sp macro="" textlink="">
      <xdr:nvSpPr>
        <xdr:cNvPr id="2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88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2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2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2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2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2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2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2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2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2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3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3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3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3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81</xdr:row>
      <xdr:rowOff>0</xdr:rowOff>
    </xdr:from>
    <xdr:ext cx="304800" cy="304800"/>
    <xdr:sp macro="" textlink="">
      <xdr:nvSpPr>
        <xdr:cNvPr id="4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7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7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7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7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7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8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8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8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8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8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8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8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8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8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8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4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82</xdr:row>
      <xdr:rowOff>0</xdr:rowOff>
    </xdr:from>
    <xdr:ext cx="304800" cy="304800"/>
    <xdr:sp macro="" textlink="">
      <xdr:nvSpPr>
        <xdr:cNvPr id="5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82</xdr:row>
      <xdr:rowOff>0</xdr:rowOff>
    </xdr:from>
    <xdr:ext cx="304800" cy="304800"/>
    <xdr:sp macro="" textlink="">
      <xdr:nvSpPr>
        <xdr:cNvPr id="5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82</xdr:row>
      <xdr:rowOff>0</xdr:rowOff>
    </xdr:from>
    <xdr:ext cx="304800" cy="304800"/>
    <xdr:sp macro="" textlink="">
      <xdr:nvSpPr>
        <xdr:cNvPr id="5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82</xdr:row>
      <xdr:rowOff>0</xdr:rowOff>
    </xdr:from>
    <xdr:ext cx="304800" cy="304800"/>
    <xdr:sp macro="" textlink="">
      <xdr:nvSpPr>
        <xdr:cNvPr id="5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82</xdr:row>
      <xdr:rowOff>0</xdr:rowOff>
    </xdr:from>
    <xdr:ext cx="304800" cy="304800"/>
    <xdr:sp macro="" textlink="">
      <xdr:nvSpPr>
        <xdr:cNvPr id="5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82</xdr:row>
      <xdr:rowOff>0</xdr:rowOff>
    </xdr:from>
    <xdr:ext cx="304800" cy="304800"/>
    <xdr:sp macro="" textlink="">
      <xdr:nvSpPr>
        <xdr:cNvPr id="5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82</xdr:row>
      <xdr:rowOff>0</xdr:rowOff>
    </xdr:from>
    <xdr:ext cx="304800" cy="304800"/>
    <xdr:sp macro="" textlink="">
      <xdr:nvSpPr>
        <xdr:cNvPr id="5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82</xdr:row>
      <xdr:rowOff>0</xdr:rowOff>
    </xdr:from>
    <xdr:ext cx="304800" cy="304800"/>
    <xdr:sp macro="" textlink="">
      <xdr:nvSpPr>
        <xdr:cNvPr id="5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23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5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5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5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5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5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5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5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96</xdr:row>
      <xdr:rowOff>0</xdr:rowOff>
    </xdr:from>
    <xdr:ext cx="304800" cy="304800"/>
    <xdr:sp macro="" textlink="">
      <xdr:nvSpPr>
        <xdr:cNvPr id="5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99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5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5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5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5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5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5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5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103</xdr:row>
      <xdr:rowOff>0</xdr:rowOff>
    </xdr:from>
    <xdr:ext cx="304800" cy="304800"/>
    <xdr:sp macro="" textlink="">
      <xdr:nvSpPr>
        <xdr:cNvPr id="5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01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105</xdr:row>
      <xdr:rowOff>0</xdr:rowOff>
    </xdr:from>
    <xdr:ext cx="304800" cy="304800"/>
    <xdr:sp macro="" textlink="">
      <xdr:nvSpPr>
        <xdr:cNvPr id="5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456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106</xdr:row>
      <xdr:rowOff>0</xdr:rowOff>
    </xdr:from>
    <xdr:ext cx="304800" cy="304800"/>
    <xdr:sp macro="" textlink="">
      <xdr:nvSpPr>
        <xdr:cNvPr id="5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5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34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5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34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5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34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5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34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5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34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5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34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5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34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91</xdr:row>
      <xdr:rowOff>0</xdr:rowOff>
    </xdr:from>
    <xdr:ext cx="304800" cy="304800"/>
    <xdr:sp macro="" textlink="">
      <xdr:nvSpPr>
        <xdr:cNvPr id="5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634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5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5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5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5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5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5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5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5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5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90</xdr:row>
      <xdr:rowOff>0</xdr:rowOff>
    </xdr:from>
    <xdr:ext cx="304800" cy="304800"/>
    <xdr:sp macro="" textlink="">
      <xdr:nvSpPr>
        <xdr:cNvPr id="6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92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88</xdr:row>
      <xdr:rowOff>0</xdr:rowOff>
    </xdr:from>
    <xdr:ext cx="304800" cy="304800"/>
    <xdr:sp macro="" textlink="">
      <xdr:nvSpPr>
        <xdr:cNvPr id="6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60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390525</xdr:colOff>
      <xdr:row>89</xdr:row>
      <xdr:rowOff>28575</xdr:rowOff>
    </xdr:from>
    <xdr:ext cx="304800" cy="304800"/>
    <xdr:sp macro="" textlink="">
      <xdr:nvSpPr>
        <xdr:cNvPr id="62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5572125" y="879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304800" cy="304800"/>
    <xdr:sp macro="" textlink="">
      <xdr:nvSpPr>
        <xdr:cNvPr id="6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304800" cy="304800"/>
    <xdr:sp macro="" textlink="">
      <xdr:nvSpPr>
        <xdr:cNvPr id="6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304800" cy="304800"/>
    <xdr:sp macro="" textlink="">
      <xdr:nvSpPr>
        <xdr:cNvPr id="6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304800" cy="304800"/>
    <xdr:sp macro="" textlink="">
      <xdr:nvSpPr>
        <xdr:cNvPr id="6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304800" cy="304800"/>
    <xdr:sp macro="" textlink="">
      <xdr:nvSpPr>
        <xdr:cNvPr id="6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304800" cy="304800"/>
    <xdr:sp macro="" textlink="">
      <xdr:nvSpPr>
        <xdr:cNvPr id="6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75</xdr:row>
      <xdr:rowOff>0</xdr:rowOff>
    </xdr:from>
    <xdr:ext cx="304800" cy="304800"/>
    <xdr:sp macro="" textlink="">
      <xdr:nvSpPr>
        <xdr:cNvPr id="6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102</xdr:row>
      <xdr:rowOff>0</xdr:rowOff>
    </xdr:from>
    <xdr:ext cx="304800" cy="304800"/>
    <xdr:sp macro="" textlink="">
      <xdr:nvSpPr>
        <xdr:cNvPr id="6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55816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390525</xdr:colOff>
      <xdr:row>89</xdr:row>
      <xdr:rowOff>28575</xdr:rowOff>
    </xdr:from>
    <xdr:ext cx="304800" cy="304800"/>
    <xdr:sp macro="" textlink="">
      <xdr:nvSpPr>
        <xdr:cNvPr id="63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5572125" y="879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67</xdr:row>
      <xdr:rowOff>28575</xdr:rowOff>
    </xdr:from>
    <xdr:ext cx="304800" cy="304800"/>
    <xdr:sp macro="" textlink="">
      <xdr:nvSpPr>
        <xdr:cNvPr id="6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11420475" y="1206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67</xdr:row>
      <xdr:rowOff>28575</xdr:rowOff>
    </xdr:from>
    <xdr:ext cx="304800" cy="304800"/>
    <xdr:sp macro="" textlink="">
      <xdr:nvSpPr>
        <xdr:cNvPr id="6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11420475" y="1206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65</xdr:row>
      <xdr:rowOff>28575</xdr:rowOff>
    </xdr:from>
    <xdr:ext cx="304800" cy="304800"/>
    <xdr:sp macro="" textlink="">
      <xdr:nvSpPr>
        <xdr:cNvPr id="6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11420475" y="1206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65</xdr:row>
      <xdr:rowOff>28575</xdr:rowOff>
    </xdr:from>
    <xdr:ext cx="304800" cy="304800"/>
    <xdr:sp macro="" textlink="">
      <xdr:nvSpPr>
        <xdr:cNvPr id="64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11420475" y="1206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141</xdr:row>
      <xdr:rowOff>28575</xdr:rowOff>
    </xdr:from>
    <xdr:ext cx="304800" cy="304800"/>
    <xdr:sp macro="" textlink="">
      <xdr:nvSpPr>
        <xdr:cNvPr id="64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11420475" y="1702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141</xdr:row>
      <xdr:rowOff>28575</xdr:rowOff>
    </xdr:from>
    <xdr:ext cx="304800" cy="304800"/>
    <xdr:sp macro="" textlink="">
      <xdr:nvSpPr>
        <xdr:cNvPr id="6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11420475" y="1702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163</xdr:row>
      <xdr:rowOff>28575</xdr:rowOff>
    </xdr:from>
    <xdr:ext cx="304800" cy="304800"/>
    <xdr:sp macro="" textlink="">
      <xdr:nvSpPr>
        <xdr:cNvPr id="6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11420475" y="1702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390525</xdr:colOff>
      <xdr:row>163</xdr:row>
      <xdr:rowOff>28575</xdr:rowOff>
    </xdr:from>
    <xdr:ext cx="304800" cy="304800"/>
    <xdr:sp macro="" textlink="">
      <xdr:nvSpPr>
        <xdr:cNvPr id="64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11420475" y="1702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304800" cy="304800"/>
    <xdr:sp macro="" textlink="">
      <xdr:nvSpPr>
        <xdr:cNvPr id="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62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1943099</xdr:colOff>
      <xdr:row>87</xdr:row>
      <xdr:rowOff>190499</xdr:rowOff>
    </xdr:from>
    <xdr:ext cx="333375" cy="333375"/>
    <xdr:sp macro="" textlink="">
      <xdr:nvSpPr>
        <xdr:cNvPr id="1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695699" y="21945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304800"/>
    <xdr:sp macro="" textlink="">
      <xdr:nvSpPr>
        <xdr:cNvPr id="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304800"/>
    <xdr:sp macro="" textlink="">
      <xdr:nvSpPr>
        <xdr:cNvPr id="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304800"/>
    <xdr:sp macro="" textlink="">
      <xdr:nvSpPr>
        <xdr:cNvPr id="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304800"/>
    <xdr:sp macro="" textlink="">
      <xdr:nvSpPr>
        <xdr:cNvPr id="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304800"/>
    <xdr:sp macro="" textlink="">
      <xdr:nvSpPr>
        <xdr:cNvPr id="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69</xdr:row>
      <xdr:rowOff>0</xdr:rowOff>
    </xdr:from>
    <xdr:ext cx="304800" cy="304800"/>
    <xdr:sp macro="" textlink="">
      <xdr:nvSpPr>
        <xdr:cNvPr id="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219075</xdr:colOff>
      <xdr:row>69</xdr:row>
      <xdr:rowOff>0</xdr:rowOff>
    </xdr:from>
    <xdr:ext cx="304800" cy="304800"/>
    <xdr:sp macro="" textlink="">
      <xdr:nvSpPr>
        <xdr:cNvPr id="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1943099</xdr:colOff>
      <xdr:row>115</xdr:row>
      <xdr:rowOff>0</xdr:rowOff>
    </xdr:from>
    <xdr:ext cx="333375" cy="333375"/>
    <xdr:sp macro="" textlink="">
      <xdr:nvSpPr>
        <xdr:cNvPr id="1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809749" y="322325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304800"/>
    <xdr:sp macro="" textlink="">
      <xdr:nvSpPr>
        <xdr:cNvPr id="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304800"/>
    <xdr:sp macro="" textlink="">
      <xdr:nvSpPr>
        <xdr:cNvPr id="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304800"/>
    <xdr:sp macro="" textlink="">
      <xdr:nvSpPr>
        <xdr:cNvPr id="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304800"/>
    <xdr:sp macro="" textlink="">
      <xdr:nvSpPr>
        <xdr:cNvPr id="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304800"/>
    <xdr:sp macro="" textlink="">
      <xdr:nvSpPr>
        <xdr:cNvPr id="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304800"/>
    <xdr:sp macro="" textlink="">
      <xdr:nvSpPr>
        <xdr:cNvPr id="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219075</xdr:colOff>
      <xdr:row>115</xdr:row>
      <xdr:rowOff>0</xdr:rowOff>
    </xdr:from>
    <xdr:ext cx="304800" cy="304800"/>
    <xdr:sp macro="" textlink="">
      <xdr:nvSpPr>
        <xdr:cNvPr id="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028825" y="312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304800"/>
    <xdr:sp macro="" textlink="">
      <xdr:nvSpPr>
        <xdr:cNvPr id="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304800"/>
    <xdr:sp macro="" textlink="">
      <xdr:nvSpPr>
        <xdr:cNvPr id="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304800"/>
    <xdr:sp macro="" textlink="">
      <xdr:nvSpPr>
        <xdr:cNvPr id="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304800"/>
    <xdr:sp macro="" textlink="">
      <xdr:nvSpPr>
        <xdr:cNvPr id="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304800"/>
    <xdr:sp macro="" textlink="">
      <xdr:nvSpPr>
        <xdr:cNvPr id="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304800"/>
    <xdr:sp macro="" textlink="">
      <xdr:nvSpPr>
        <xdr:cNvPr id="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304800"/>
    <xdr:sp macro="" textlink="">
      <xdr:nvSpPr>
        <xdr:cNvPr id="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304800"/>
    <xdr:sp macro="" textlink="">
      <xdr:nvSpPr>
        <xdr:cNvPr id="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1943099</xdr:colOff>
      <xdr:row>116</xdr:row>
      <xdr:rowOff>190499</xdr:rowOff>
    </xdr:from>
    <xdr:ext cx="333375" cy="333375"/>
    <xdr:sp macro="" textlink="">
      <xdr:nvSpPr>
        <xdr:cNvPr id="3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809749" y="33185099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04800" cy="304800"/>
    <xdr:sp macro="" textlink="">
      <xdr:nvSpPr>
        <xdr:cNvPr id="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04800" cy="304800"/>
    <xdr:sp macro="" textlink="">
      <xdr:nvSpPr>
        <xdr:cNvPr id="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04800" cy="304800"/>
    <xdr:sp macro="" textlink="">
      <xdr:nvSpPr>
        <xdr:cNvPr id="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04800" cy="304800"/>
    <xdr:sp macro="" textlink="">
      <xdr:nvSpPr>
        <xdr:cNvPr id="3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04800" cy="304800"/>
    <xdr:sp macro="" textlink="">
      <xdr:nvSpPr>
        <xdr:cNvPr id="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04800" cy="304800"/>
    <xdr:sp macro="" textlink="">
      <xdr:nvSpPr>
        <xdr:cNvPr id="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04800" cy="304800"/>
    <xdr:sp macro="" textlink="">
      <xdr:nvSpPr>
        <xdr:cNvPr id="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82</xdr:row>
      <xdr:rowOff>0</xdr:rowOff>
    </xdr:from>
    <xdr:ext cx="304800" cy="304800"/>
    <xdr:sp macro="" textlink="">
      <xdr:nvSpPr>
        <xdr:cNvPr id="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85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4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5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5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6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6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6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6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6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9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9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9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9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9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9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9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9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1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6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6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7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7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7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7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7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9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19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0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0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0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0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0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0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0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0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0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0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1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1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1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1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1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1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1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1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1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1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2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2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2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2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2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2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2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2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2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2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3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3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3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3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3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3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3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3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3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3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4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4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4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4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4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4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4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4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4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5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5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5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5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56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57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58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60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61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62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64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65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66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68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69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70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7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72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73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74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27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27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27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27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27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28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28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0"/>
    <xdr:sp macro="" textlink="">
      <xdr:nvSpPr>
        <xdr:cNvPr id="28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65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8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8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8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8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8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8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8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83</xdr:row>
      <xdr:rowOff>0</xdr:rowOff>
    </xdr:from>
    <xdr:ext cx="304800" cy="304800"/>
    <xdr:sp macro="" textlink="">
      <xdr:nvSpPr>
        <xdr:cNvPr id="29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0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9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9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9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9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9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9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9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84</xdr:row>
      <xdr:rowOff>0</xdr:rowOff>
    </xdr:from>
    <xdr:ext cx="304800" cy="304800"/>
    <xdr:sp macro="" textlink="">
      <xdr:nvSpPr>
        <xdr:cNvPr id="29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023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29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30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30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30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30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30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30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30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3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0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0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0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1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1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1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1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1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1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1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1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18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1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2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2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32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71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4800"/>
    <xdr:sp macro="" textlink="">
      <xdr:nvSpPr>
        <xdr:cNvPr id="32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4800"/>
    <xdr:sp macro="" textlink="">
      <xdr:nvSpPr>
        <xdr:cNvPr id="32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4800"/>
    <xdr:sp macro="" textlink="">
      <xdr:nvSpPr>
        <xdr:cNvPr id="32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4800"/>
    <xdr:sp macro="" textlink="">
      <xdr:nvSpPr>
        <xdr:cNvPr id="326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4800"/>
    <xdr:sp macro="" textlink="">
      <xdr:nvSpPr>
        <xdr:cNvPr id="327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4800"/>
    <xdr:sp macro="" textlink="">
      <xdr:nvSpPr>
        <xdr:cNvPr id="32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4800"/>
    <xdr:sp macro="" textlink="">
      <xdr:nvSpPr>
        <xdr:cNvPr id="329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304800" cy="304800"/>
    <xdr:sp macro="" textlink="">
      <xdr:nvSpPr>
        <xdr:cNvPr id="330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1680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31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3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33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34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35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3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37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390525</xdr:colOff>
      <xdr:row>67</xdr:row>
      <xdr:rowOff>28575</xdr:rowOff>
    </xdr:from>
    <xdr:ext cx="304800" cy="304800"/>
    <xdr:sp macro="" textlink="">
      <xdr:nvSpPr>
        <xdr:cNvPr id="33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702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39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4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41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42" name="AutoShape 4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43" name="AutoShape 1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4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0"/>
    <xdr:sp macro="" textlink="">
      <xdr:nvSpPr>
        <xdr:cNvPr id="345" name="AutoShape 3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914900" y="1946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390525</xdr:colOff>
      <xdr:row>67</xdr:row>
      <xdr:rowOff>28575</xdr:rowOff>
    </xdr:from>
    <xdr:ext cx="304800" cy="304800"/>
    <xdr:sp macro="" textlink="">
      <xdr:nvSpPr>
        <xdr:cNvPr id="34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702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50</xdr:row>
      <xdr:rowOff>28575</xdr:rowOff>
    </xdr:from>
    <xdr:ext cx="304800" cy="304800"/>
    <xdr:sp macro="" textlink="">
      <xdr:nvSpPr>
        <xdr:cNvPr id="34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6958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50</xdr:row>
      <xdr:rowOff>28575</xdr:rowOff>
    </xdr:from>
    <xdr:ext cx="304800" cy="304800"/>
    <xdr:sp macro="" textlink="">
      <xdr:nvSpPr>
        <xdr:cNvPr id="34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6958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48</xdr:row>
      <xdr:rowOff>28575</xdr:rowOff>
    </xdr:from>
    <xdr:ext cx="304800" cy="304800"/>
    <xdr:sp macro="" textlink="">
      <xdr:nvSpPr>
        <xdr:cNvPr id="34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695825" y="1244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48</xdr:row>
      <xdr:rowOff>28575</xdr:rowOff>
    </xdr:from>
    <xdr:ext cx="304800" cy="304800"/>
    <xdr:sp macro="" textlink="">
      <xdr:nvSpPr>
        <xdr:cNvPr id="35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695825" y="1244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114</xdr:row>
      <xdr:rowOff>28575</xdr:rowOff>
    </xdr:from>
    <xdr:ext cx="304800" cy="304800"/>
    <xdr:sp macro="" textlink="">
      <xdr:nvSpPr>
        <xdr:cNvPr id="35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695825" y="2692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114</xdr:row>
      <xdr:rowOff>28575</xdr:rowOff>
    </xdr:from>
    <xdr:ext cx="304800" cy="304800"/>
    <xdr:sp macro="" textlink="">
      <xdr:nvSpPr>
        <xdr:cNvPr id="35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695825" y="2692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115</xdr:row>
      <xdr:rowOff>0</xdr:rowOff>
    </xdr:from>
    <xdr:ext cx="304800" cy="304800"/>
    <xdr:sp macro="" textlink="">
      <xdr:nvSpPr>
        <xdr:cNvPr id="35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695825" y="3111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115</xdr:row>
      <xdr:rowOff>0</xdr:rowOff>
    </xdr:from>
    <xdr:ext cx="304800" cy="304800"/>
    <xdr:sp macro="" textlink="">
      <xdr:nvSpPr>
        <xdr:cNvPr id="35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695825" y="3111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390525</xdr:colOff>
      <xdr:row>73</xdr:row>
      <xdr:rowOff>28575</xdr:rowOff>
    </xdr:from>
    <xdr:ext cx="304800" cy="304800"/>
    <xdr:sp macro="" textlink="">
      <xdr:nvSpPr>
        <xdr:cNvPr id="35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390525</xdr:colOff>
      <xdr:row>73</xdr:row>
      <xdr:rowOff>28575</xdr:rowOff>
    </xdr:from>
    <xdr:ext cx="304800" cy="304800"/>
    <xdr:sp macro="" textlink="">
      <xdr:nvSpPr>
        <xdr:cNvPr id="35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96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390525</xdr:colOff>
      <xdr:row>94</xdr:row>
      <xdr:rowOff>28575</xdr:rowOff>
    </xdr:from>
    <xdr:ext cx="304800" cy="304800"/>
    <xdr:sp macro="" textlink="">
      <xdr:nvSpPr>
        <xdr:cNvPr id="35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93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390525</xdr:colOff>
      <xdr:row>94</xdr:row>
      <xdr:rowOff>28575</xdr:rowOff>
    </xdr:from>
    <xdr:ext cx="304800" cy="304800"/>
    <xdr:sp macro="" textlink="">
      <xdr:nvSpPr>
        <xdr:cNvPr id="35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93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79</xdr:row>
      <xdr:rowOff>28575</xdr:rowOff>
    </xdr:from>
    <xdr:ext cx="304800" cy="304800"/>
    <xdr:sp macro="" textlink="">
      <xdr:nvSpPr>
        <xdr:cNvPr id="35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2CF90E4-104E-46DC-804A-E1BFFED25C77}"/>
            </a:ext>
          </a:extLst>
        </xdr:cNvPr>
        <xdr:cNvSpPr>
          <a:spLocks noChangeAspect="1" noChangeArrowheads="1"/>
        </xdr:cNvSpPr>
      </xdr:nvSpPr>
      <xdr:spPr bwMode="auto">
        <a:xfrm>
          <a:off x="4629150" y="966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390525</xdr:colOff>
      <xdr:row>79</xdr:row>
      <xdr:rowOff>28575</xdr:rowOff>
    </xdr:from>
    <xdr:ext cx="304800" cy="304800"/>
    <xdr:sp macro="" textlink="">
      <xdr:nvSpPr>
        <xdr:cNvPr id="36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E61B8332-D051-4087-B9EE-A16A31F7BF5F}"/>
            </a:ext>
          </a:extLst>
        </xdr:cNvPr>
        <xdr:cNvSpPr>
          <a:spLocks noChangeAspect="1" noChangeArrowheads="1"/>
        </xdr:cNvSpPr>
      </xdr:nvSpPr>
      <xdr:spPr bwMode="auto">
        <a:xfrm>
          <a:off x="4629150" y="966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390525</xdr:colOff>
      <xdr:row>103</xdr:row>
      <xdr:rowOff>28575</xdr:rowOff>
    </xdr:from>
    <xdr:ext cx="304800" cy="304800"/>
    <xdr:sp macro="" textlink="">
      <xdr:nvSpPr>
        <xdr:cNvPr id="361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7D00455-E33C-42FE-A26F-A64B8C020A2C}"/>
            </a:ext>
          </a:extLst>
        </xdr:cNvPr>
        <xdr:cNvSpPr>
          <a:spLocks noChangeAspect="1" noChangeArrowheads="1"/>
        </xdr:cNvSpPr>
      </xdr:nvSpPr>
      <xdr:spPr bwMode="auto">
        <a:xfrm>
          <a:off x="4629150" y="928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390525</xdr:colOff>
      <xdr:row>103</xdr:row>
      <xdr:rowOff>28575</xdr:rowOff>
    </xdr:from>
    <xdr:ext cx="304800" cy="304800"/>
    <xdr:sp macro="" textlink="">
      <xdr:nvSpPr>
        <xdr:cNvPr id="362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1D49B213-B768-4D66-9A8B-D575593B90FC}"/>
            </a:ext>
          </a:extLst>
        </xdr:cNvPr>
        <xdr:cNvSpPr>
          <a:spLocks noChangeAspect="1" noChangeArrowheads="1"/>
        </xdr:cNvSpPr>
      </xdr:nvSpPr>
      <xdr:spPr bwMode="auto">
        <a:xfrm>
          <a:off x="4629150" y="928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104</xdr:row>
      <xdr:rowOff>28575</xdr:rowOff>
    </xdr:from>
    <xdr:ext cx="304800" cy="304800"/>
    <xdr:sp macro="" textlink="">
      <xdr:nvSpPr>
        <xdr:cNvPr id="363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2EA7F85-1B01-4BF8-8998-BFABEC5F400E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1481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104</xdr:row>
      <xdr:rowOff>28575</xdr:rowOff>
    </xdr:from>
    <xdr:ext cx="304800" cy="304800"/>
    <xdr:sp macro="" textlink="">
      <xdr:nvSpPr>
        <xdr:cNvPr id="364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98BFB5F6-05DA-4C9B-8B88-241DE63B6A1A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1481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113</xdr:row>
      <xdr:rowOff>28575</xdr:rowOff>
    </xdr:from>
    <xdr:ext cx="304800" cy="304800"/>
    <xdr:sp macro="" textlink="">
      <xdr:nvSpPr>
        <xdr:cNvPr id="365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52CEF4A1-A671-4EFE-99BA-A7F61FDD8560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1519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113</xdr:row>
      <xdr:rowOff>28575</xdr:rowOff>
    </xdr:from>
    <xdr:ext cx="304800" cy="304800"/>
    <xdr:sp macro="" textlink="">
      <xdr:nvSpPr>
        <xdr:cNvPr id="366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36F4CA91-CA49-4E44-A6CF-049EFDAE67AC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1519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111</xdr:row>
      <xdr:rowOff>28575</xdr:rowOff>
    </xdr:from>
    <xdr:ext cx="304800" cy="304800"/>
    <xdr:sp macro="" textlink="">
      <xdr:nvSpPr>
        <xdr:cNvPr id="367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0174E32B-C688-4FEE-B51B-B44B96DB54B1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1481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390525</xdr:colOff>
      <xdr:row>111</xdr:row>
      <xdr:rowOff>28575</xdr:rowOff>
    </xdr:from>
    <xdr:ext cx="304800" cy="304800"/>
    <xdr:sp macro="" textlink="">
      <xdr:nvSpPr>
        <xdr:cNvPr id="368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B0123C39-66D8-430A-8559-9F72C86467D4}"/>
            </a:ext>
          </a:extLst>
        </xdr:cNvPr>
        <xdr:cNvSpPr>
          <a:spLocks noChangeAspect="1" noChangeArrowheads="1"/>
        </xdr:cNvSpPr>
      </xdr:nvSpPr>
      <xdr:spPr bwMode="auto">
        <a:xfrm>
          <a:off x="11649075" y="1481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390525</xdr:colOff>
      <xdr:row>107</xdr:row>
      <xdr:rowOff>28575</xdr:rowOff>
    </xdr:from>
    <xdr:ext cx="304800" cy="304800"/>
    <xdr:sp macro="" textlink="">
      <xdr:nvSpPr>
        <xdr:cNvPr id="369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42607CE5-6874-46C9-BF3D-8E8B5F4D5BC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390525</xdr:colOff>
      <xdr:row>107</xdr:row>
      <xdr:rowOff>28575</xdr:rowOff>
    </xdr:from>
    <xdr:ext cx="304800" cy="304800"/>
    <xdr:sp macro="" textlink="">
      <xdr:nvSpPr>
        <xdr:cNvPr id="370" name="AutoShape 2" descr="https://mail.google.com/mail/u/2?ui=2&amp;ik=80202c5f4b&amp;attid=0.1&amp;permmsgid=msg-f:1625242276926298320&amp;th=168e053d6e2398d0&amp;view=fimg&amp;sz=s0-l75-ft&amp;attbid=ANGjdJ-h0lUo1h_uArK2cUdkq4ch8RgzN3RgqRgsxGGJRHC05nRzkL6qmeHHqn9q6V2Ktm1u314XIQbAPR3_CQKwV7f5f0oPjw9JMETe9VSqMmJ07QqdZMcqEg_7N0I&amp;disp=emb">
          <a:extLst>
            <a:ext uri="{FF2B5EF4-FFF2-40B4-BE49-F238E27FC236}">
              <a16:creationId xmlns:a16="http://schemas.microsoft.com/office/drawing/2014/main" id="{C75F310A-FE7A-4A74-9AFF-4661C6229A2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1900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03"/>
  <sheetViews>
    <sheetView tabSelected="1" zoomScale="90" zoomScaleNormal="90" workbookViewId="0">
      <selection activeCell="V24" sqref="V24"/>
    </sheetView>
  </sheetViews>
  <sheetFormatPr defaultRowHeight="15"/>
  <cols>
    <col min="1" max="1" width="1" customWidth="1"/>
    <col min="2" max="2" width="3.85546875" customWidth="1"/>
    <col min="3" max="3" width="21.42578125" customWidth="1"/>
    <col min="4" max="4" width="5.140625" customWidth="1"/>
    <col min="5" max="5" width="6.140625" customWidth="1"/>
    <col min="6" max="6" width="3.42578125" customWidth="1"/>
    <col min="7" max="7" width="6.140625" customWidth="1"/>
    <col min="8" max="8" width="3.42578125" style="129" customWidth="1"/>
    <col min="9" max="9" width="6.140625" style="27" customWidth="1"/>
    <col min="10" max="10" width="3.42578125" style="179" customWidth="1"/>
    <col min="11" max="11" width="6.140625" style="203" customWidth="1"/>
    <col min="12" max="12" width="3.42578125" style="179" customWidth="1"/>
    <col min="13" max="13" width="6.140625" style="203" customWidth="1"/>
    <col min="14" max="14" width="3.42578125" style="179" customWidth="1"/>
    <col min="15" max="15" width="6.140625" style="27" customWidth="1"/>
    <col min="16" max="16" width="3.42578125" style="179" customWidth="1"/>
    <col min="17" max="17" width="7.28515625" customWidth="1"/>
    <col min="18" max="18" width="5.85546875" style="188" customWidth="1"/>
    <col min="19" max="19" width="4" hidden="1" customWidth="1"/>
    <col min="20" max="20" width="8.7109375" customWidth="1"/>
    <col min="21" max="21" width="19.7109375" customWidth="1"/>
    <col min="22" max="22" width="17.42578125" customWidth="1"/>
    <col min="23" max="23" width="26.140625" customWidth="1"/>
  </cols>
  <sheetData>
    <row r="1" spans="2:22" ht="15.75" thickBot="1"/>
    <row r="2" spans="2:22" ht="20.25" thickBot="1">
      <c r="B2" s="45" t="s">
        <v>125</v>
      </c>
      <c r="C2" s="44"/>
      <c r="D2" s="44"/>
      <c r="E2" s="43"/>
      <c r="F2" s="56"/>
      <c r="G2" s="43"/>
      <c r="H2" s="130"/>
      <c r="I2" s="43"/>
      <c r="J2" s="130"/>
      <c r="K2" s="43"/>
      <c r="L2" s="130"/>
      <c r="M2" s="43"/>
      <c r="N2" s="184"/>
      <c r="O2" s="57"/>
      <c r="P2" s="184"/>
      <c r="Q2" s="58"/>
    </row>
    <row r="3" spans="2:22" ht="20.25" thickBot="1">
      <c r="B3" s="59"/>
      <c r="C3" s="60" t="s">
        <v>154</v>
      </c>
      <c r="D3" s="61"/>
      <c r="E3" s="62"/>
      <c r="F3" s="63"/>
      <c r="G3" s="62"/>
      <c r="H3" s="131"/>
      <c r="I3" s="62"/>
      <c r="J3" s="131"/>
      <c r="K3" s="62"/>
      <c r="L3" s="131"/>
      <c r="M3" s="62"/>
      <c r="N3" s="185"/>
      <c r="O3" s="64"/>
      <c r="P3" s="185"/>
      <c r="Q3" s="65"/>
    </row>
    <row r="4" spans="2:22">
      <c r="B4" s="276"/>
      <c r="C4" s="277"/>
      <c r="D4" s="278"/>
      <c r="E4" s="66" t="s">
        <v>126</v>
      </c>
      <c r="F4" s="67"/>
      <c r="G4" s="68">
        <v>2</v>
      </c>
      <c r="H4" s="67"/>
      <c r="I4" s="68">
        <v>3</v>
      </c>
      <c r="J4" s="69"/>
      <c r="K4" s="68">
        <v>4</v>
      </c>
      <c r="L4" s="69"/>
      <c r="M4" s="68">
        <v>5</v>
      </c>
      <c r="N4" s="67"/>
      <c r="O4" s="68">
        <v>6</v>
      </c>
      <c r="P4" s="67"/>
      <c r="Q4" s="70"/>
    </row>
    <row r="5" spans="2:22">
      <c r="B5" s="279"/>
      <c r="C5" s="280"/>
      <c r="D5" s="281"/>
      <c r="E5" s="74"/>
      <c r="F5" s="75"/>
      <c r="G5" s="76"/>
      <c r="H5" s="75"/>
      <c r="I5" s="77"/>
      <c r="J5" s="78"/>
      <c r="K5" s="316"/>
      <c r="L5" s="78"/>
      <c r="M5" s="205"/>
      <c r="N5" s="75"/>
      <c r="O5" s="79" t="s">
        <v>153</v>
      </c>
      <c r="P5" s="75"/>
      <c r="Q5" s="245" t="s">
        <v>127</v>
      </c>
    </row>
    <row r="6" spans="2:22" ht="15.75" thickBot="1">
      <c r="B6" s="71"/>
      <c r="C6" s="72"/>
      <c r="D6" s="73"/>
      <c r="E6" s="284">
        <v>45605</v>
      </c>
      <c r="F6" s="285"/>
      <c r="G6" s="282">
        <v>45640</v>
      </c>
      <c r="H6" s="286"/>
      <c r="I6" s="282">
        <v>45668</v>
      </c>
      <c r="J6" s="286"/>
      <c r="K6" s="282">
        <v>45696</v>
      </c>
      <c r="L6" s="286"/>
      <c r="M6" s="282">
        <v>45717</v>
      </c>
      <c r="N6" s="286"/>
      <c r="O6" s="282">
        <v>45745</v>
      </c>
      <c r="P6" s="283"/>
      <c r="Q6" s="133"/>
    </row>
    <row r="7" spans="2:22">
      <c r="B7" s="80"/>
      <c r="C7" s="81" t="s">
        <v>108</v>
      </c>
      <c r="D7" s="82"/>
      <c r="E7" s="82">
        <v>1</v>
      </c>
      <c r="F7" s="83"/>
      <c r="G7" s="82">
        <v>2</v>
      </c>
      <c r="H7" s="132"/>
      <c r="I7" s="84">
        <v>3</v>
      </c>
      <c r="J7" s="132"/>
      <c r="K7" s="84">
        <v>4</v>
      </c>
      <c r="L7" s="132"/>
      <c r="M7" s="82">
        <v>5</v>
      </c>
      <c r="N7" s="186"/>
      <c r="O7" s="82">
        <v>6</v>
      </c>
      <c r="P7" s="186"/>
      <c r="Q7" s="85"/>
    </row>
    <row r="8" spans="2:22">
      <c r="B8" s="86" t="s">
        <v>5</v>
      </c>
      <c r="C8" s="134" t="s">
        <v>111</v>
      </c>
      <c r="D8" s="98" t="s">
        <v>130</v>
      </c>
      <c r="E8" s="88">
        <v>547</v>
      </c>
      <c r="F8" s="89">
        <v>30</v>
      </c>
      <c r="G8" s="88">
        <v>548</v>
      </c>
      <c r="H8" s="103">
        <v>30</v>
      </c>
      <c r="I8" s="201">
        <v>538</v>
      </c>
      <c r="J8" s="103">
        <v>26</v>
      </c>
      <c r="K8" s="121">
        <v>541</v>
      </c>
      <c r="L8" s="103">
        <v>30</v>
      </c>
      <c r="M8" s="202"/>
      <c r="N8" s="103"/>
      <c r="O8" s="207"/>
      <c r="P8" s="213"/>
      <c r="Q8" s="112">
        <f>F8+H8+J8+L8+N8+P8</f>
        <v>116</v>
      </c>
      <c r="S8" s="103">
        <v>30</v>
      </c>
      <c r="V8" s="104"/>
    </row>
    <row r="9" spans="2:22">
      <c r="B9" s="90" t="s">
        <v>8</v>
      </c>
      <c r="C9" s="134" t="s">
        <v>110</v>
      </c>
      <c r="D9" s="98" t="s">
        <v>129</v>
      </c>
      <c r="E9" s="88">
        <v>531</v>
      </c>
      <c r="F9" s="89">
        <v>26</v>
      </c>
      <c r="G9" s="88">
        <v>521</v>
      </c>
      <c r="H9" s="103">
        <v>17</v>
      </c>
      <c r="I9" s="101">
        <v>540</v>
      </c>
      <c r="J9" s="103">
        <v>30</v>
      </c>
      <c r="K9" s="121">
        <v>534</v>
      </c>
      <c r="L9" s="103">
        <v>23</v>
      </c>
      <c r="M9" s="142"/>
      <c r="N9" s="103"/>
      <c r="O9" s="207"/>
      <c r="P9" s="213"/>
      <c r="Q9" s="112">
        <f>F9+H9+J9+L9+N9+P9</f>
        <v>96</v>
      </c>
      <c r="S9" s="103">
        <v>26</v>
      </c>
      <c r="V9" s="104"/>
    </row>
    <row r="10" spans="2:22">
      <c r="B10" s="189" t="s">
        <v>11</v>
      </c>
      <c r="C10" s="134" t="s">
        <v>109</v>
      </c>
      <c r="D10" s="98" t="s">
        <v>128</v>
      </c>
      <c r="E10" s="88">
        <v>531</v>
      </c>
      <c r="F10" s="89">
        <v>23</v>
      </c>
      <c r="G10" s="88">
        <v>533</v>
      </c>
      <c r="H10" s="103">
        <v>23</v>
      </c>
      <c r="I10" s="142">
        <v>537</v>
      </c>
      <c r="J10" s="103">
        <v>23</v>
      </c>
      <c r="K10" s="121">
        <v>539</v>
      </c>
      <c r="L10" s="103">
        <v>26</v>
      </c>
      <c r="M10" s="142"/>
      <c r="N10" s="103"/>
      <c r="O10" s="207"/>
      <c r="P10" s="213"/>
      <c r="Q10" s="112">
        <f>F10+H10+J10+L10+N10+P10</f>
        <v>95</v>
      </c>
      <c r="S10" s="103">
        <v>23</v>
      </c>
      <c r="V10" s="104"/>
    </row>
    <row r="11" spans="2:22">
      <c r="B11" s="91" t="s">
        <v>13</v>
      </c>
      <c r="C11" s="7" t="s">
        <v>112</v>
      </c>
      <c r="D11" s="100" t="s">
        <v>131</v>
      </c>
      <c r="E11" s="92">
        <v>523</v>
      </c>
      <c r="F11" s="89">
        <v>20</v>
      </c>
      <c r="G11" s="92">
        <v>529</v>
      </c>
      <c r="H11" s="103">
        <v>20</v>
      </c>
      <c r="I11" s="101">
        <v>533</v>
      </c>
      <c r="J11" s="103">
        <v>20</v>
      </c>
      <c r="K11" s="121">
        <v>528</v>
      </c>
      <c r="L11" s="103">
        <v>20</v>
      </c>
      <c r="M11" s="142"/>
      <c r="N11" s="103"/>
      <c r="O11" s="207"/>
      <c r="P11" s="213"/>
      <c r="Q11" s="112">
        <f>F11+H11+J11+L11+N11+P11</f>
        <v>80</v>
      </c>
      <c r="S11" s="103">
        <v>20</v>
      </c>
      <c r="V11" s="104"/>
    </row>
    <row r="12" spans="2:22">
      <c r="B12" s="91" t="s">
        <v>15</v>
      </c>
      <c r="C12" s="7" t="s">
        <v>113</v>
      </c>
      <c r="D12" s="100" t="s">
        <v>130</v>
      </c>
      <c r="E12" s="92">
        <v>514</v>
      </c>
      <c r="F12" s="103">
        <v>16</v>
      </c>
      <c r="G12" s="92">
        <v>535</v>
      </c>
      <c r="H12" s="103">
        <v>26</v>
      </c>
      <c r="I12" s="101">
        <v>524</v>
      </c>
      <c r="J12" s="103">
        <v>17</v>
      </c>
      <c r="K12" s="121">
        <v>524</v>
      </c>
      <c r="L12" s="103">
        <v>18</v>
      </c>
      <c r="M12" s="142"/>
      <c r="N12" s="103"/>
      <c r="O12" s="207"/>
      <c r="P12" s="213"/>
      <c r="Q12" s="112">
        <f>F12+H12+J12+L12+N12+P12</f>
        <v>77</v>
      </c>
      <c r="S12" s="103">
        <v>18</v>
      </c>
      <c r="V12" s="104"/>
    </row>
    <row r="13" spans="2:22">
      <c r="B13" s="91" t="s">
        <v>17</v>
      </c>
      <c r="C13" s="7" t="s">
        <v>114</v>
      </c>
      <c r="D13" s="100" t="s">
        <v>128</v>
      </c>
      <c r="E13" s="92">
        <v>517</v>
      </c>
      <c r="F13" s="103">
        <v>17</v>
      </c>
      <c r="G13" s="92">
        <v>525</v>
      </c>
      <c r="H13" s="103">
        <v>18</v>
      </c>
      <c r="I13" s="142">
        <v>525</v>
      </c>
      <c r="J13" s="103">
        <v>18</v>
      </c>
      <c r="K13" s="121">
        <v>522</v>
      </c>
      <c r="L13" s="103">
        <v>17</v>
      </c>
      <c r="M13" s="142"/>
      <c r="N13" s="103"/>
      <c r="O13" s="207"/>
      <c r="P13" s="213"/>
      <c r="Q13" s="112">
        <f>F13+H13+J13+L13+N13+P13</f>
        <v>70</v>
      </c>
      <c r="S13" s="103">
        <v>17</v>
      </c>
      <c r="V13" s="104"/>
    </row>
    <row r="14" spans="2:22">
      <c r="B14" s="91" t="s">
        <v>20</v>
      </c>
      <c r="C14" s="7" t="s">
        <v>117</v>
      </c>
      <c r="D14" s="100" t="s">
        <v>132</v>
      </c>
      <c r="E14" s="92">
        <v>510</v>
      </c>
      <c r="F14" s="103">
        <v>15</v>
      </c>
      <c r="G14" s="92">
        <v>515</v>
      </c>
      <c r="H14" s="103">
        <v>15</v>
      </c>
      <c r="I14" s="142">
        <v>515</v>
      </c>
      <c r="J14" s="103">
        <v>16</v>
      </c>
      <c r="K14" s="121">
        <v>515</v>
      </c>
      <c r="L14" s="103">
        <v>15</v>
      </c>
      <c r="M14" s="142"/>
      <c r="N14" s="103"/>
      <c r="O14" s="207"/>
      <c r="P14" s="213"/>
      <c r="Q14" s="112">
        <f>F14+H14+J14+L14+N14+P14</f>
        <v>61</v>
      </c>
      <c r="S14" s="103">
        <v>16</v>
      </c>
      <c r="V14" s="104"/>
    </row>
    <row r="15" spans="2:22">
      <c r="B15" s="91" t="s">
        <v>21</v>
      </c>
      <c r="C15" s="7" t="s">
        <v>116</v>
      </c>
      <c r="D15" s="100" t="s">
        <v>129</v>
      </c>
      <c r="E15" s="92">
        <v>517</v>
      </c>
      <c r="F15" s="103">
        <v>18</v>
      </c>
      <c r="G15" s="92">
        <v>489</v>
      </c>
      <c r="H15" s="103">
        <v>10</v>
      </c>
      <c r="I15" s="142">
        <v>513</v>
      </c>
      <c r="J15" s="103">
        <v>15</v>
      </c>
      <c r="K15" s="121">
        <v>516</v>
      </c>
      <c r="L15" s="103">
        <v>16</v>
      </c>
      <c r="M15" s="142"/>
      <c r="N15" s="204"/>
      <c r="O15" s="207"/>
      <c r="P15" s="213"/>
      <c r="Q15" s="112">
        <f>F15+H15+J15+L15+N15+P15</f>
        <v>59</v>
      </c>
      <c r="S15" s="103">
        <v>15</v>
      </c>
    </row>
    <row r="16" spans="2:22">
      <c r="B16" s="91" t="s">
        <v>24</v>
      </c>
      <c r="C16" s="7" t="s">
        <v>152</v>
      </c>
      <c r="D16" s="100" t="s">
        <v>128</v>
      </c>
      <c r="E16" s="92">
        <v>499</v>
      </c>
      <c r="F16" s="103">
        <v>14</v>
      </c>
      <c r="G16" s="92">
        <v>518</v>
      </c>
      <c r="H16" s="103">
        <v>16</v>
      </c>
      <c r="I16" s="101">
        <v>508</v>
      </c>
      <c r="J16" s="103">
        <v>14</v>
      </c>
      <c r="K16" s="121">
        <v>511</v>
      </c>
      <c r="L16" s="103">
        <v>14</v>
      </c>
      <c r="M16" s="142"/>
      <c r="N16" s="103"/>
      <c r="O16" s="207"/>
      <c r="P16" s="213"/>
      <c r="Q16" s="112">
        <f>F16+H16+J16+L16+N16+P16</f>
        <v>58</v>
      </c>
      <c r="S16" s="103">
        <v>14</v>
      </c>
    </row>
    <row r="17" spans="2:26">
      <c r="B17" s="91" t="s">
        <v>26</v>
      </c>
      <c r="C17" s="7" t="s">
        <v>115</v>
      </c>
      <c r="D17" s="100" t="s">
        <v>130</v>
      </c>
      <c r="E17" s="92">
        <v>487</v>
      </c>
      <c r="F17" s="103">
        <v>11</v>
      </c>
      <c r="G17" s="92">
        <v>512</v>
      </c>
      <c r="H17" s="103">
        <v>14</v>
      </c>
      <c r="I17" s="101">
        <v>506</v>
      </c>
      <c r="J17" s="103">
        <v>13</v>
      </c>
      <c r="K17" s="121">
        <v>511</v>
      </c>
      <c r="L17" s="103">
        <v>13</v>
      </c>
      <c r="M17" s="142"/>
      <c r="N17" s="103"/>
      <c r="O17" s="207"/>
      <c r="P17" s="213"/>
      <c r="Q17" s="112">
        <f>F17+H17+J17+L17+N17+P17</f>
        <v>51</v>
      </c>
      <c r="S17" s="103">
        <v>13</v>
      </c>
    </row>
    <row r="18" spans="2:26">
      <c r="B18" s="91" t="s">
        <v>29</v>
      </c>
      <c r="C18" s="7" t="s">
        <v>122</v>
      </c>
      <c r="D18" s="100" t="s">
        <v>131</v>
      </c>
      <c r="E18" s="92">
        <v>489</v>
      </c>
      <c r="F18" s="103">
        <v>12</v>
      </c>
      <c r="G18" s="92">
        <v>504</v>
      </c>
      <c r="H18" s="103">
        <v>13</v>
      </c>
      <c r="I18" s="142">
        <v>501</v>
      </c>
      <c r="J18" s="103">
        <v>12</v>
      </c>
      <c r="K18" s="121">
        <v>504</v>
      </c>
      <c r="L18" s="103">
        <v>12</v>
      </c>
      <c r="M18" s="142"/>
      <c r="N18" s="103"/>
      <c r="O18" s="207"/>
      <c r="P18" s="213"/>
      <c r="Q18" s="112">
        <f>F18+H18+J18+L18+N18+P18</f>
        <v>49</v>
      </c>
      <c r="S18" s="103">
        <v>12</v>
      </c>
    </row>
    <row r="19" spans="2:26">
      <c r="B19" s="91" t="s">
        <v>31</v>
      </c>
      <c r="C19" s="7" t="s">
        <v>121</v>
      </c>
      <c r="D19" s="100" t="s">
        <v>133</v>
      </c>
      <c r="E19" s="92">
        <v>465</v>
      </c>
      <c r="F19" s="103">
        <v>8</v>
      </c>
      <c r="G19" s="92">
        <v>490</v>
      </c>
      <c r="H19" s="103">
        <v>11</v>
      </c>
      <c r="I19" s="101">
        <v>491</v>
      </c>
      <c r="J19" s="103">
        <v>11</v>
      </c>
      <c r="K19" s="121">
        <v>497</v>
      </c>
      <c r="L19" s="103">
        <v>11</v>
      </c>
      <c r="M19" s="142"/>
      <c r="N19" s="103"/>
      <c r="O19" s="207"/>
      <c r="P19" s="213"/>
      <c r="Q19" s="112">
        <f>F19+H19+J19+L19+N19+P19</f>
        <v>41</v>
      </c>
      <c r="S19" s="103">
        <v>11</v>
      </c>
    </row>
    <row r="20" spans="2:26">
      <c r="B20" s="91" t="s">
        <v>33</v>
      </c>
      <c r="C20" s="7" t="s">
        <v>118</v>
      </c>
      <c r="D20" s="100" t="s">
        <v>130</v>
      </c>
      <c r="E20" s="92">
        <v>470</v>
      </c>
      <c r="F20" s="103">
        <v>10</v>
      </c>
      <c r="G20" s="92">
        <v>483</v>
      </c>
      <c r="H20" s="103">
        <v>9</v>
      </c>
      <c r="I20" s="101">
        <v>484</v>
      </c>
      <c r="J20" s="103">
        <v>10</v>
      </c>
      <c r="K20" s="121">
        <v>495</v>
      </c>
      <c r="L20" s="103">
        <v>10</v>
      </c>
      <c r="M20" s="142"/>
      <c r="N20" s="103"/>
      <c r="O20" s="207"/>
      <c r="P20" s="213"/>
      <c r="Q20" s="112">
        <f>F20+H20+J20+L20+N20+P20</f>
        <v>39</v>
      </c>
      <c r="S20" s="103">
        <v>10</v>
      </c>
    </row>
    <row r="21" spans="2:26">
      <c r="B21" s="91" t="s">
        <v>35</v>
      </c>
      <c r="C21" s="7" t="s">
        <v>119</v>
      </c>
      <c r="D21" s="100" t="s">
        <v>129</v>
      </c>
      <c r="E21" s="92">
        <v>496</v>
      </c>
      <c r="F21" s="103">
        <v>13</v>
      </c>
      <c r="G21" s="92">
        <v>470</v>
      </c>
      <c r="H21" s="103">
        <v>8</v>
      </c>
      <c r="I21" s="101">
        <v>472</v>
      </c>
      <c r="J21" s="103">
        <v>8</v>
      </c>
      <c r="K21" s="121"/>
      <c r="L21" s="103">
        <v>4</v>
      </c>
      <c r="M21" s="142"/>
      <c r="N21" s="103"/>
      <c r="O21" s="207"/>
      <c r="P21" s="213"/>
      <c r="Q21" s="112">
        <f>F21+H21+J21+L21+N21+P21</f>
        <v>33</v>
      </c>
      <c r="S21" s="103">
        <v>9</v>
      </c>
    </row>
    <row r="22" spans="2:26">
      <c r="B22" s="91" t="s">
        <v>37</v>
      </c>
      <c r="C22" s="7" t="s">
        <v>120</v>
      </c>
      <c r="D22" s="100" t="s">
        <v>132</v>
      </c>
      <c r="E22" s="92">
        <v>469</v>
      </c>
      <c r="F22" s="103">
        <v>9</v>
      </c>
      <c r="G22" s="92">
        <v>460</v>
      </c>
      <c r="H22" s="103">
        <v>7</v>
      </c>
      <c r="I22" s="101">
        <v>479</v>
      </c>
      <c r="J22" s="103">
        <v>9</v>
      </c>
      <c r="K22" s="121">
        <v>453</v>
      </c>
      <c r="L22" s="103">
        <v>7</v>
      </c>
      <c r="M22" s="142"/>
      <c r="N22" s="103"/>
      <c r="O22" s="207"/>
      <c r="P22" s="213"/>
      <c r="Q22" s="112">
        <f>F22+H22+J22+L22+N22+P22</f>
        <v>32</v>
      </c>
      <c r="S22" s="103">
        <v>8</v>
      </c>
    </row>
    <row r="23" spans="2:26">
      <c r="B23" s="91" t="s">
        <v>39</v>
      </c>
      <c r="C23" s="7" t="s">
        <v>167</v>
      </c>
      <c r="D23" s="100" t="s">
        <v>134</v>
      </c>
      <c r="E23" s="92">
        <v>456</v>
      </c>
      <c r="F23" s="103">
        <v>7</v>
      </c>
      <c r="G23" s="92">
        <v>492</v>
      </c>
      <c r="H23" s="103">
        <v>12</v>
      </c>
      <c r="I23" s="142">
        <v>455</v>
      </c>
      <c r="J23" s="103">
        <v>7</v>
      </c>
      <c r="K23" s="121">
        <v>0</v>
      </c>
      <c r="L23" s="103">
        <v>5</v>
      </c>
      <c r="M23" s="142"/>
      <c r="N23" s="103"/>
      <c r="O23" s="207"/>
      <c r="P23" s="213"/>
      <c r="Q23" s="112">
        <f>F23+H23+J23+L23+N23+P23</f>
        <v>31</v>
      </c>
      <c r="S23" s="103">
        <v>7</v>
      </c>
    </row>
    <row r="24" spans="2:26">
      <c r="B24" s="91" t="s">
        <v>41</v>
      </c>
      <c r="C24" s="7" t="s">
        <v>123</v>
      </c>
      <c r="D24" s="100" t="s">
        <v>133</v>
      </c>
      <c r="E24" s="92">
        <v>407</v>
      </c>
      <c r="F24" s="103">
        <v>5</v>
      </c>
      <c r="G24" s="92">
        <v>420</v>
      </c>
      <c r="H24" s="103">
        <v>5</v>
      </c>
      <c r="I24" s="142">
        <v>454</v>
      </c>
      <c r="J24" s="103">
        <v>6</v>
      </c>
      <c r="K24" s="121">
        <v>466</v>
      </c>
      <c r="L24" s="103">
        <v>8</v>
      </c>
      <c r="M24" s="142"/>
      <c r="N24" s="103"/>
      <c r="O24" s="207"/>
      <c r="P24" s="213"/>
      <c r="Q24" s="112">
        <f>F24+H24+J24+L24+N24+P24</f>
        <v>24</v>
      </c>
      <c r="S24" s="103">
        <v>6</v>
      </c>
    </row>
    <row r="25" spans="2:26" s="288" customFormat="1">
      <c r="B25" s="91" t="s">
        <v>43</v>
      </c>
      <c r="C25" s="7" t="s">
        <v>124</v>
      </c>
      <c r="D25" s="100" t="s">
        <v>130</v>
      </c>
      <c r="E25" s="92">
        <v>430</v>
      </c>
      <c r="F25" s="103">
        <v>6</v>
      </c>
      <c r="G25" s="92">
        <v>448</v>
      </c>
      <c r="H25" s="103">
        <v>6</v>
      </c>
      <c r="I25" s="142">
        <v>449</v>
      </c>
      <c r="J25" s="103">
        <v>5</v>
      </c>
      <c r="K25" s="121">
        <v>450</v>
      </c>
      <c r="L25" s="103">
        <v>6</v>
      </c>
      <c r="M25" s="142"/>
      <c r="N25" s="103"/>
      <c r="O25" s="207"/>
      <c r="P25" s="213"/>
      <c r="Q25" s="112">
        <f>F25+H25+J25+L25+N25+P25</f>
        <v>23</v>
      </c>
      <c r="R25" s="188"/>
      <c r="S25" s="103">
        <v>5</v>
      </c>
    </row>
    <row r="26" spans="2:26">
      <c r="B26" s="91" t="s">
        <v>45</v>
      </c>
      <c r="C26" s="7" t="s">
        <v>179</v>
      </c>
      <c r="D26" s="100" t="s">
        <v>132</v>
      </c>
      <c r="E26" s="92"/>
      <c r="F26" s="103"/>
      <c r="G26" s="92">
        <v>409</v>
      </c>
      <c r="H26" s="103">
        <v>4</v>
      </c>
      <c r="I26" s="101">
        <v>403</v>
      </c>
      <c r="J26" s="103">
        <v>4</v>
      </c>
      <c r="K26" s="121">
        <v>0</v>
      </c>
      <c r="L26" s="103">
        <v>3</v>
      </c>
      <c r="M26" s="142"/>
      <c r="N26" s="103"/>
      <c r="O26" s="207"/>
      <c r="P26" s="213"/>
      <c r="Q26" s="112">
        <f>F26+H26+J26+L26+N26+P26</f>
        <v>11</v>
      </c>
      <c r="S26" s="103">
        <v>4</v>
      </c>
    </row>
    <row r="27" spans="2:26" ht="15.75" thickBot="1">
      <c r="B27" s="91" t="s">
        <v>47</v>
      </c>
      <c r="C27" s="7" t="s">
        <v>191</v>
      </c>
      <c r="D27" s="100" t="s">
        <v>131</v>
      </c>
      <c r="E27" s="92"/>
      <c r="F27" s="103"/>
      <c r="G27" s="92"/>
      <c r="H27" s="103"/>
      <c r="I27" s="142"/>
      <c r="J27" s="109"/>
      <c r="K27" s="121">
        <v>471</v>
      </c>
      <c r="L27" s="103">
        <v>9</v>
      </c>
      <c r="M27" s="142"/>
      <c r="N27" s="103"/>
      <c r="O27" s="207"/>
      <c r="P27" s="213"/>
      <c r="Q27" s="112">
        <f>F27+H27+J27+L27+N27+P27</f>
        <v>9</v>
      </c>
      <c r="S27" s="103">
        <v>3</v>
      </c>
    </row>
    <row r="28" spans="2:26" ht="15.75" thickBot="1">
      <c r="B28" s="93"/>
      <c r="C28" s="94" t="s">
        <v>135</v>
      </c>
      <c r="D28" s="95"/>
      <c r="E28" s="95"/>
      <c r="F28" s="96"/>
      <c r="G28" s="96"/>
      <c r="H28" s="96"/>
      <c r="I28" s="96"/>
      <c r="J28" s="190"/>
      <c r="K28" s="206"/>
      <c r="L28" s="183"/>
      <c r="M28" s="206"/>
      <c r="N28" s="183"/>
      <c r="O28" s="96"/>
      <c r="P28" s="183"/>
      <c r="Q28" s="136"/>
      <c r="R28" s="188" t="s">
        <v>151</v>
      </c>
    </row>
    <row r="29" spans="2:26">
      <c r="B29" s="86" t="s">
        <v>5</v>
      </c>
      <c r="C29" s="97" t="s">
        <v>34</v>
      </c>
      <c r="D29" s="98" t="s">
        <v>130</v>
      </c>
      <c r="E29" s="253">
        <v>184</v>
      </c>
      <c r="F29" s="313">
        <v>60</v>
      </c>
      <c r="G29" s="140">
        <v>184</v>
      </c>
      <c r="H29" s="103">
        <v>60</v>
      </c>
      <c r="I29" s="40">
        <v>180</v>
      </c>
      <c r="J29" s="180">
        <v>50</v>
      </c>
      <c r="K29" s="208">
        <v>187</v>
      </c>
      <c r="L29" s="182">
        <v>60</v>
      </c>
      <c r="M29" s="207"/>
      <c r="N29" s="180"/>
      <c r="O29" s="315"/>
      <c r="P29" s="180"/>
      <c r="Q29" s="138">
        <f>F29+H29+J29+L29+N29+P29-R29</f>
        <v>180</v>
      </c>
      <c r="R29" s="188">
        <v>50</v>
      </c>
      <c r="S29" s="103">
        <v>60</v>
      </c>
      <c r="T29" s="9"/>
      <c r="U29" s="5"/>
      <c r="V29" s="264"/>
      <c r="W29" s="7"/>
      <c r="X29" s="46"/>
      <c r="Y29" s="46"/>
      <c r="Z29" s="87"/>
    </row>
    <row r="30" spans="2:26">
      <c r="B30" s="258" t="s">
        <v>5</v>
      </c>
      <c r="C30" s="97" t="s">
        <v>18</v>
      </c>
      <c r="D30" s="98" t="s">
        <v>130</v>
      </c>
      <c r="E30" s="99">
        <v>184</v>
      </c>
      <c r="F30" s="314">
        <v>60</v>
      </c>
      <c r="G30" s="141">
        <v>184</v>
      </c>
      <c r="H30" s="103">
        <v>60</v>
      </c>
      <c r="I30" s="40">
        <v>180</v>
      </c>
      <c r="J30" s="180">
        <v>53</v>
      </c>
      <c r="K30" s="317">
        <v>174</v>
      </c>
      <c r="L30" s="177">
        <v>37</v>
      </c>
      <c r="M30" s="213"/>
      <c r="N30" s="180"/>
      <c r="O30" s="218"/>
      <c r="P30" s="180"/>
      <c r="Q30" s="112">
        <f>F30+H30+J30+L30+N30+P30-R30</f>
        <v>173</v>
      </c>
      <c r="R30" s="188">
        <v>37</v>
      </c>
      <c r="S30" s="103">
        <v>56</v>
      </c>
      <c r="T30" s="9"/>
      <c r="U30" s="5"/>
      <c r="V30" s="264"/>
      <c r="W30" s="7"/>
      <c r="X30" s="32"/>
      <c r="Y30" s="32"/>
      <c r="Z30" s="87"/>
    </row>
    <row r="31" spans="2:26">
      <c r="B31" s="189" t="s">
        <v>11</v>
      </c>
      <c r="C31" s="97" t="s">
        <v>6</v>
      </c>
      <c r="D31" s="98" t="s">
        <v>131</v>
      </c>
      <c r="E31" s="99">
        <v>179</v>
      </c>
      <c r="F31" s="217">
        <v>53</v>
      </c>
      <c r="G31" s="216">
        <v>181</v>
      </c>
      <c r="H31" s="103">
        <v>53</v>
      </c>
      <c r="I31" s="40">
        <v>177</v>
      </c>
      <c r="J31" s="180">
        <v>43</v>
      </c>
      <c r="K31" s="317">
        <v>178</v>
      </c>
      <c r="L31" s="177">
        <v>45</v>
      </c>
      <c r="M31" s="213"/>
      <c r="N31" s="180"/>
      <c r="O31" s="218"/>
      <c r="P31" s="180"/>
      <c r="Q31" s="112">
        <f>F31+H31+J31+L31+N31+P31-R31</f>
        <v>151</v>
      </c>
      <c r="R31" s="188">
        <v>43</v>
      </c>
      <c r="S31" s="103">
        <v>53</v>
      </c>
      <c r="T31" s="9"/>
      <c r="U31" s="5"/>
      <c r="V31" s="264"/>
      <c r="W31" s="7"/>
      <c r="X31" s="32"/>
      <c r="Y31" s="32"/>
      <c r="Z31" s="87"/>
    </row>
    <row r="32" spans="2:26">
      <c r="B32" s="91" t="s">
        <v>13</v>
      </c>
      <c r="C32" s="5" t="s">
        <v>36</v>
      </c>
      <c r="D32" s="100" t="s">
        <v>128</v>
      </c>
      <c r="E32" s="102">
        <v>177</v>
      </c>
      <c r="F32" s="104">
        <v>46</v>
      </c>
      <c r="G32" s="142">
        <v>176</v>
      </c>
      <c r="H32" s="103">
        <v>40</v>
      </c>
      <c r="I32" s="121">
        <v>181</v>
      </c>
      <c r="J32" s="180">
        <v>56</v>
      </c>
      <c r="K32" s="210">
        <v>178</v>
      </c>
      <c r="L32" s="177">
        <v>47</v>
      </c>
      <c r="M32" s="207"/>
      <c r="N32" s="180"/>
      <c r="O32" s="219"/>
      <c r="P32" s="180"/>
      <c r="Q32" s="112">
        <f>F32+H32+J32+L32+N32+P32-R32</f>
        <v>149</v>
      </c>
      <c r="R32" s="188">
        <v>40</v>
      </c>
      <c r="S32" s="103">
        <v>50</v>
      </c>
      <c r="T32" s="9"/>
      <c r="U32" s="5"/>
      <c r="V32" s="264"/>
      <c r="W32" s="7"/>
      <c r="X32" s="122"/>
      <c r="Y32" s="122"/>
      <c r="Z32" s="87"/>
    </row>
    <row r="33" spans="2:27">
      <c r="B33" s="91" t="s">
        <v>15</v>
      </c>
      <c r="C33" s="5" t="s">
        <v>40</v>
      </c>
      <c r="D33" s="100" t="s">
        <v>129</v>
      </c>
      <c r="E33" s="101">
        <v>177</v>
      </c>
      <c r="F33" s="217">
        <v>45</v>
      </c>
      <c r="G33" s="142">
        <v>177</v>
      </c>
      <c r="H33" s="103">
        <v>41</v>
      </c>
      <c r="I33" s="121">
        <v>184</v>
      </c>
      <c r="J33" s="180">
        <v>60</v>
      </c>
      <c r="K33" s="210">
        <v>176</v>
      </c>
      <c r="L33" s="177">
        <v>43</v>
      </c>
      <c r="M33" s="207"/>
      <c r="N33" s="180"/>
      <c r="O33" s="219"/>
      <c r="P33" s="180"/>
      <c r="Q33" s="112">
        <f>F33+H33+J33+L33+N33+P33-R33</f>
        <v>148</v>
      </c>
      <c r="R33" s="188">
        <v>41</v>
      </c>
      <c r="S33" s="103">
        <v>48</v>
      </c>
      <c r="T33" s="9"/>
      <c r="U33" s="5"/>
      <c r="V33" s="264"/>
      <c r="W33" s="7"/>
      <c r="X33" s="291"/>
      <c r="Y33" s="291"/>
      <c r="Z33" s="87"/>
    </row>
    <row r="34" spans="2:27">
      <c r="B34" s="91" t="s">
        <v>17</v>
      </c>
      <c r="C34" s="5" t="s">
        <v>9</v>
      </c>
      <c r="D34" s="100" t="s">
        <v>128</v>
      </c>
      <c r="E34" s="101">
        <v>178</v>
      </c>
      <c r="F34" s="217">
        <v>47</v>
      </c>
      <c r="G34" s="101">
        <v>178</v>
      </c>
      <c r="H34" s="103">
        <v>43</v>
      </c>
      <c r="I34" s="121">
        <v>179</v>
      </c>
      <c r="J34" s="180">
        <v>47</v>
      </c>
      <c r="K34" s="210">
        <v>180</v>
      </c>
      <c r="L34" s="177">
        <v>53</v>
      </c>
      <c r="M34" s="207"/>
      <c r="N34" s="180"/>
      <c r="O34" s="219"/>
      <c r="P34" s="180"/>
      <c r="Q34" s="112">
        <f>F34+H34+J34+L34+N34+P34-R34</f>
        <v>147</v>
      </c>
      <c r="R34" s="188">
        <v>43</v>
      </c>
      <c r="S34" s="103">
        <v>47</v>
      </c>
      <c r="T34" s="9"/>
      <c r="U34" s="5"/>
      <c r="V34" s="264"/>
      <c r="W34" s="7"/>
      <c r="X34" s="122"/>
      <c r="Y34" s="122"/>
      <c r="Z34" s="87"/>
    </row>
    <row r="35" spans="2:27">
      <c r="B35" s="91" t="s">
        <v>20</v>
      </c>
      <c r="C35" s="5" t="s">
        <v>25</v>
      </c>
      <c r="D35" s="100" t="s">
        <v>128</v>
      </c>
      <c r="E35" s="102">
        <v>174</v>
      </c>
      <c r="F35" s="104">
        <v>39</v>
      </c>
      <c r="G35" s="142">
        <v>179</v>
      </c>
      <c r="H35" s="103">
        <v>47</v>
      </c>
      <c r="I35" s="121">
        <v>176</v>
      </c>
      <c r="J35" s="180">
        <v>41</v>
      </c>
      <c r="K35" s="210">
        <v>181</v>
      </c>
      <c r="L35" s="177">
        <v>56</v>
      </c>
      <c r="M35" s="207"/>
      <c r="N35" s="180"/>
      <c r="O35" s="219"/>
      <c r="P35" s="180"/>
      <c r="Q35" s="112">
        <f>F35+H35+J35+L35+N35+P35-R35</f>
        <v>144</v>
      </c>
      <c r="R35" s="188">
        <v>39</v>
      </c>
      <c r="S35" s="103">
        <v>46</v>
      </c>
      <c r="T35" s="9"/>
      <c r="U35" s="5"/>
      <c r="V35" s="264"/>
      <c r="W35" s="7"/>
      <c r="X35" s="150"/>
      <c r="Y35" s="150"/>
      <c r="Z35" s="87"/>
    </row>
    <row r="36" spans="2:27">
      <c r="B36" s="91" t="s">
        <v>21</v>
      </c>
      <c r="C36" s="5" t="s">
        <v>50</v>
      </c>
      <c r="D36" s="100" t="s">
        <v>129</v>
      </c>
      <c r="E36" s="101">
        <v>176</v>
      </c>
      <c r="F36" s="217">
        <v>44</v>
      </c>
      <c r="G36" s="142">
        <v>175</v>
      </c>
      <c r="H36" s="103">
        <v>38</v>
      </c>
      <c r="I36" s="121">
        <v>179</v>
      </c>
      <c r="J36" s="180">
        <v>46</v>
      </c>
      <c r="K36" s="210">
        <v>180</v>
      </c>
      <c r="L36" s="177">
        <v>50</v>
      </c>
      <c r="M36" s="207"/>
      <c r="N36" s="180"/>
      <c r="O36" s="219"/>
      <c r="P36" s="180"/>
      <c r="Q36" s="112">
        <f>F36+H36+J36+L36+N36+P36-R36</f>
        <v>140</v>
      </c>
      <c r="R36" s="188">
        <v>38</v>
      </c>
      <c r="S36" s="103">
        <v>45</v>
      </c>
      <c r="T36" s="9"/>
      <c r="U36" s="5"/>
      <c r="V36" s="266"/>
      <c r="W36" s="7"/>
      <c r="X36" s="46"/>
      <c r="Y36" s="46"/>
      <c r="Z36" s="87"/>
    </row>
    <row r="37" spans="2:27">
      <c r="B37" s="91" t="s">
        <v>24</v>
      </c>
      <c r="C37" s="5" t="s">
        <v>42</v>
      </c>
      <c r="D37" s="100" t="s">
        <v>130</v>
      </c>
      <c r="E37" s="102">
        <v>179</v>
      </c>
      <c r="F37" s="217">
        <v>50</v>
      </c>
      <c r="G37" s="142">
        <v>178</v>
      </c>
      <c r="H37" s="103">
        <v>45</v>
      </c>
      <c r="I37" s="121">
        <v>175</v>
      </c>
      <c r="J37" s="180">
        <v>36</v>
      </c>
      <c r="K37" s="210">
        <v>174</v>
      </c>
      <c r="L37" s="177">
        <v>35</v>
      </c>
      <c r="M37" s="207"/>
      <c r="N37" s="180"/>
      <c r="O37" s="219"/>
      <c r="P37" s="180"/>
      <c r="Q37" s="112">
        <f>F37+H37+J37+L37+N37+P37-R37</f>
        <v>131</v>
      </c>
      <c r="R37" s="188">
        <v>35</v>
      </c>
      <c r="S37" s="103">
        <v>44</v>
      </c>
      <c r="T37" s="4"/>
      <c r="U37" s="5"/>
      <c r="V37" s="264"/>
      <c r="W37" s="7"/>
      <c r="X37" s="291"/>
      <c r="Y37" s="291"/>
      <c r="Z37" s="87"/>
    </row>
    <row r="38" spans="2:27">
      <c r="B38" s="91" t="s">
        <v>26</v>
      </c>
      <c r="C38" s="5" t="s">
        <v>16</v>
      </c>
      <c r="D38" s="100" t="s">
        <v>129</v>
      </c>
      <c r="E38" s="102">
        <v>178</v>
      </c>
      <c r="F38" s="217">
        <v>48</v>
      </c>
      <c r="G38" s="142">
        <v>169</v>
      </c>
      <c r="H38" s="103">
        <v>27</v>
      </c>
      <c r="I38" s="121">
        <v>175</v>
      </c>
      <c r="J38" s="180">
        <v>37</v>
      </c>
      <c r="K38" s="210">
        <v>178</v>
      </c>
      <c r="L38" s="177">
        <v>46</v>
      </c>
      <c r="M38" s="207"/>
      <c r="N38" s="180"/>
      <c r="O38" s="219"/>
      <c r="P38" s="180"/>
      <c r="Q38" s="112">
        <f>F38+H38+J38+L38+N38+P38-R38</f>
        <v>131</v>
      </c>
      <c r="R38" s="188">
        <v>27</v>
      </c>
      <c r="S38" s="103">
        <v>43</v>
      </c>
      <c r="T38" s="9"/>
      <c r="U38" s="5"/>
      <c r="V38" s="264"/>
      <c r="W38" s="7"/>
      <c r="X38" s="150"/>
      <c r="Y38" s="150"/>
      <c r="Z38" s="87"/>
      <c r="AA38" s="30"/>
    </row>
    <row r="39" spans="2:27">
      <c r="B39" s="91" t="s">
        <v>29</v>
      </c>
      <c r="C39" s="5" t="s">
        <v>44</v>
      </c>
      <c r="D39" s="100" t="s">
        <v>131</v>
      </c>
      <c r="E39" s="102">
        <v>172</v>
      </c>
      <c r="F39" s="104">
        <v>37</v>
      </c>
      <c r="G39" s="142">
        <v>178</v>
      </c>
      <c r="H39" s="103">
        <v>42</v>
      </c>
      <c r="I39" s="121">
        <v>176</v>
      </c>
      <c r="J39" s="180">
        <v>38</v>
      </c>
      <c r="K39" s="210">
        <v>179</v>
      </c>
      <c r="L39" s="177">
        <v>48</v>
      </c>
      <c r="M39" s="207"/>
      <c r="N39" s="180"/>
      <c r="O39" s="219"/>
      <c r="P39" s="180"/>
      <c r="Q39" s="112">
        <f>F39+H39+J39+L39+N39+P39-R39</f>
        <v>128</v>
      </c>
      <c r="R39" s="188">
        <v>37</v>
      </c>
      <c r="S39" s="103">
        <v>42</v>
      </c>
      <c r="T39" s="9"/>
      <c r="U39" s="5"/>
      <c r="V39" s="264"/>
      <c r="W39" s="7"/>
      <c r="X39" s="46"/>
      <c r="Y39" s="46"/>
      <c r="Z39" s="87"/>
      <c r="AA39" s="30"/>
    </row>
    <row r="40" spans="2:27">
      <c r="B40" s="91" t="s">
        <v>31</v>
      </c>
      <c r="C40" s="5" t="s">
        <v>46</v>
      </c>
      <c r="D40" s="100" t="s">
        <v>130</v>
      </c>
      <c r="E40" s="102">
        <v>173</v>
      </c>
      <c r="F40" s="217">
        <v>38</v>
      </c>
      <c r="G40" s="142">
        <v>178</v>
      </c>
      <c r="H40" s="103">
        <v>46</v>
      </c>
      <c r="I40" s="121">
        <v>176</v>
      </c>
      <c r="J40" s="180">
        <v>39</v>
      </c>
      <c r="K40" s="210">
        <v>173</v>
      </c>
      <c r="L40" s="177">
        <v>32</v>
      </c>
      <c r="M40" s="207"/>
      <c r="N40" s="180"/>
      <c r="O40" s="219"/>
      <c r="P40" s="180"/>
      <c r="Q40" s="112">
        <f>F40+H40+J40+L40+N40+P40-R40</f>
        <v>123</v>
      </c>
      <c r="R40" s="188">
        <v>32</v>
      </c>
      <c r="S40" s="103">
        <v>41</v>
      </c>
      <c r="T40" s="9"/>
      <c r="U40" s="5"/>
      <c r="V40" s="264"/>
      <c r="W40" s="7"/>
      <c r="X40" s="46"/>
      <c r="Y40" s="46"/>
      <c r="Z40" s="87"/>
      <c r="AA40" s="30"/>
    </row>
    <row r="41" spans="2:27">
      <c r="B41" s="91" t="s">
        <v>33</v>
      </c>
      <c r="C41" s="5" t="s">
        <v>168</v>
      </c>
      <c r="D41" s="100" t="s">
        <v>130</v>
      </c>
      <c r="E41" s="102"/>
      <c r="F41" s="104"/>
      <c r="G41" s="142">
        <v>179</v>
      </c>
      <c r="H41" s="103">
        <v>48</v>
      </c>
      <c r="I41" s="121">
        <v>170</v>
      </c>
      <c r="J41" s="180">
        <v>29</v>
      </c>
      <c r="K41" s="210">
        <v>178</v>
      </c>
      <c r="L41" s="177">
        <v>45</v>
      </c>
      <c r="M41" s="207"/>
      <c r="N41" s="180"/>
      <c r="O41" s="219"/>
      <c r="P41" s="180"/>
      <c r="Q41" s="112">
        <f>F41+H41+J41+L41+N41+P41-R41</f>
        <v>122</v>
      </c>
      <c r="R41" s="188">
        <v>0</v>
      </c>
      <c r="S41" s="103">
        <v>40</v>
      </c>
      <c r="T41" s="9"/>
      <c r="U41" s="5"/>
      <c r="V41" s="166"/>
      <c r="W41" s="7"/>
      <c r="X41" s="122"/>
      <c r="Y41" s="122"/>
      <c r="Z41" s="87"/>
      <c r="AA41" s="87"/>
    </row>
    <row r="42" spans="2:27">
      <c r="B42" s="91" t="s">
        <v>35</v>
      </c>
      <c r="C42" s="214" t="s">
        <v>22</v>
      </c>
      <c r="D42" s="100" t="s">
        <v>132</v>
      </c>
      <c r="E42" s="102">
        <v>175</v>
      </c>
      <c r="F42" s="104">
        <v>41</v>
      </c>
      <c r="G42" s="142">
        <v>175</v>
      </c>
      <c r="H42" s="103">
        <v>39</v>
      </c>
      <c r="I42" s="121">
        <v>170</v>
      </c>
      <c r="J42" s="180">
        <v>28</v>
      </c>
      <c r="K42" s="210">
        <v>175</v>
      </c>
      <c r="L42" s="177">
        <v>39</v>
      </c>
      <c r="M42" s="207"/>
      <c r="N42" s="180"/>
      <c r="O42" s="219"/>
      <c r="P42" s="180"/>
      <c r="Q42" s="112">
        <f>F42+H42+J42+L42+N42+P42-R42</f>
        <v>119</v>
      </c>
      <c r="R42" s="188">
        <v>28</v>
      </c>
      <c r="S42" s="103">
        <v>39</v>
      </c>
      <c r="T42" s="9"/>
      <c r="U42" s="49"/>
      <c r="V42" s="168"/>
      <c r="W42" s="47"/>
      <c r="X42" s="28"/>
      <c r="Y42" s="28"/>
      <c r="Z42" s="87"/>
      <c r="AA42" s="87"/>
    </row>
    <row r="43" spans="2:27">
      <c r="B43" s="91" t="s">
        <v>37</v>
      </c>
      <c r="C43" s="5" t="s">
        <v>163</v>
      </c>
      <c r="D43" s="100" t="s">
        <v>128</v>
      </c>
      <c r="E43" s="102">
        <v>165</v>
      </c>
      <c r="F43" s="104">
        <v>27</v>
      </c>
      <c r="G43" s="142">
        <v>173</v>
      </c>
      <c r="H43" s="103">
        <v>33</v>
      </c>
      <c r="I43" s="121">
        <v>177</v>
      </c>
      <c r="J43" s="180">
        <v>44</v>
      </c>
      <c r="K43" s="210">
        <v>176</v>
      </c>
      <c r="L43" s="177">
        <v>40</v>
      </c>
      <c r="M43" s="207"/>
      <c r="N43" s="180"/>
      <c r="O43" s="219"/>
      <c r="P43" s="180"/>
      <c r="Q43" s="112">
        <f>F43+H43+J43+L43+N43+P43-R43</f>
        <v>117</v>
      </c>
      <c r="R43" s="188">
        <v>27</v>
      </c>
      <c r="S43" s="103">
        <v>38</v>
      </c>
      <c r="T43" s="9"/>
      <c r="U43" s="5"/>
      <c r="V43" s="264"/>
      <c r="W43" s="7"/>
      <c r="X43" s="32"/>
      <c r="Y43" s="32"/>
      <c r="Z43" s="87"/>
      <c r="AA43" s="87"/>
    </row>
    <row r="44" spans="2:27">
      <c r="B44" s="91" t="s">
        <v>39</v>
      </c>
      <c r="C44" s="5" t="s">
        <v>32</v>
      </c>
      <c r="D44" s="100" t="s">
        <v>129</v>
      </c>
      <c r="E44" s="101">
        <v>176</v>
      </c>
      <c r="F44" s="217">
        <v>44</v>
      </c>
      <c r="G44" s="142">
        <v>164</v>
      </c>
      <c r="H44" s="103">
        <v>22</v>
      </c>
      <c r="I44" s="121">
        <v>177</v>
      </c>
      <c r="J44" s="180">
        <v>42</v>
      </c>
      <c r="K44" s="210">
        <v>171</v>
      </c>
      <c r="L44" s="177">
        <v>30</v>
      </c>
      <c r="M44" s="207"/>
      <c r="N44" s="180"/>
      <c r="O44" s="219"/>
      <c r="P44" s="180"/>
      <c r="Q44" s="112">
        <f>F44+H44+J44+L44+N44+P44-R44</f>
        <v>116</v>
      </c>
      <c r="R44" s="188">
        <v>22</v>
      </c>
      <c r="S44" s="103">
        <v>37</v>
      </c>
      <c r="T44" s="9"/>
      <c r="U44" s="5"/>
      <c r="V44" s="264"/>
      <c r="W44" s="7"/>
      <c r="X44" s="46"/>
      <c r="Y44" s="46"/>
      <c r="Z44" s="87"/>
      <c r="AA44" s="87"/>
    </row>
    <row r="45" spans="2:27">
      <c r="B45" s="91" t="s">
        <v>41</v>
      </c>
      <c r="C45" s="5" t="s">
        <v>56</v>
      </c>
      <c r="D45" s="100" t="s">
        <v>131</v>
      </c>
      <c r="E45" s="102">
        <v>172</v>
      </c>
      <c r="F45" s="217">
        <v>36</v>
      </c>
      <c r="G45" s="142">
        <v>170</v>
      </c>
      <c r="H45" s="103">
        <v>29</v>
      </c>
      <c r="I45" s="121">
        <v>180</v>
      </c>
      <c r="J45" s="180">
        <v>48</v>
      </c>
      <c r="K45" s="210">
        <v>169</v>
      </c>
      <c r="L45" s="177">
        <v>27</v>
      </c>
      <c r="M45" s="207"/>
      <c r="N45" s="180"/>
      <c r="O45" s="219"/>
      <c r="P45" s="180"/>
      <c r="Q45" s="112">
        <f>F45+H45+J45+L45+N45+P45-R45</f>
        <v>113</v>
      </c>
      <c r="R45" s="188">
        <v>27</v>
      </c>
      <c r="S45" s="103">
        <v>36</v>
      </c>
      <c r="T45" s="9"/>
      <c r="U45" s="5"/>
      <c r="V45" s="264"/>
      <c r="W45" s="7"/>
      <c r="X45" s="46"/>
      <c r="Y45" s="46"/>
      <c r="Z45" s="87"/>
      <c r="AA45" s="87"/>
    </row>
    <row r="46" spans="2:27">
      <c r="B46" s="91" t="s">
        <v>43</v>
      </c>
      <c r="C46" s="5" t="s">
        <v>38</v>
      </c>
      <c r="D46" s="100" t="s">
        <v>130</v>
      </c>
      <c r="E46" s="102">
        <v>175</v>
      </c>
      <c r="F46" s="217">
        <v>40</v>
      </c>
      <c r="G46" s="142">
        <v>170</v>
      </c>
      <c r="H46" s="103">
        <v>30</v>
      </c>
      <c r="I46" s="121"/>
      <c r="J46" s="180"/>
      <c r="K46" s="210">
        <v>176</v>
      </c>
      <c r="L46" s="177">
        <v>42</v>
      </c>
      <c r="M46" s="207"/>
      <c r="N46" s="180"/>
      <c r="O46" s="219"/>
      <c r="P46" s="180"/>
      <c r="Q46" s="112">
        <f>F46+H46+J46+L46+N46+P46-R46</f>
        <v>112</v>
      </c>
      <c r="R46" s="188">
        <v>0</v>
      </c>
      <c r="S46" s="103">
        <v>35</v>
      </c>
      <c r="T46" s="12"/>
      <c r="U46" s="5"/>
      <c r="V46" s="264"/>
      <c r="W46" s="7"/>
      <c r="X46" s="46"/>
      <c r="Y46" s="46"/>
      <c r="Z46" s="87"/>
      <c r="AA46" s="87"/>
    </row>
    <row r="47" spans="2:27">
      <c r="B47" s="91" t="s">
        <v>45</v>
      </c>
      <c r="C47" s="5" t="s">
        <v>161</v>
      </c>
      <c r="D47" s="100" t="s">
        <v>128</v>
      </c>
      <c r="E47" s="102">
        <v>172</v>
      </c>
      <c r="F47" s="104">
        <v>35</v>
      </c>
      <c r="G47" s="142">
        <v>174</v>
      </c>
      <c r="H47" s="103">
        <v>36</v>
      </c>
      <c r="I47" s="121">
        <v>176</v>
      </c>
      <c r="J47" s="180">
        <v>40</v>
      </c>
      <c r="K47" s="210">
        <v>173</v>
      </c>
      <c r="L47" s="177">
        <v>34</v>
      </c>
      <c r="M47" s="207"/>
      <c r="N47" s="180"/>
      <c r="O47" s="219"/>
      <c r="P47" s="180"/>
      <c r="Q47" s="112">
        <f>F47+H47+J47+L47+N47+P47-R47</f>
        <v>111</v>
      </c>
      <c r="R47" s="188">
        <v>34</v>
      </c>
      <c r="S47" s="103">
        <v>34</v>
      </c>
      <c r="T47" s="12"/>
      <c r="U47" s="49"/>
      <c r="V47" s="265"/>
      <c r="W47" s="7"/>
      <c r="X47" s="32"/>
      <c r="Y47" s="32"/>
      <c r="Z47" s="87"/>
      <c r="AA47" s="87"/>
    </row>
    <row r="48" spans="2:27">
      <c r="B48" s="91" t="s">
        <v>47</v>
      </c>
      <c r="C48" s="5" t="s">
        <v>172</v>
      </c>
      <c r="D48" s="100" t="s">
        <v>128</v>
      </c>
      <c r="E48" s="102"/>
      <c r="F48" s="104"/>
      <c r="G48" s="142">
        <v>175</v>
      </c>
      <c r="H48" s="103">
        <v>37</v>
      </c>
      <c r="I48" s="121">
        <v>173</v>
      </c>
      <c r="J48" s="180">
        <v>35</v>
      </c>
      <c r="K48" s="210">
        <v>173</v>
      </c>
      <c r="L48" s="177">
        <v>34</v>
      </c>
      <c r="M48" s="207"/>
      <c r="N48" s="180"/>
      <c r="O48" s="219"/>
      <c r="P48" s="180"/>
      <c r="Q48" s="112">
        <f>F48+H48+J48+L48+N48+P48-R48</f>
        <v>106</v>
      </c>
      <c r="R48" s="188">
        <v>0</v>
      </c>
      <c r="S48" s="103">
        <v>33</v>
      </c>
      <c r="T48" s="9"/>
      <c r="U48" s="5"/>
      <c r="V48" s="264"/>
      <c r="W48" s="7"/>
      <c r="X48" s="28"/>
      <c r="Y48" s="28"/>
      <c r="Z48" s="87"/>
      <c r="AA48" s="87"/>
    </row>
    <row r="49" spans="2:27">
      <c r="B49" s="91" t="s">
        <v>49</v>
      </c>
      <c r="C49" s="5" t="s">
        <v>30</v>
      </c>
      <c r="D49" s="100" t="s">
        <v>130</v>
      </c>
      <c r="E49" s="102">
        <v>166</v>
      </c>
      <c r="F49" s="104">
        <v>29</v>
      </c>
      <c r="G49" s="142">
        <v>170</v>
      </c>
      <c r="H49" s="103">
        <v>31</v>
      </c>
      <c r="I49" s="121">
        <v>178</v>
      </c>
      <c r="J49" s="180">
        <v>45</v>
      </c>
      <c r="K49" s="210">
        <v>168</v>
      </c>
      <c r="L49" s="177">
        <v>24</v>
      </c>
      <c r="M49" s="207"/>
      <c r="N49" s="180"/>
      <c r="O49" s="219"/>
      <c r="P49" s="180"/>
      <c r="Q49" s="112">
        <f>F49+H49+J49+L49+N49+P49-R49</f>
        <v>105</v>
      </c>
      <c r="R49" s="188">
        <v>24</v>
      </c>
      <c r="S49" s="103">
        <v>32</v>
      </c>
      <c r="T49" s="9"/>
      <c r="U49" s="5"/>
      <c r="V49" s="264"/>
      <c r="W49" s="7"/>
      <c r="X49" s="48"/>
      <c r="Y49" s="48"/>
      <c r="Z49" s="87"/>
      <c r="AA49" s="30"/>
    </row>
    <row r="50" spans="2:27">
      <c r="B50" s="91" t="s">
        <v>51</v>
      </c>
      <c r="C50" s="5" t="s">
        <v>67</v>
      </c>
      <c r="D50" s="100" t="s">
        <v>132</v>
      </c>
      <c r="E50" s="102">
        <v>169</v>
      </c>
      <c r="F50" s="104">
        <v>32</v>
      </c>
      <c r="G50" s="142">
        <v>174</v>
      </c>
      <c r="H50" s="103">
        <v>36</v>
      </c>
      <c r="I50" s="121">
        <v>173</v>
      </c>
      <c r="J50" s="180">
        <v>35</v>
      </c>
      <c r="K50" s="210">
        <v>172</v>
      </c>
      <c r="L50" s="177">
        <v>31</v>
      </c>
      <c r="M50" s="207"/>
      <c r="N50" s="180"/>
      <c r="O50" s="219"/>
      <c r="P50" s="180"/>
      <c r="Q50" s="112">
        <f>F50+H50+J50+L50+N50+P50-R50</f>
        <v>103</v>
      </c>
      <c r="R50" s="188">
        <v>31</v>
      </c>
      <c r="S50" s="103">
        <v>31</v>
      </c>
      <c r="T50" s="9"/>
      <c r="U50" s="49"/>
      <c r="V50" s="168"/>
      <c r="W50" s="47"/>
      <c r="X50" s="28"/>
      <c r="Y50" s="28"/>
      <c r="Z50" s="87"/>
    </row>
    <row r="51" spans="2:27">
      <c r="B51" s="91" t="s">
        <v>53</v>
      </c>
      <c r="C51" s="5" t="s">
        <v>183</v>
      </c>
      <c r="D51" s="100" t="s">
        <v>129</v>
      </c>
      <c r="E51" s="102">
        <v>171</v>
      </c>
      <c r="F51" s="104">
        <v>34</v>
      </c>
      <c r="G51" s="142">
        <v>166</v>
      </c>
      <c r="H51" s="103">
        <v>24</v>
      </c>
      <c r="I51" s="121">
        <v>169</v>
      </c>
      <c r="J51" s="180">
        <v>26</v>
      </c>
      <c r="K51" s="210">
        <v>175</v>
      </c>
      <c r="L51" s="177">
        <v>38</v>
      </c>
      <c r="M51" s="207"/>
      <c r="N51" s="180"/>
      <c r="O51" s="219"/>
      <c r="P51" s="180"/>
      <c r="Q51" s="112">
        <f>F51+H51+J51+L51+N51+P51-R51</f>
        <v>98</v>
      </c>
      <c r="R51" s="188">
        <v>24</v>
      </c>
      <c r="S51" s="103">
        <v>30</v>
      </c>
      <c r="T51" s="9"/>
      <c r="U51" s="5"/>
      <c r="V51" s="264"/>
      <c r="W51" s="7"/>
      <c r="X51" s="150"/>
      <c r="Y51" s="150"/>
      <c r="Z51" s="87"/>
    </row>
    <row r="52" spans="2:27">
      <c r="B52" s="91" t="s">
        <v>55</v>
      </c>
      <c r="C52" s="5" t="s">
        <v>58</v>
      </c>
      <c r="D52" s="100" t="s">
        <v>130</v>
      </c>
      <c r="E52" s="102">
        <v>164</v>
      </c>
      <c r="F52" s="104">
        <v>22</v>
      </c>
      <c r="G52" s="142">
        <v>161</v>
      </c>
      <c r="H52" s="103">
        <v>18</v>
      </c>
      <c r="I52" s="121">
        <v>172</v>
      </c>
      <c r="J52" s="180">
        <v>33</v>
      </c>
      <c r="K52" s="210">
        <v>176</v>
      </c>
      <c r="L52" s="177">
        <v>42</v>
      </c>
      <c r="M52" s="207"/>
      <c r="N52" s="180"/>
      <c r="O52" s="219"/>
      <c r="P52" s="180"/>
      <c r="Q52" s="112">
        <f>F52+H52+J52+L52+N52+P52-R52</f>
        <v>97</v>
      </c>
      <c r="R52" s="188">
        <v>18</v>
      </c>
      <c r="S52" s="103">
        <v>29</v>
      </c>
      <c r="T52" s="9"/>
      <c r="U52" s="5"/>
      <c r="V52" s="264"/>
      <c r="W52" s="7"/>
      <c r="X52" s="150"/>
      <c r="Y52" s="150"/>
      <c r="Z52" s="87"/>
    </row>
    <row r="53" spans="2:27">
      <c r="B53" s="91" t="s">
        <v>57</v>
      </c>
      <c r="C53" s="5" t="s">
        <v>150</v>
      </c>
      <c r="D53" s="100" t="s">
        <v>128</v>
      </c>
      <c r="E53" s="101">
        <v>168</v>
      </c>
      <c r="F53" s="217">
        <v>31</v>
      </c>
      <c r="G53" s="101">
        <v>171</v>
      </c>
      <c r="H53" s="103">
        <v>32</v>
      </c>
      <c r="I53" s="121">
        <v>172</v>
      </c>
      <c r="J53" s="180">
        <v>33</v>
      </c>
      <c r="K53" s="210">
        <v>170</v>
      </c>
      <c r="L53" s="177">
        <v>28</v>
      </c>
      <c r="M53" s="207"/>
      <c r="N53" s="180"/>
      <c r="O53" s="219"/>
      <c r="P53" s="180"/>
      <c r="Q53" s="112">
        <f>F53+H53+J53+L53+N53+P53-R53</f>
        <v>96</v>
      </c>
      <c r="R53" s="188">
        <v>28</v>
      </c>
      <c r="S53" s="103">
        <v>28</v>
      </c>
      <c r="T53" s="12"/>
      <c r="U53" s="5"/>
      <c r="V53" s="166"/>
      <c r="W53" s="7"/>
      <c r="X53" s="122"/>
      <c r="Y53" s="122"/>
      <c r="Z53" s="87"/>
    </row>
    <row r="54" spans="2:27">
      <c r="B54" s="91" t="s">
        <v>59</v>
      </c>
      <c r="C54" s="5" t="s">
        <v>27</v>
      </c>
      <c r="D54" s="100" t="s">
        <v>130</v>
      </c>
      <c r="E54" s="102">
        <v>163</v>
      </c>
      <c r="F54" s="104">
        <v>20</v>
      </c>
      <c r="G54" s="142">
        <v>180</v>
      </c>
      <c r="H54" s="103">
        <v>50</v>
      </c>
      <c r="I54" s="121">
        <v>160</v>
      </c>
      <c r="J54" s="180">
        <v>17</v>
      </c>
      <c r="K54" s="210">
        <v>167</v>
      </c>
      <c r="L54" s="177">
        <v>22</v>
      </c>
      <c r="M54" s="207"/>
      <c r="N54" s="180"/>
      <c r="O54" s="219"/>
      <c r="P54" s="180"/>
      <c r="Q54" s="112">
        <f>F54+H54+J54+L54+N54+P54-R54</f>
        <v>92</v>
      </c>
      <c r="R54" s="188">
        <v>17</v>
      </c>
      <c r="S54" s="103">
        <v>27</v>
      </c>
      <c r="T54" s="9"/>
      <c r="U54" s="5"/>
      <c r="V54" s="264"/>
      <c r="W54" s="7"/>
      <c r="X54" s="291"/>
      <c r="Y54" s="291"/>
      <c r="Z54" s="87"/>
    </row>
    <row r="55" spans="2:27">
      <c r="B55" s="91" t="s">
        <v>61</v>
      </c>
      <c r="C55" s="5" t="s">
        <v>64</v>
      </c>
      <c r="D55" s="100" t="s">
        <v>133</v>
      </c>
      <c r="E55" s="102">
        <v>156</v>
      </c>
      <c r="F55" s="104">
        <v>15</v>
      </c>
      <c r="G55" s="142">
        <v>178</v>
      </c>
      <c r="H55" s="103">
        <v>45</v>
      </c>
      <c r="I55" s="121">
        <v>172</v>
      </c>
      <c r="J55" s="180">
        <v>31</v>
      </c>
      <c r="K55" s="210">
        <v>160</v>
      </c>
      <c r="L55" s="177">
        <v>15</v>
      </c>
      <c r="M55" s="207"/>
      <c r="N55" s="180"/>
      <c r="O55" s="219"/>
      <c r="P55" s="180"/>
      <c r="Q55" s="112">
        <f>F55+H55+J55+L55+N55+P55-R55</f>
        <v>91</v>
      </c>
      <c r="R55" s="188">
        <v>15</v>
      </c>
      <c r="S55" s="103">
        <v>26</v>
      </c>
      <c r="T55" s="9"/>
      <c r="U55" s="5"/>
      <c r="V55" s="264"/>
      <c r="W55" s="7"/>
      <c r="X55" s="291"/>
      <c r="Y55" s="291"/>
      <c r="Z55" s="87"/>
    </row>
    <row r="56" spans="2:27">
      <c r="B56" s="91" t="s">
        <v>63</v>
      </c>
      <c r="C56" s="5" t="s">
        <v>73</v>
      </c>
      <c r="D56" s="100" t="s">
        <v>132</v>
      </c>
      <c r="E56" s="101">
        <v>166</v>
      </c>
      <c r="F56" s="104">
        <v>28</v>
      </c>
      <c r="G56" s="142">
        <v>166</v>
      </c>
      <c r="H56" s="103">
        <v>23</v>
      </c>
      <c r="I56" s="121">
        <v>172</v>
      </c>
      <c r="J56" s="180">
        <v>30</v>
      </c>
      <c r="K56" s="210">
        <v>168</v>
      </c>
      <c r="L56" s="177">
        <v>25</v>
      </c>
      <c r="M56" s="207"/>
      <c r="N56" s="180"/>
      <c r="O56" s="219"/>
      <c r="P56" s="180"/>
      <c r="Q56" s="112">
        <f>F56+H56+J56+L56+N56+P56-R56</f>
        <v>83</v>
      </c>
      <c r="R56" s="188">
        <v>23</v>
      </c>
      <c r="S56" s="103">
        <v>25</v>
      </c>
      <c r="T56" s="9"/>
      <c r="U56" s="49"/>
      <c r="V56" s="168"/>
      <c r="W56" s="47"/>
      <c r="X56" s="28"/>
      <c r="Y56" s="28"/>
      <c r="Z56" s="87"/>
    </row>
    <row r="57" spans="2:27">
      <c r="B57" s="91" t="s">
        <v>66</v>
      </c>
      <c r="C57" s="5" t="s">
        <v>12</v>
      </c>
      <c r="D57" s="100" t="s">
        <v>128</v>
      </c>
      <c r="E57" s="102">
        <v>176</v>
      </c>
      <c r="F57" s="217">
        <v>44</v>
      </c>
      <c r="G57" s="142">
        <v>176</v>
      </c>
      <c r="H57" s="103">
        <v>39</v>
      </c>
      <c r="I57" s="40"/>
      <c r="J57" s="180"/>
      <c r="K57" s="317"/>
      <c r="L57" s="177"/>
      <c r="M57" s="213"/>
      <c r="N57" s="180"/>
      <c r="O57" s="218"/>
      <c r="P57" s="180"/>
      <c r="Q57" s="112">
        <f>F57+H57+J57+L57+N57+P57-R57</f>
        <v>83</v>
      </c>
      <c r="R57" s="188">
        <v>0</v>
      </c>
      <c r="S57" s="103">
        <v>24</v>
      </c>
      <c r="T57" s="16"/>
      <c r="U57" s="5"/>
      <c r="V57" s="264"/>
      <c r="W57" s="7"/>
      <c r="X57" s="46"/>
      <c r="Y57" s="46"/>
      <c r="Z57" s="87"/>
    </row>
    <row r="58" spans="2:27">
      <c r="B58" s="91" t="s">
        <v>68</v>
      </c>
      <c r="C58" s="5" t="s">
        <v>48</v>
      </c>
      <c r="D58" s="100" t="s">
        <v>129</v>
      </c>
      <c r="E58" s="102">
        <v>170</v>
      </c>
      <c r="F58" s="318">
        <v>33</v>
      </c>
      <c r="G58" s="142">
        <v>158</v>
      </c>
      <c r="H58" s="103">
        <v>15</v>
      </c>
      <c r="I58" s="121">
        <v>169</v>
      </c>
      <c r="J58" s="180">
        <v>27</v>
      </c>
      <c r="K58" s="210">
        <v>151</v>
      </c>
      <c r="L58" s="177">
        <v>10</v>
      </c>
      <c r="M58" s="207"/>
      <c r="N58" s="180"/>
      <c r="O58" s="219"/>
      <c r="P58" s="180"/>
      <c r="Q58" s="112">
        <f>F58+H58+J58+L58+N58+P58-R58</f>
        <v>75</v>
      </c>
      <c r="R58" s="188">
        <v>10</v>
      </c>
      <c r="S58" s="103">
        <v>23</v>
      </c>
      <c r="T58" s="9"/>
      <c r="U58" s="5"/>
      <c r="V58" s="264"/>
      <c r="W58" s="7"/>
      <c r="X58" s="291"/>
      <c r="Y58" s="291"/>
      <c r="Z58" s="87"/>
    </row>
    <row r="59" spans="2:27">
      <c r="B59" s="91" t="s">
        <v>69</v>
      </c>
      <c r="C59" s="5" t="s">
        <v>83</v>
      </c>
      <c r="D59" s="100" t="s">
        <v>131</v>
      </c>
      <c r="E59" s="102">
        <v>157</v>
      </c>
      <c r="F59" s="104">
        <v>16</v>
      </c>
      <c r="G59" s="142">
        <v>169</v>
      </c>
      <c r="H59" s="103">
        <v>28</v>
      </c>
      <c r="I59" s="121">
        <v>162</v>
      </c>
      <c r="J59" s="180">
        <v>20</v>
      </c>
      <c r="K59" s="210">
        <v>168</v>
      </c>
      <c r="L59" s="177">
        <v>26</v>
      </c>
      <c r="M59" s="207"/>
      <c r="N59" s="180"/>
      <c r="O59" s="219"/>
      <c r="P59" s="180"/>
      <c r="Q59" s="112">
        <f>F59+H59+J59+L59+N59+P59-R59</f>
        <v>74</v>
      </c>
      <c r="R59" s="188">
        <v>16</v>
      </c>
      <c r="S59" s="103">
        <v>22</v>
      </c>
      <c r="T59" s="9"/>
      <c r="U59" s="5"/>
      <c r="V59" s="264"/>
      <c r="W59" s="7"/>
      <c r="X59" s="46"/>
      <c r="Y59" s="46"/>
      <c r="Z59" s="87"/>
    </row>
    <row r="60" spans="2:27">
      <c r="B60" s="91" t="s">
        <v>70</v>
      </c>
      <c r="C60" s="5" t="s">
        <v>81</v>
      </c>
      <c r="D60" s="100" t="s">
        <v>131</v>
      </c>
      <c r="E60" s="102">
        <v>164</v>
      </c>
      <c r="F60" s="104">
        <v>23</v>
      </c>
      <c r="G60" s="142">
        <v>167</v>
      </c>
      <c r="H60" s="103">
        <v>25</v>
      </c>
      <c r="I60" s="121">
        <v>165</v>
      </c>
      <c r="J60" s="180">
        <v>23</v>
      </c>
      <c r="K60" s="210">
        <v>160</v>
      </c>
      <c r="L60" s="177">
        <v>16</v>
      </c>
      <c r="M60" s="207"/>
      <c r="N60" s="180"/>
      <c r="O60" s="219"/>
      <c r="P60" s="180"/>
      <c r="Q60" s="112">
        <f>F60+H60+J60+L60+N60+P60-R60</f>
        <v>71</v>
      </c>
      <c r="R60" s="188">
        <v>16</v>
      </c>
      <c r="S60" s="103">
        <v>21</v>
      </c>
      <c r="T60" s="9"/>
      <c r="U60" s="5"/>
      <c r="V60" s="264"/>
      <c r="W60" s="7"/>
      <c r="X60" s="46"/>
      <c r="Y60" s="46"/>
      <c r="Z60" s="87"/>
    </row>
    <row r="61" spans="2:27">
      <c r="B61" s="91" t="s">
        <v>72</v>
      </c>
      <c r="C61" s="5" t="s">
        <v>169</v>
      </c>
      <c r="D61" s="100" t="s">
        <v>129</v>
      </c>
      <c r="E61" s="101"/>
      <c r="F61" s="104"/>
      <c r="G61" s="142">
        <v>157</v>
      </c>
      <c r="H61" s="103">
        <v>14</v>
      </c>
      <c r="I61" s="121">
        <v>168</v>
      </c>
      <c r="J61" s="180">
        <v>25</v>
      </c>
      <c r="K61" s="210">
        <v>170</v>
      </c>
      <c r="L61" s="177">
        <v>29</v>
      </c>
      <c r="M61" s="207"/>
      <c r="N61" s="180"/>
      <c r="O61" s="219"/>
      <c r="P61" s="180"/>
      <c r="Q61" s="112">
        <f>F61+H61+J61+L61+N61+P61-R61</f>
        <v>68</v>
      </c>
      <c r="R61" s="188">
        <v>0</v>
      </c>
      <c r="S61" s="103">
        <v>20</v>
      </c>
      <c r="T61" s="9"/>
      <c r="U61" s="5"/>
      <c r="V61" s="264"/>
      <c r="W61" s="7"/>
      <c r="X61" s="28"/>
      <c r="Y61" s="28"/>
      <c r="Z61" s="87"/>
    </row>
    <row r="62" spans="2:27">
      <c r="B62" s="91" t="s">
        <v>74</v>
      </c>
      <c r="C62" s="5" t="s">
        <v>79</v>
      </c>
      <c r="D62" s="100" t="s">
        <v>131</v>
      </c>
      <c r="E62" s="102">
        <v>157</v>
      </c>
      <c r="F62" s="104">
        <v>17</v>
      </c>
      <c r="G62" s="142">
        <v>168</v>
      </c>
      <c r="H62" s="103">
        <v>26</v>
      </c>
      <c r="I62" s="121">
        <v>162</v>
      </c>
      <c r="J62" s="180">
        <v>18</v>
      </c>
      <c r="K62" s="210">
        <v>167</v>
      </c>
      <c r="L62" s="177">
        <v>23</v>
      </c>
      <c r="M62" s="207"/>
      <c r="N62" s="180"/>
      <c r="O62" s="219"/>
      <c r="P62" s="180"/>
      <c r="Q62" s="112">
        <f>F62+H62+J62+L62+N62+P62-R62</f>
        <v>67</v>
      </c>
      <c r="R62" s="188">
        <v>17</v>
      </c>
      <c r="S62" s="103">
        <v>19</v>
      </c>
      <c r="T62" s="9"/>
      <c r="U62" s="5"/>
      <c r="V62" s="264"/>
      <c r="W62" s="7"/>
      <c r="X62" s="46"/>
      <c r="Y62" s="46"/>
      <c r="Z62" s="87"/>
    </row>
    <row r="63" spans="2:27">
      <c r="B63" s="91" t="s">
        <v>75</v>
      </c>
      <c r="C63" s="5" t="s">
        <v>162</v>
      </c>
      <c r="D63" s="100" t="s">
        <v>132</v>
      </c>
      <c r="E63" s="102">
        <v>165</v>
      </c>
      <c r="F63" s="104">
        <v>25</v>
      </c>
      <c r="G63" s="142">
        <v>161</v>
      </c>
      <c r="H63" s="103">
        <v>19</v>
      </c>
      <c r="I63" s="121">
        <v>159</v>
      </c>
      <c r="J63" s="180">
        <v>15</v>
      </c>
      <c r="K63" s="210">
        <v>162</v>
      </c>
      <c r="L63" s="177">
        <v>17</v>
      </c>
      <c r="M63" s="207"/>
      <c r="N63" s="180"/>
      <c r="O63" s="219"/>
      <c r="P63" s="180"/>
      <c r="Q63" s="112">
        <f>F63+H63+J63+L63+N63+P63-R63</f>
        <v>61</v>
      </c>
      <c r="R63" s="188">
        <v>15</v>
      </c>
      <c r="S63" s="103">
        <v>18</v>
      </c>
      <c r="T63" s="9"/>
      <c r="U63" s="5"/>
      <c r="V63" s="264"/>
      <c r="W63" s="7"/>
      <c r="X63" s="291"/>
      <c r="Y63" s="291"/>
      <c r="Z63" s="87"/>
    </row>
    <row r="64" spans="2:27">
      <c r="B64" s="91" t="s">
        <v>77</v>
      </c>
      <c r="C64" s="5" t="s">
        <v>164</v>
      </c>
      <c r="D64" s="100" t="s">
        <v>128</v>
      </c>
      <c r="E64" s="102">
        <v>152</v>
      </c>
      <c r="F64" s="104">
        <v>13</v>
      </c>
      <c r="G64" s="142">
        <v>160</v>
      </c>
      <c r="H64" s="103">
        <v>17</v>
      </c>
      <c r="I64" s="121">
        <v>163</v>
      </c>
      <c r="J64" s="180">
        <v>21</v>
      </c>
      <c r="K64" s="210">
        <v>165</v>
      </c>
      <c r="L64" s="177">
        <v>20</v>
      </c>
      <c r="M64" s="207"/>
      <c r="N64" s="180"/>
      <c r="O64" s="219"/>
      <c r="P64" s="180"/>
      <c r="Q64" s="112">
        <f>F64+H64+J64+L64+N64+P64-R64</f>
        <v>58</v>
      </c>
      <c r="R64" s="188">
        <v>13</v>
      </c>
      <c r="S64" s="103">
        <v>17</v>
      </c>
      <c r="T64" s="9"/>
      <c r="U64" s="5"/>
      <c r="V64" s="166"/>
      <c r="W64" s="47"/>
      <c r="X64" s="28"/>
      <c r="Y64" s="28"/>
      <c r="Z64" s="87"/>
    </row>
    <row r="65" spans="2:26">
      <c r="B65" s="91" t="s">
        <v>78</v>
      </c>
      <c r="C65" s="5" t="s">
        <v>159</v>
      </c>
      <c r="D65" s="100" t="s">
        <v>130</v>
      </c>
      <c r="E65" s="102">
        <v>160</v>
      </c>
      <c r="F65" s="104">
        <v>19</v>
      </c>
      <c r="G65" s="142"/>
      <c r="H65" s="177"/>
      <c r="I65" s="121">
        <v>160</v>
      </c>
      <c r="J65" s="180">
        <v>16</v>
      </c>
      <c r="K65" s="210">
        <v>166</v>
      </c>
      <c r="L65" s="177">
        <v>21</v>
      </c>
      <c r="M65" s="207"/>
      <c r="N65" s="180"/>
      <c r="O65" s="219"/>
      <c r="P65" s="180"/>
      <c r="Q65" s="112">
        <f>F65+H65+J65+L65+N65+P65-R65</f>
        <v>56</v>
      </c>
      <c r="R65" s="188">
        <v>0</v>
      </c>
      <c r="S65" s="103">
        <v>16</v>
      </c>
      <c r="T65" s="9"/>
      <c r="U65" s="5"/>
      <c r="V65" s="264"/>
      <c r="W65" s="7"/>
      <c r="X65" s="291"/>
      <c r="Y65" s="291"/>
      <c r="Z65" s="87"/>
    </row>
    <row r="66" spans="2:26">
      <c r="B66" s="91" t="s">
        <v>80</v>
      </c>
      <c r="C66" s="5" t="s">
        <v>62</v>
      </c>
      <c r="D66" s="100" t="s">
        <v>129</v>
      </c>
      <c r="E66" s="101">
        <v>167</v>
      </c>
      <c r="F66" s="104">
        <v>30</v>
      </c>
      <c r="G66" s="142">
        <v>159</v>
      </c>
      <c r="H66" s="103">
        <v>16</v>
      </c>
      <c r="I66" s="121">
        <v>165</v>
      </c>
      <c r="J66" s="180">
        <v>24</v>
      </c>
      <c r="K66" s="210"/>
      <c r="L66" s="177"/>
      <c r="M66" s="207"/>
      <c r="N66" s="180"/>
      <c r="O66" s="219"/>
      <c r="P66" s="180"/>
      <c r="Q66" s="112">
        <f>F66+H66+J66+L66+N66+P66-R66</f>
        <v>54</v>
      </c>
      <c r="R66" s="188">
        <v>16</v>
      </c>
      <c r="S66" s="103">
        <v>15</v>
      </c>
      <c r="T66" s="9"/>
      <c r="U66" s="5"/>
      <c r="V66" s="264"/>
      <c r="W66" s="7"/>
      <c r="X66" s="46"/>
      <c r="Y66" s="46"/>
      <c r="Z66" s="87"/>
    </row>
    <row r="67" spans="2:26">
      <c r="B67" s="91" t="s">
        <v>82</v>
      </c>
      <c r="C67" s="5" t="s">
        <v>92</v>
      </c>
      <c r="D67" s="100" t="s">
        <v>133</v>
      </c>
      <c r="E67" s="102">
        <v>159</v>
      </c>
      <c r="F67" s="104">
        <v>18</v>
      </c>
      <c r="G67" s="142">
        <v>149</v>
      </c>
      <c r="H67" s="103">
        <v>10</v>
      </c>
      <c r="I67" s="121">
        <v>163</v>
      </c>
      <c r="J67" s="180">
        <v>22</v>
      </c>
      <c r="K67" s="210">
        <v>158</v>
      </c>
      <c r="L67" s="177">
        <v>13</v>
      </c>
      <c r="M67" s="207"/>
      <c r="N67" s="180"/>
      <c r="O67" s="219"/>
      <c r="P67" s="180"/>
      <c r="Q67" s="112">
        <f>F67+H67+J67+L67+N67+P67-R67</f>
        <v>53</v>
      </c>
      <c r="R67" s="188">
        <v>10</v>
      </c>
      <c r="S67" s="103">
        <v>14</v>
      </c>
      <c r="T67" s="9"/>
      <c r="U67" s="5"/>
      <c r="V67" s="264"/>
      <c r="W67" s="7"/>
      <c r="X67" s="28"/>
      <c r="Y67" s="28"/>
      <c r="Z67" s="87"/>
    </row>
    <row r="68" spans="2:26">
      <c r="B68" s="91" t="s">
        <v>84</v>
      </c>
      <c r="C68" s="5" t="s">
        <v>71</v>
      </c>
      <c r="D68" s="100" t="s">
        <v>129</v>
      </c>
      <c r="E68" s="102">
        <v>165</v>
      </c>
      <c r="F68" s="104">
        <v>27</v>
      </c>
      <c r="G68" s="142">
        <v>155</v>
      </c>
      <c r="H68" s="103">
        <v>11</v>
      </c>
      <c r="I68" s="121">
        <v>139</v>
      </c>
      <c r="J68" s="180">
        <v>9</v>
      </c>
      <c r="K68" s="210">
        <v>160</v>
      </c>
      <c r="L68" s="177">
        <v>14</v>
      </c>
      <c r="M68" s="207"/>
      <c r="N68" s="180"/>
      <c r="O68" s="219"/>
      <c r="P68" s="180"/>
      <c r="Q68" s="112">
        <f>F68+H68+J68+L68+N68+P68-R68</f>
        <v>52</v>
      </c>
      <c r="R68" s="188">
        <v>9</v>
      </c>
      <c r="S68" s="103">
        <v>13</v>
      </c>
      <c r="T68" s="9"/>
      <c r="U68" s="5"/>
      <c r="V68" s="264"/>
      <c r="W68" s="7"/>
      <c r="X68" s="46"/>
      <c r="Y68" s="46"/>
      <c r="Z68" s="87"/>
    </row>
    <row r="69" spans="2:26">
      <c r="B69" s="91" t="s">
        <v>85</v>
      </c>
      <c r="C69" s="5" t="s">
        <v>158</v>
      </c>
      <c r="D69" s="100" t="s">
        <v>130</v>
      </c>
      <c r="E69" s="102">
        <v>142</v>
      </c>
      <c r="F69" s="104">
        <v>8</v>
      </c>
      <c r="G69" s="142">
        <v>163</v>
      </c>
      <c r="H69" s="103">
        <v>21</v>
      </c>
      <c r="I69" s="121">
        <v>162</v>
      </c>
      <c r="J69" s="180">
        <v>19</v>
      </c>
      <c r="K69" s="210">
        <v>148</v>
      </c>
      <c r="L69" s="177">
        <v>8</v>
      </c>
      <c r="M69" s="207"/>
      <c r="N69" s="180"/>
      <c r="O69" s="219"/>
      <c r="P69" s="180"/>
      <c r="Q69" s="112">
        <f>F69+H69+J69+L69+N69+P69-R69</f>
        <v>48</v>
      </c>
      <c r="R69" s="188">
        <v>8</v>
      </c>
      <c r="S69" s="103">
        <v>12</v>
      </c>
      <c r="T69" s="9"/>
      <c r="U69" s="5"/>
      <c r="V69" s="264"/>
      <c r="W69" s="7"/>
      <c r="X69" s="150"/>
      <c r="Y69" s="150"/>
      <c r="Z69" s="87"/>
    </row>
    <row r="70" spans="2:26">
      <c r="B70" s="91" t="s">
        <v>87</v>
      </c>
      <c r="C70" s="5" t="s">
        <v>94</v>
      </c>
      <c r="D70" s="100" t="s">
        <v>133</v>
      </c>
      <c r="E70" s="102">
        <v>150</v>
      </c>
      <c r="F70" s="104">
        <v>12</v>
      </c>
      <c r="G70" s="142">
        <v>156</v>
      </c>
      <c r="H70" s="103">
        <v>12</v>
      </c>
      <c r="I70" s="121">
        <v>156</v>
      </c>
      <c r="J70" s="180">
        <v>14</v>
      </c>
      <c r="K70" s="210">
        <v>163</v>
      </c>
      <c r="L70" s="177">
        <v>19</v>
      </c>
      <c r="M70" s="207"/>
      <c r="N70" s="180"/>
      <c r="O70" s="219"/>
      <c r="P70" s="180"/>
      <c r="Q70" s="112">
        <f>F70+H70+J70+L70+N70+P70-R70</f>
        <v>45</v>
      </c>
      <c r="R70" s="188">
        <v>12</v>
      </c>
      <c r="S70" s="103">
        <v>11</v>
      </c>
      <c r="T70" s="9"/>
      <c r="U70" s="5"/>
      <c r="V70" s="264"/>
      <c r="W70" s="7"/>
      <c r="X70" s="150"/>
      <c r="Y70" s="150"/>
      <c r="Z70" s="87"/>
    </row>
    <row r="71" spans="2:26">
      <c r="B71" s="91" t="s">
        <v>88</v>
      </c>
      <c r="C71" s="5" t="s">
        <v>60</v>
      </c>
      <c r="D71" s="100" t="s">
        <v>128</v>
      </c>
      <c r="E71" s="102">
        <v>164</v>
      </c>
      <c r="F71" s="104">
        <v>22</v>
      </c>
      <c r="G71" s="142">
        <v>162</v>
      </c>
      <c r="H71" s="103">
        <v>20</v>
      </c>
      <c r="I71" s="121"/>
      <c r="J71" s="180"/>
      <c r="K71" s="210"/>
      <c r="L71" s="177"/>
      <c r="M71" s="207"/>
      <c r="N71" s="180"/>
      <c r="O71" s="219"/>
      <c r="P71" s="180"/>
      <c r="Q71" s="112">
        <f>F71+H71+J71+L71+N71+P71-R71</f>
        <v>42</v>
      </c>
      <c r="R71" s="188">
        <v>0</v>
      </c>
      <c r="S71" s="103">
        <v>10</v>
      </c>
      <c r="T71" s="9"/>
      <c r="U71" s="5"/>
      <c r="V71" s="264"/>
      <c r="W71" s="7"/>
      <c r="X71" s="32"/>
      <c r="Y71" s="32"/>
      <c r="Z71" s="87"/>
    </row>
    <row r="72" spans="2:26">
      <c r="B72" s="91" t="s">
        <v>91</v>
      </c>
      <c r="C72" s="5" t="s">
        <v>76</v>
      </c>
      <c r="D72" s="100" t="s">
        <v>133</v>
      </c>
      <c r="E72" s="102">
        <v>147</v>
      </c>
      <c r="F72" s="104">
        <v>11</v>
      </c>
      <c r="G72" s="142">
        <v>156</v>
      </c>
      <c r="H72" s="103">
        <v>13</v>
      </c>
      <c r="I72" s="121">
        <v>156</v>
      </c>
      <c r="J72" s="180">
        <v>13</v>
      </c>
      <c r="K72" s="210">
        <v>145</v>
      </c>
      <c r="L72" s="177">
        <v>7</v>
      </c>
      <c r="M72" s="207"/>
      <c r="N72" s="180"/>
      <c r="O72" s="219"/>
      <c r="P72" s="180"/>
      <c r="Q72" s="112">
        <f>F72+H72+J72+L72+N72+P72-R72</f>
        <v>37</v>
      </c>
      <c r="R72" s="188">
        <v>7</v>
      </c>
      <c r="S72" s="103">
        <v>9</v>
      </c>
      <c r="T72" s="9"/>
      <c r="U72" s="5"/>
      <c r="V72" s="264"/>
      <c r="W72" s="7"/>
      <c r="X72" s="291"/>
      <c r="Y72" s="291"/>
      <c r="Z72" s="87"/>
    </row>
    <row r="73" spans="2:26">
      <c r="B73" s="91" t="s">
        <v>93</v>
      </c>
      <c r="C73" s="5" t="s">
        <v>182</v>
      </c>
      <c r="D73" s="100" t="s">
        <v>133</v>
      </c>
      <c r="E73" s="102"/>
      <c r="F73" s="104"/>
      <c r="G73" s="142">
        <v>176</v>
      </c>
      <c r="H73" s="103"/>
      <c r="I73" s="121">
        <v>181</v>
      </c>
      <c r="J73" s="180"/>
      <c r="K73" s="210">
        <v>174</v>
      </c>
      <c r="L73" s="177">
        <v>37</v>
      </c>
      <c r="M73" s="207"/>
      <c r="N73" s="180"/>
      <c r="O73" s="219"/>
      <c r="P73" s="180"/>
      <c r="Q73" s="112">
        <f>F73+H73+J73+L73+N73+P73-R73</f>
        <v>37</v>
      </c>
      <c r="R73" s="188">
        <v>0</v>
      </c>
      <c r="S73" s="103">
        <v>8</v>
      </c>
      <c r="T73" s="9"/>
      <c r="U73" s="5"/>
      <c r="V73" s="264"/>
      <c r="W73" s="7"/>
      <c r="X73" s="46"/>
      <c r="Y73" s="46"/>
      <c r="Z73" s="87"/>
    </row>
    <row r="74" spans="2:26">
      <c r="B74" s="91" t="s">
        <v>174</v>
      </c>
      <c r="C74" s="5" t="s">
        <v>89</v>
      </c>
      <c r="D74" s="100" t="s">
        <v>133</v>
      </c>
      <c r="E74" s="102">
        <v>145</v>
      </c>
      <c r="F74" s="104">
        <v>10</v>
      </c>
      <c r="G74" s="142">
        <v>144</v>
      </c>
      <c r="H74" s="103">
        <v>9</v>
      </c>
      <c r="I74" s="121">
        <v>152</v>
      </c>
      <c r="J74" s="180">
        <v>12</v>
      </c>
      <c r="K74" s="210">
        <v>154</v>
      </c>
      <c r="L74" s="177">
        <v>12</v>
      </c>
      <c r="M74" s="207"/>
      <c r="N74" s="180"/>
      <c r="O74" s="219"/>
      <c r="P74" s="180"/>
      <c r="Q74" s="112">
        <f>F74+H74+J74+L74+N74+P74-R74</f>
        <v>34</v>
      </c>
      <c r="R74" s="188">
        <v>9</v>
      </c>
      <c r="S74" s="103">
        <v>7</v>
      </c>
      <c r="T74" s="9"/>
      <c r="U74" s="5"/>
      <c r="V74" s="264"/>
      <c r="W74" s="7"/>
      <c r="X74" s="28"/>
      <c r="Y74" s="28"/>
      <c r="Z74" s="87"/>
    </row>
    <row r="75" spans="2:26">
      <c r="B75" s="91" t="s">
        <v>175</v>
      </c>
      <c r="C75" s="5" t="s">
        <v>86</v>
      </c>
      <c r="D75" s="100" t="s">
        <v>131</v>
      </c>
      <c r="E75" s="102">
        <v>144</v>
      </c>
      <c r="F75" s="104">
        <v>9</v>
      </c>
      <c r="G75" s="142">
        <v>140</v>
      </c>
      <c r="H75" s="103">
        <v>8</v>
      </c>
      <c r="I75" s="121">
        <v>152</v>
      </c>
      <c r="J75" s="180">
        <v>11</v>
      </c>
      <c r="K75" s="210">
        <v>148</v>
      </c>
      <c r="L75" s="177">
        <v>9</v>
      </c>
      <c r="M75" s="207"/>
      <c r="N75" s="180"/>
      <c r="O75" s="219"/>
      <c r="P75" s="180"/>
      <c r="Q75" s="112">
        <f>F75+H75+J75+L75+N75+P75-R75</f>
        <v>29</v>
      </c>
      <c r="R75" s="188">
        <v>8</v>
      </c>
      <c r="S75" s="103">
        <v>6</v>
      </c>
      <c r="T75" s="9"/>
      <c r="U75" s="5"/>
      <c r="V75" s="32"/>
      <c r="W75" s="7"/>
      <c r="X75" s="150"/>
      <c r="Y75" s="150"/>
      <c r="Z75" s="87"/>
    </row>
    <row r="76" spans="2:26">
      <c r="B76" s="91" t="s">
        <v>177</v>
      </c>
      <c r="C76" s="5" t="s">
        <v>160</v>
      </c>
      <c r="D76" s="100" t="s">
        <v>129</v>
      </c>
      <c r="E76" s="102">
        <v>164</v>
      </c>
      <c r="F76" s="104">
        <v>24</v>
      </c>
      <c r="G76" s="142"/>
      <c r="H76" s="103"/>
      <c r="I76" s="121"/>
      <c r="J76" s="180"/>
      <c r="K76" s="210"/>
      <c r="L76" s="177"/>
      <c r="M76" s="207"/>
      <c r="N76" s="180"/>
      <c r="O76" s="219"/>
      <c r="P76" s="180"/>
      <c r="Q76" s="112">
        <f>F76+H76+J76+L76+N76+P76-R76</f>
        <v>24</v>
      </c>
      <c r="R76" s="188">
        <v>0</v>
      </c>
      <c r="S76" s="103">
        <v>5</v>
      </c>
      <c r="T76" s="9"/>
      <c r="U76" s="5"/>
      <c r="V76" s="6"/>
      <c r="W76" s="7"/>
      <c r="X76" s="46"/>
      <c r="Y76" s="46"/>
      <c r="Z76" s="87"/>
    </row>
    <row r="77" spans="2:26">
      <c r="B77" s="91" t="s">
        <v>184</v>
      </c>
      <c r="C77" s="5" t="s">
        <v>180</v>
      </c>
      <c r="D77" s="100" t="s">
        <v>133</v>
      </c>
      <c r="E77" s="102"/>
      <c r="F77" s="104"/>
      <c r="G77" s="142"/>
      <c r="H77" s="103"/>
      <c r="I77" s="121">
        <v>146</v>
      </c>
      <c r="J77" s="180">
        <v>10</v>
      </c>
      <c r="K77" s="210">
        <v>154</v>
      </c>
      <c r="L77" s="177">
        <v>12</v>
      </c>
      <c r="M77" s="207"/>
      <c r="N77" s="180"/>
      <c r="O77" s="219"/>
      <c r="P77" s="180"/>
      <c r="Q77" s="112">
        <f>F77+H77+J77+L77+N77+P77-R77</f>
        <v>22</v>
      </c>
      <c r="R77" s="188">
        <v>0</v>
      </c>
      <c r="S77" s="104"/>
      <c r="T77" s="9"/>
      <c r="U77" s="5"/>
      <c r="V77" s="6"/>
      <c r="W77" s="7"/>
      <c r="X77" s="46"/>
      <c r="Y77" s="46"/>
      <c r="Z77" s="87"/>
    </row>
    <row r="78" spans="2:26" s="288" customFormat="1">
      <c r="B78" s="91" t="s">
        <v>193</v>
      </c>
      <c r="C78" s="5" t="s">
        <v>190</v>
      </c>
      <c r="D78" s="100" t="s">
        <v>131</v>
      </c>
      <c r="E78" s="102"/>
      <c r="F78" s="104"/>
      <c r="G78" s="142"/>
      <c r="H78" s="103"/>
      <c r="I78" s="121"/>
      <c r="J78" s="180"/>
      <c r="K78" s="210">
        <v>163</v>
      </c>
      <c r="L78" s="177">
        <v>18</v>
      </c>
      <c r="M78" s="207"/>
      <c r="N78" s="180"/>
      <c r="O78" s="219"/>
      <c r="P78" s="180"/>
      <c r="Q78" s="112">
        <f>F78+H78+J78+L78+N78+P78-R78</f>
        <v>18</v>
      </c>
      <c r="R78" s="188">
        <v>0</v>
      </c>
      <c r="S78" s="104"/>
      <c r="T78" s="9"/>
      <c r="U78" s="5"/>
      <c r="V78" s="6"/>
      <c r="W78" s="7"/>
      <c r="X78" s="46"/>
      <c r="Y78" s="46"/>
      <c r="Z78" s="87"/>
    </row>
    <row r="79" spans="2:26" ht="15.75" thickBot="1">
      <c r="B79" s="91" t="s">
        <v>194</v>
      </c>
      <c r="C79" s="5" t="s">
        <v>52</v>
      </c>
      <c r="D79" s="100" t="s">
        <v>130</v>
      </c>
      <c r="E79" s="102">
        <v>153</v>
      </c>
      <c r="F79" s="104">
        <v>14</v>
      </c>
      <c r="G79" s="142"/>
      <c r="H79" s="177"/>
      <c r="I79" s="121"/>
      <c r="J79" s="180"/>
      <c r="K79" s="210"/>
      <c r="L79" s="177"/>
      <c r="M79" s="207"/>
      <c r="N79" s="180"/>
      <c r="O79" s="219"/>
      <c r="P79" s="180"/>
      <c r="Q79" s="112">
        <f>F79+H79+J79+L79+N79+P79-R79</f>
        <v>14</v>
      </c>
      <c r="R79" s="188">
        <v>0</v>
      </c>
      <c r="T79" s="9"/>
      <c r="U79" s="5"/>
      <c r="V79" s="6"/>
      <c r="W79" s="7"/>
      <c r="X79" s="46"/>
      <c r="Y79" s="46"/>
      <c r="Z79" s="87"/>
    </row>
    <row r="80" spans="2:26" ht="15.75" thickBot="1">
      <c r="B80" s="93"/>
      <c r="C80" s="94" t="s">
        <v>136</v>
      </c>
      <c r="D80" s="95"/>
      <c r="E80" s="95"/>
      <c r="F80" s="96"/>
      <c r="G80" s="96"/>
      <c r="H80" s="96"/>
      <c r="I80" s="96"/>
      <c r="J80" s="183"/>
      <c r="K80" s="206"/>
      <c r="L80" s="183"/>
      <c r="M80" s="206"/>
      <c r="N80" s="183"/>
      <c r="O80" s="96"/>
      <c r="P80" s="183"/>
      <c r="Q80" s="136"/>
      <c r="T80" s="49"/>
    </row>
    <row r="81" spans="2:26">
      <c r="B81" s="105" t="s">
        <v>5</v>
      </c>
      <c r="C81" s="254" t="s">
        <v>100</v>
      </c>
      <c r="D81" s="255" t="s">
        <v>131</v>
      </c>
      <c r="E81" s="253">
        <v>168</v>
      </c>
      <c r="F81" s="137">
        <v>56</v>
      </c>
      <c r="G81" s="191">
        <v>165</v>
      </c>
      <c r="H81" s="103">
        <v>50</v>
      </c>
      <c r="I81" s="140">
        <v>174</v>
      </c>
      <c r="J81" s="182">
        <v>60</v>
      </c>
      <c r="K81" s="306">
        <v>171</v>
      </c>
      <c r="L81" s="197">
        <v>56</v>
      </c>
      <c r="M81" s="208"/>
      <c r="N81" s="182"/>
      <c r="O81" s="209"/>
      <c r="P81" s="197"/>
      <c r="Q81" s="138">
        <f>F81+H81+J81+L81+N81+P81-R81</f>
        <v>172</v>
      </c>
      <c r="R81" s="187">
        <v>50</v>
      </c>
      <c r="S81" s="103">
        <v>60</v>
      </c>
      <c r="T81" s="49"/>
      <c r="U81" s="49"/>
      <c r="V81" s="168"/>
      <c r="W81" s="47"/>
      <c r="X81" s="28"/>
      <c r="Y81" s="28"/>
      <c r="Z81" s="87"/>
    </row>
    <row r="82" spans="2:26">
      <c r="B82" s="90" t="s">
        <v>8</v>
      </c>
      <c r="C82" s="302" t="s">
        <v>97</v>
      </c>
      <c r="D82" s="304" t="s">
        <v>128</v>
      </c>
      <c r="E82" s="99">
        <v>171</v>
      </c>
      <c r="F82" s="103">
        <v>60</v>
      </c>
      <c r="G82" s="307">
        <v>176</v>
      </c>
      <c r="H82" s="103">
        <v>60</v>
      </c>
      <c r="I82" s="141">
        <v>165</v>
      </c>
      <c r="J82" s="177">
        <v>48</v>
      </c>
      <c r="K82" s="308"/>
      <c r="L82" s="310"/>
      <c r="M82" s="210"/>
      <c r="N82" s="177"/>
      <c r="O82" s="311"/>
      <c r="P82" s="310"/>
      <c r="Q82" s="112">
        <f>F82+H82+J82+L82+N82+P82-R82</f>
        <v>168</v>
      </c>
      <c r="R82" s="187">
        <v>0</v>
      </c>
      <c r="S82" s="103">
        <v>56</v>
      </c>
      <c r="T82" s="49"/>
      <c r="U82" s="5"/>
      <c r="V82" s="166"/>
      <c r="W82" s="7"/>
      <c r="X82" s="291"/>
      <c r="Y82" s="291"/>
      <c r="Z82" s="87"/>
    </row>
    <row r="83" spans="2:26">
      <c r="B83" s="189" t="s">
        <v>11</v>
      </c>
      <c r="C83" s="222" t="s">
        <v>99</v>
      </c>
      <c r="D83" s="98" t="s">
        <v>128</v>
      </c>
      <c r="E83" s="99">
        <v>166</v>
      </c>
      <c r="F83" s="103">
        <v>53</v>
      </c>
      <c r="G83" s="40">
        <v>168</v>
      </c>
      <c r="H83" s="103">
        <v>53</v>
      </c>
      <c r="I83" s="141">
        <v>171</v>
      </c>
      <c r="J83" s="177">
        <v>53</v>
      </c>
      <c r="K83" s="40">
        <v>172</v>
      </c>
      <c r="L83" s="180">
        <v>60</v>
      </c>
      <c r="M83" s="210"/>
      <c r="N83" s="177"/>
      <c r="O83" s="244"/>
      <c r="P83" s="180"/>
      <c r="Q83" s="112">
        <f>F83+H83+J83+L83+N83+P83-R83</f>
        <v>166</v>
      </c>
      <c r="R83" s="187">
        <v>53</v>
      </c>
      <c r="S83" s="103">
        <v>53</v>
      </c>
      <c r="T83" s="127"/>
      <c r="U83" s="127"/>
      <c r="V83" s="169"/>
      <c r="W83" s="127"/>
      <c r="X83" s="28"/>
      <c r="Y83" s="28"/>
      <c r="Z83" s="87"/>
    </row>
    <row r="84" spans="2:26">
      <c r="B84" s="91" t="s">
        <v>13</v>
      </c>
      <c r="C84" s="5" t="s">
        <v>96</v>
      </c>
      <c r="D84" s="100" t="s">
        <v>130</v>
      </c>
      <c r="E84" s="102">
        <v>158</v>
      </c>
      <c r="F84" s="103">
        <v>48</v>
      </c>
      <c r="G84" s="121">
        <v>172</v>
      </c>
      <c r="H84" s="103">
        <v>56</v>
      </c>
      <c r="I84" s="142">
        <v>173</v>
      </c>
      <c r="J84" s="177">
        <v>56</v>
      </c>
      <c r="K84" s="121">
        <v>170</v>
      </c>
      <c r="L84" s="180">
        <v>53</v>
      </c>
      <c r="M84" s="210"/>
      <c r="N84" s="177"/>
      <c r="O84" s="244"/>
      <c r="P84" s="180"/>
      <c r="Q84" s="112">
        <f>F84+H84+J84+L84+N84+P84-R84</f>
        <v>165</v>
      </c>
      <c r="R84" s="187">
        <v>48</v>
      </c>
      <c r="S84" s="103">
        <v>50</v>
      </c>
      <c r="T84" s="49"/>
      <c r="U84" s="49"/>
      <c r="V84" s="268"/>
      <c r="W84" s="7"/>
      <c r="X84" s="122"/>
      <c r="Y84" s="122"/>
      <c r="Z84" s="87"/>
    </row>
    <row r="85" spans="2:26">
      <c r="B85" s="91" t="s">
        <v>15</v>
      </c>
      <c r="C85" s="303" t="s">
        <v>101</v>
      </c>
      <c r="D85" s="305" t="s">
        <v>130</v>
      </c>
      <c r="E85" s="102">
        <v>159</v>
      </c>
      <c r="F85" s="103">
        <v>50</v>
      </c>
      <c r="G85" s="308">
        <v>159</v>
      </c>
      <c r="H85" s="103">
        <v>46</v>
      </c>
      <c r="I85" s="142">
        <v>162</v>
      </c>
      <c r="J85" s="177">
        <v>46</v>
      </c>
      <c r="K85" s="308">
        <v>156</v>
      </c>
      <c r="L85" s="310">
        <v>47</v>
      </c>
      <c r="M85" s="210"/>
      <c r="N85" s="177"/>
      <c r="O85" s="311"/>
      <c r="P85" s="310"/>
      <c r="Q85" s="112">
        <f>F85+H85+J85+L85+N85+P85-R85</f>
        <v>143</v>
      </c>
      <c r="R85" s="187">
        <v>46</v>
      </c>
      <c r="S85" s="103">
        <v>48</v>
      </c>
      <c r="T85" s="5"/>
      <c r="U85" s="127"/>
      <c r="V85" s="169"/>
      <c r="W85" s="127"/>
      <c r="X85" s="46"/>
      <c r="Y85" s="46"/>
      <c r="Z85" s="87"/>
    </row>
    <row r="86" spans="2:26">
      <c r="B86" s="91" t="s">
        <v>17</v>
      </c>
      <c r="C86" s="303" t="s">
        <v>173</v>
      </c>
      <c r="D86" s="305" t="s">
        <v>128</v>
      </c>
      <c r="E86" s="102"/>
      <c r="F86" s="103"/>
      <c r="G86" s="308">
        <v>162</v>
      </c>
      <c r="H86" s="103">
        <v>48</v>
      </c>
      <c r="I86" s="142">
        <v>161</v>
      </c>
      <c r="J86" s="177">
        <v>45</v>
      </c>
      <c r="K86" s="308">
        <v>169</v>
      </c>
      <c r="L86" s="310">
        <v>50</v>
      </c>
      <c r="M86" s="210"/>
      <c r="N86" s="177"/>
      <c r="O86" s="311"/>
      <c r="P86" s="310"/>
      <c r="Q86" s="112">
        <f>F86+H86+J86+L86+N86+P86-R86</f>
        <v>143</v>
      </c>
      <c r="R86" s="187">
        <v>0</v>
      </c>
      <c r="S86" s="103">
        <v>47</v>
      </c>
      <c r="T86" s="127"/>
      <c r="U86" s="127"/>
      <c r="V86" s="169"/>
      <c r="W86" s="127"/>
      <c r="X86" s="48"/>
      <c r="Y86" s="48"/>
      <c r="Z86" s="87"/>
    </row>
    <row r="87" spans="2:26">
      <c r="B87" s="91" t="s">
        <v>20</v>
      </c>
      <c r="C87" s="127" t="s">
        <v>103</v>
      </c>
      <c r="D87" s="100" t="s">
        <v>130</v>
      </c>
      <c r="E87" s="102">
        <v>148</v>
      </c>
      <c r="F87" s="103">
        <v>45</v>
      </c>
      <c r="G87" s="121">
        <v>159</v>
      </c>
      <c r="H87" s="103">
        <v>47</v>
      </c>
      <c r="I87" s="142">
        <v>164</v>
      </c>
      <c r="J87" s="177">
        <v>47</v>
      </c>
      <c r="K87" s="121">
        <v>162</v>
      </c>
      <c r="L87" s="180">
        <v>48</v>
      </c>
      <c r="M87" s="210"/>
      <c r="N87" s="177"/>
      <c r="O87" s="244"/>
      <c r="P87" s="180"/>
      <c r="Q87" s="112">
        <f>F87+H87+J87+L87+N87+P87-R87</f>
        <v>142</v>
      </c>
      <c r="R87" s="187">
        <v>45</v>
      </c>
      <c r="S87" s="103">
        <v>46</v>
      </c>
      <c r="T87" s="49"/>
      <c r="U87" s="49"/>
      <c r="V87" s="168"/>
      <c r="W87" s="47"/>
      <c r="X87" s="32"/>
      <c r="Y87" s="32"/>
      <c r="Z87" s="87"/>
    </row>
    <row r="88" spans="2:26">
      <c r="B88" s="91" t="s">
        <v>21</v>
      </c>
      <c r="C88" s="5" t="s">
        <v>104</v>
      </c>
      <c r="D88" s="100" t="s">
        <v>132</v>
      </c>
      <c r="E88" s="102">
        <v>150</v>
      </c>
      <c r="F88" s="103">
        <v>46</v>
      </c>
      <c r="G88" s="121">
        <v>144</v>
      </c>
      <c r="H88" s="103">
        <v>43</v>
      </c>
      <c r="I88" s="142">
        <v>166</v>
      </c>
      <c r="J88" s="177">
        <v>50</v>
      </c>
      <c r="K88" s="121">
        <v>142</v>
      </c>
      <c r="L88" s="180">
        <v>44</v>
      </c>
      <c r="M88" s="210"/>
      <c r="N88" s="177"/>
      <c r="O88" s="244"/>
      <c r="P88" s="180"/>
      <c r="Q88" s="112">
        <f>F88+H88+J88+L88+N88+P88-R88</f>
        <v>140</v>
      </c>
      <c r="R88" s="187">
        <v>43</v>
      </c>
      <c r="S88" s="103">
        <v>45</v>
      </c>
      <c r="T88" s="5"/>
      <c r="U88" s="127"/>
      <c r="V88" s="169"/>
      <c r="W88" s="127"/>
      <c r="X88" s="231"/>
      <c r="Y88" s="231"/>
      <c r="Z88" s="87"/>
    </row>
    <row r="89" spans="2:26">
      <c r="B89" s="91" t="s">
        <v>24</v>
      </c>
      <c r="C89" s="5" t="s">
        <v>102</v>
      </c>
      <c r="D89" s="100" t="s">
        <v>132</v>
      </c>
      <c r="E89" s="102">
        <v>154</v>
      </c>
      <c r="F89" s="103">
        <v>47</v>
      </c>
      <c r="G89" s="121">
        <v>155</v>
      </c>
      <c r="H89" s="103">
        <v>45</v>
      </c>
      <c r="I89" s="142">
        <v>151</v>
      </c>
      <c r="J89" s="177">
        <v>43</v>
      </c>
      <c r="K89" s="121">
        <v>149</v>
      </c>
      <c r="L89" s="180">
        <v>46</v>
      </c>
      <c r="M89" s="210"/>
      <c r="N89" s="177"/>
      <c r="O89" s="244"/>
      <c r="P89" s="180"/>
      <c r="Q89" s="112">
        <f>F89+H89+J89+L89+N89+P89-R89</f>
        <v>138</v>
      </c>
      <c r="R89" s="187">
        <v>43</v>
      </c>
      <c r="S89" s="103">
        <v>44</v>
      </c>
      <c r="T89" s="5"/>
      <c r="U89" s="5"/>
      <c r="V89" s="268"/>
      <c r="W89" s="7"/>
      <c r="X89" s="28"/>
      <c r="Y89" s="28"/>
      <c r="Z89" s="87"/>
    </row>
    <row r="90" spans="2:26">
      <c r="B90" s="91" t="s">
        <v>26</v>
      </c>
      <c r="C90" s="127" t="s">
        <v>106</v>
      </c>
      <c r="D90" s="100" t="s">
        <v>130</v>
      </c>
      <c r="E90" s="102">
        <v>140</v>
      </c>
      <c r="F90" s="103">
        <v>44</v>
      </c>
      <c r="G90" s="121">
        <v>142</v>
      </c>
      <c r="H90" s="103">
        <v>40</v>
      </c>
      <c r="I90" s="142">
        <v>149</v>
      </c>
      <c r="J90" s="177">
        <v>42</v>
      </c>
      <c r="K90" s="121">
        <v>146</v>
      </c>
      <c r="L90" s="180">
        <v>45</v>
      </c>
      <c r="M90" s="210"/>
      <c r="N90" s="177"/>
      <c r="O90" s="244"/>
      <c r="P90" s="180"/>
      <c r="Q90" s="112">
        <f>F90+H90+J90+L90+N90+P90-R90</f>
        <v>131</v>
      </c>
      <c r="R90" s="187">
        <v>40</v>
      </c>
      <c r="S90" s="103">
        <v>43</v>
      </c>
      <c r="T90" s="5"/>
      <c r="U90" s="5"/>
      <c r="V90" s="166"/>
      <c r="W90" s="7"/>
      <c r="X90" s="28"/>
      <c r="Y90" s="28"/>
      <c r="Z90" s="87"/>
    </row>
    <row r="91" spans="2:26">
      <c r="B91" s="91" t="s">
        <v>29</v>
      </c>
      <c r="C91" s="127" t="s">
        <v>105</v>
      </c>
      <c r="D91" s="100" t="s">
        <v>130</v>
      </c>
      <c r="E91" s="102">
        <v>131</v>
      </c>
      <c r="F91" s="103">
        <v>42</v>
      </c>
      <c r="G91" s="121">
        <v>147</v>
      </c>
      <c r="H91" s="103">
        <v>44</v>
      </c>
      <c r="I91" s="142">
        <v>140</v>
      </c>
      <c r="J91" s="177">
        <v>40</v>
      </c>
      <c r="K91" s="121">
        <v>133</v>
      </c>
      <c r="L91" s="180">
        <v>41</v>
      </c>
      <c r="M91" s="210"/>
      <c r="N91" s="177"/>
      <c r="O91" s="244"/>
      <c r="P91" s="180"/>
      <c r="Q91" s="112">
        <f>F91+H91+J91+L91+N91+P91-R91</f>
        <v>127</v>
      </c>
      <c r="R91" s="187">
        <v>40</v>
      </c>
      <c r="S91" s="103">
        <v>42</v>
      </c>
      <c r="T91" s="5"/>
      <c r="U91" s="5"/>
      <c r="V91" s="268"/>
      <c r="W91" s="7"/>
      <c r="X91" s="28"/>
      <c r="Y91" s="28"/>
      <c r="Z91" s="87"/>
    </row>
    <row r="92" spans="2:26">
      <c r="B92" s="91" t="s">
        <v>31</v>
      </c>
      <c r="C92" s="5" t="s">
        <v>107</v>
      </c>
      <c r="D92" s="100" t="s">
        <v>132</v>
      </c>
      <c r="E92" s="102">
        <v>127</v>
      </c>
      <c r="F92" s="103">
        <v>41</v>
      </c>
      <c r="G92" s="121">
        <v>138</v>
      </c>
      <c r="H92" s="103">
        <v>39</v>
      </c>
      <c r="I92" s="142">
        <v>143</v>
      </c>
      <c r="J92" s="177">
        <v>41</v>
      </c>
      <c r="K92" s="121">
        <v>141</v>
      </c>
      <c r="L92" s="180">
        <v>43</v>
      </c>
      <c r="M92" s="210"/>
      <c r="N92" s="177"/>
      <c r="O92" s="244"/>
      <c r="P92" s="180"/>
      <c r="Q92" s="112">
        <f>F92+H92+J92+L92+N92+P92-R92</f>
        <v>125</v>
      </c>
      <c r="R92" s="187">
        <v>39</v>
      </c>
      <c r="S92" s="103">
        <v>41</v>
      </c>
      <c r="T92" s="127"/>
      <c r="U92" s="127"/>
      <c r="V92" s="169"/>
      <c r="W92" s="127"/>
      <c r="X92" s="48"/>
      <c r="Y92" s="48"/>
      <c r="Z92" s="87"/>
    </row>
    <row r="93" spans="2:26">
      <c r="B93" s="91" t="s">
        <v>33</v>
      </c>
      <c r="C93" s="5" t="s">
        <v>165</v>
      </c>
      <c r="D93" s="100" t="s">
        <v>128</v>
      </c>
      <c r="E93" s="102">
        <v>140</v>
      </c>
      <c r="F93" s="103">
        <v>43</v>
      </c>
      <c r="G93" s="121">
        <v>142</v>
      </c>
      <c r="H93" s="103">
        <v>41</v>
      </c>
      <c r="I93" s="142">
        <v>131</v>
      </c>
      <c r="J93" s="177">
        <v>39</v>
      </c>
      <c r="K93" s="121">
        <v>131</v>
      </c>
      <c r="L93" s="180">
        <v>39</v>
      </c>
      <c r="M93" s="210"/>
      <c r="N93" s="177"/>
      <c r="O93" s="244"/>
      <c r="P93" s="180"/>
      <c r="Q93" s="112">
        <f>F93+H93+J93+L93+N93+P93-R93</f>
        <v>123</v>
      </c>
      <c r="R93" s="187">
        <v>39</v>
      </c>
      <c r="S93" s="103">
        <v>40</v>
      </c>
      <c r="T93" s="127"/>
      <c r="U93" s="127"/>
      <c r="V93" s="169"/>
      <c r="W93" s="127"/>
      <c r="X93" s="48"/>
      <c r="Y93" s="48"/>
      <c r="Z93" s="87"/>
    </row>
    <row r="94" spans="2:26">
      <c r="B94" s="91" t="s">
        <v>35</v>
      </c>
      <c r="C94" s="303" t="s">
        <v>105</v>
      </c>
      <c r="D94" s="305" t="s">
        <v>132</v>
      </c>
      <c r="E94" s="102">
        <v>117</v>
      </c>
      <c r="F94" s="103">
        <v>39</v>
      </c>
      <c r="G94" s="308">
        <v>127</v>
      </c>
      <c r="H94" s="103">
        <v>37</v>
      </c>
      <c r="I94" s="142">
        <v>109</v>
      </c>
      <c r="J94" s="177">
        <v>38</v>
      </c>
      <c r="K94" s="308">
        <v>134</v>
      </c>
      <c r="L94" s="310">
        <v>42</v>
      </c>
      <c r="M94" s="210"/>
      <c r="N94" s="177"/>
      <c r="O94" s="311"/>
      <c r="P94" s="310"/>
      <c r="Q94" s="112">
        <f>F94+H94+J94+L94+N94+P94-R94</f>
        <v>119</v>
      </c>
      <c r="R94" s="187">
        <v>37</v>
      </c>
      <c r="S94" s="103">
        <v>39</v>
      </c>
      <c r="T94" s="127"/>
      <c r="U94" s="5"/>
      <c r="V94" s="165"/>
      <c r="W94" s="127"/>
      <c r="X94" s="28"/>
      <c r="Y94" s="28"/>
      <c r="Z94" s="87"/>
    </row>
    <row r="95" spans="2:26">
      <c r="B95" s="91" t="s">
        <v>37</v>
      </c>
      <c r="C95" s="5" t="s">
        <v>155</v>
      </c>
      <c r="D95" s="100" t="s">
        <v>133</v>
      </c>
      <c r="E95" s="102">
        <v>121</v>
      </c>
      <c r="F95" s="103">
        <v>40</v>
      </c>
      <c r="G95" s="121">
        <v>127</v>
      </c>
      <c r="H95" s="103">
        <v>38</v>
      </c>
      <c r="I95" s="141"/>
      <c r="J95" s="177"/>
      <c r="K95" s="121">
        <v>132</v>
      </c>
      <c r="L95" s="180">
        <v>40</v>
      </c>
      <c r="M95" s="210"/>
      <c r="N95" s="177"/>
      <c r="O95" s="244"/>
      <c r="P95" s="180"/>
      <c r="Q95" s="112">
        <f>F95+H95+J95+L95+N95+P95-R95</f>
        <v>118</v>
      </c>
      <c r="R95" s="187">
        <v>0</v>
      </c>
      <c r="S95" s="103">
        <v>38</v>
      </c>
      <c r="T95" s="5"/>
      <c r="U95" s="5"/>
      <c r="V95" s="152"/>
      <c r="W95" s="7"/>
      <c r="X95" s="28"/>
      <c r="Y95" s="28"/>
      <c r="Z95" s="87"/>
    </row>
    <row r="96" spans="2:26" ht="15.75" thickBot="1">
      <c r="B96" s="106" t="s">
        <v>39</v>
      </c>
      <c r="C96" s="312" t="s">
        <v>178</v>
      </c>
      <c r="D96" s="107" t="s">
        <v>132</v>
      </c>
      <c r="E96" s="108"/>
      <c r="F96" s="109"/>
      <c r="G96" s="139">
        <v>144</v>
      </c>
      <c r="H96" s="109">
        <v>42</v>
      </c>
      <c r="I96" s="309">
        <v>154</v>
      </c>
      <c r="J96" s="178">
        <v>44</v>
      </c>
      <c r="K96" s="139"/>
      <c r="L96" s="181"/>
      <c r="M96" s="211"/>
      <c r="N96" s="178"/>
      <c r="O96" s="212"/>
      <c r="P96" s="181"/>
      <c r="Q96" s="135">
        <f>F96+H96+J96+L96+N96+P96-R96</f>
        <v>86</v>
      </c>
      <c r="R96" s="187">
        <v>0</v>
      </c>
      <c r="S96" s="103">
        <v>37</v>
      </c>
      <c r="T96" s="5"/>
      <c r="U96" s="168"/>
      <c r="V96" s="47"/>
      <c r="W96" s="46"/>
      <c r="X96" s="46"/>
      <c r="Y96" s="30"/>
    </row>
    <row r="97" spans="2:19">
      <c r="F97" s="12"/>
      <c r="S97" s="104"/>
    </row>
    <row r="98" spans="2:19">
      <c r="B98" s="110" t="s">
        <v>195</v>
      </c>
      <c r="C98" s="15"/>
      <c r="F98" s="12"/>
      <c r="S98" s="104"/>
    </row>
    <row r="99" spans="2:19">
      <c r="B99" s="15"/>
      <c r="C99" s="111" t="s">
        <v>137</v>
      </c>
      <c r="F99" s="12"/>
      <c r="S99" s="104"/>
    </row>
    <row r="100" spans="2:19">
      <c r="C100" s="319" t="s">
        <v>196</v>
      </c>
      <c r="S100" s="104"/>
    </row>
    <row r="101" spans="2:19">
      <c r="S101" s="104"/>
    </row>
    <row r="102" spans="2:19">
      <c r="S102" s="104"/>
    </row>
    <row r="103" spans="2:19">
      <c r="S103" s="104"/>
    </row>
  </sheetData>
  <sortState xmlns:xlrd2="http://schemas.microsoft.com/office/spreadsheetml/2017/richdata2" ref="C29:R79">
    <sortCondition descending="1" ref="Q29:Q79"/>
    <sortCondition descending="1" ref="R29:R79"/>
    <sortCondition descending="1" ref="L29:L79"/>
  </sortState>
  <mergeCells count="7">
    <mergeCell ref="B4:D5"/>
    <mergeCell ref="O6:P6"/>
    <mergeCell ref="E6:F6"/>
    <mergeCell ref="G6:H6"/>
    <mergeCell ref="I6:J6"/>
    <mergeCell ref="K6:L6"/>
    <mergeCell ref="M6:N6"/>
  </mergeCells>
  <phoneticPr fontId="46" type="noConversion"/>
  <pageMargins left="0" right="0" top="0.15748031496062992" bottom="0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154"/>
  <sheetViews>
    <sheetView topLeftCell="A28" workbookViewId="0">
      <selection activeCell="M62" sqref="M62"/>
    </sheetView>
  </sheetViews>
  <sheetFormatPr defaultRowHeight="15"/>
  <cols>
    <col min="1" max="1" width="2.42578125" customWidth="1"/>
    <col min="2" max="2" width="4.42578125" customWidth="1"/>
    <col min="3" max="3" width="6.140625" customWidth="1"/>
    <col min="4" max="4" width="18.28515625" customWidth="1"/>
    <col min="5" max="5" width="6" customWidth="1"/>
    <col min="6" max="6" width="22" customWidth="1"/>
    <col min="7" max="8" width="6.85546875" customWidth="1"/>
    <col min="9" max="9" width="9.85546875" customWidth="1"/>
    <col min="16" max="16" width="19.7109375" customWidth="1"/>
    <col min="17" max="17" width="12.42578125" customWidth="1"/>
    <col min="18" max="18" width="20.7109375" customWidth="1"/>
    <col min="19" max="19" width="9.85546875" customWidth="1"/>
  </cols>
  <sheetData>
    <row r="2" spans="2:22" ht="18">
      <c r="B2" s="143" t="s">
        <v>156</v>
      </c>
      <c r="C2" s="144"/>
      <c r="D2" s="145"/>
      <c r="E2" s="146"/>
      <c r="F2" s="145"/>
      <c r="G2" s="147"/>
      <c r="H2" s="287" t="s">
        <v>157</v>
      </c>
      <c r="I2" s="287"/>
    </row>
    <row r="3" spans="2:22">
      <c r="B3" s="1" t="s">
        <v>0</v>
      </c>
      <c r="C3" s="2" t="s">
        <v>1</v>
      </c>
      <c r="D3" s="2" t="s">
        <v>2</v>
      </c>
      <c r="E3" s="148" t="s">
        <v>3</v>
      </c>
      <c r="F3" s="2" t="s">
        <v>4</v>
      </c>
      <c r="G3" s="148" t="s">
        <v>138</v>
      </c>
      <c r="H3" s="148" t="s">
        <v>139</v>
      </c>
      <c r="I3" s="149" t="s">
        <v>140</v>
      </c>
    </row>
    <row r="4" spans="2:22">
      <c r="B4" s="3" t="s">
        <v>5</v>
      </c>
      <c r="C4" s="4"/>
      <c r="D4" s="5" t="s">
        <v>34</v>
      </c>
      <c r="E4" s="6"/>
      <c r="F4" s="7" t="s">
        <v>28</v>
      </c>
      <c r="G4" s="46">
        <v>92</v>
      </c>
      <c r="H4" s="46">
        <v>92</v>
      </c>
      <c r="I4" s="87">
        <f t="shared" ref="I4:I48" si="0">SUM(G4:H4)</f>
        <v>184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2:22">
      <c r="B5" s="8" t="s">
        <v>8</v>
      </c>
      <c r="C5" s="9"/>
      <c r="D5" s="5" t="s">
        <v>18</v>
      </c>
      <c r="E5" s="32">
        <v>1956</v>
      </c>
      <c r="F5" s="7" t="s">
        <v>19</v>
      </c>
      <c r="G5" s="46">
        <v>92</v>
      </c>
      <c r="H5" s="46">
        <v>92</v>
      </c>
      <c r="I5" s="87">
        <f t="shared" si="0"/>
        <v>184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2:22">
      <c r="B6" s="10" t="s">
        <v>11</v>
      </c>
      <c r="C6" s="9"/>
      <c r="D6" s="5" t="s">
        <v>6</v>
      </c>
      <c r="E6" s="6">
        <v>1957</v>
      </c>
      <c r="F6" s="7" t="s">
        <v>7</v>
      </c>
      <c r="G6" s="28">
        <v>91</v>
      </c>
      <c r="H6" s="28">
        <v>88</v>
      </c>
      <c r="I6" s="87">
        <f t="shared" si="0"/>
        <v>179</v>
      </c>
      <c r="J6" s="31"/>
      <c r="K6" s="31"/>
      <c r="L6" s="31"/>
      <c r="M6" s="31"/>
      <c r="N6" s="28"/>
      <c r="O6" s="28"/>
      <c r="P6" s="22"/>
      <c r="Q6" s="22"/>
      <c r="R6" s="22"/>
      <c r="S6" s="22"/>
      <c r="T6" s="33"/>
      <c r="U6" s="33"/>
      <c r="V6" s="230"/>
    </row>
    <row r="7" spans="2:22">
      <c r="B7" s="11" t="s">
        <v>13</v>
      </c>
      <c r="C7" s="9"/>
      <c r="D7" s="5" t="s">
        <v>42</v>
      </c>
      <c r="E7" s="6">
        <v>1961</v>
      </c>
      <c r="F7" s="7" t="s">
        <v>19</v>
      </c>
      <c r="G7" s="46">
        <v>95</v>
      </c>
      <c r="H7" s="46">
        <v>84</v>
      </c>
      <c r="I7" s="87">
        <f t="shared" si="0"/>
        <v>179</v>
      </c>
      <c r="J7" s="31"/>
      <c r="K7" s="31"/>
      <c r="L7" s="31"/>
      <c r="M7" s="31"/>
      <c r="N7" s="28"/>
      <c r="O7" s="28"/>
      <c r="P7" s="22"/>
      <c r="Q7" s="22"/>
      <c r="R7" s="22"/>
      <c r="S7" s="22"/>
      <c r="T7" s="33"/>
      <c r="U7" s="33"/>
      <c r="V7" s="230"/>
    </row>
    <row r="8" spans="2:22">
      <c r="B8" s="11" t="s">
        <v>15</v>
      </c>
      <c r="C8" s="9"/>
      <c r="D8" s="5" t="s">
        <v>16</v>
      </c>
      <c r="E8" s="6">
        <v>1960</v>
      </c>
      <c r="F8" s="7" t="s">
        <v>14</v>
      </c>
      <c r="G8" s="150">
        <v>87</v>
      </c>
      <c r="H8" s="150">
        <v>91</v>
      </c>
      <c r="I8" s="87">
        <f t="shared" si="0"/>
        <v>178</v>
      </c>
      <c r="J8" s="31"/>
      <c r="K8" s="31"/>
      <c r="L8" s="31"/>
      <c r="M8" s="31"/>
      <c r="N8" s="28"/>
      <c r="O8" s="28"/>
      <c r="P8" s="22"/>
      <c r="Q8" s="22"/>
      <c r="R8" s="22"/>
      <c r="S8" s="22"/>
      <c r="T8" s="33"/>
      <c r="U8" s="33"/>
      <c r="V8" s="230"/>
    </row>
    <row r="9" spans="2:22">
      <c r="B9" s="11" t="s">
        <v>17</v>
      </c>
      <c r="C9" s="9"/>
      <c r="D9" s="5" t="s">
        <v>9</v>
      </c>
      <c r="E9" s="6">
        <v>1958</v>
      </c>
      <c r="F9" s="7" t="s">
        <v>10</v>
      </c>
      <c r="G9" s="32">
        <v>92</v>
      </c>
      <c r="H9" s="32">
        <v>86</v>
      </c>
      <c r="I9" s="87">
        <f t="shared" si="0"/>
        <v>178</v>
      </c>
      <c r="J9" s="31"/>
      <c r="K9" s="31"/>
      <c r="L9" s="31"/>
      <c r="M9" s="31"/>
      <c r="N9" s="28"/>
      <c r="O9" s="28"/>
      <c r="P9" s="22"/>
      <c r="Q9" s="22"/>
      <c r="R9" s="22"/>
      <c r="S9" s="22"/>
      <c r="T9" s="33"/>
      <c r="U9" s="33"/>
      <c r="V9" s="230"/>
    </row>
    <row r="10" spans="2:22">
      <c r="B10" s="11" t="s">
        <v>20</v>
      </c>
      <c r="C10" s="9"/>
      <c r="D10" s="5" t="s">
        <v>36</v>
      </c>
      <c r="E10" s="32">
        <v>1968</v>
      </c>
      <c r="F10" s="7" t="s">
        <v>10</v>
      </c>
      <c r="G10" s="122">
        <v>87</v>
      </c>
      <c r="H10" s="122">
        <v>90</v>
      </c>
      <c r="I10" s="87">
        <f t="shared" si="0"/>
        <v>177</v>
      </c>
      <c r="J10" s="31"/>
      <c r="K10" s="31"/>
      <c r="L10" s="31"/>
      <c r="M10" s="31"/>
      <c r="N10" s="28"/>
      <c r="O10" s="28"/>
      <c r="P10" s="22"/>
      <c r="Q10" s="22"/>
      <c r="R10" s="22"/>
      <c r="S10" s="22"/>
      <c r="T10" s="33"/>
      <c r="U10" s="33"/>
      <c r="V10" s="230"/>
    </row>
    <row r="11" spans="2:22">
      <c r="B11" s="11" t="s">
        <v>21</v>
      </c>
      <c r="C11" s="9"/>
      <c r="D11" s="5" t="s">
        <v>40</v>
      </c>
      <c r="E11" s="6"/>
      <c r="F11" s="7" t="s">
        <v>14</v>
      </c>
      <c r="G11" s="150">
        <v>88</v>
      </c>
      <c r="H11" s="150">
        <v>89</v>
      </c>
      <c r="I11" s="87">
        <f t="shared" si="0"/>
        <v>177</v>
      </c>
      <c r="J11" s="31"/>
      <c r="K11" s="31"/>
      <c r="L11" s="31"/>
      <c r="M11" s="31"/>
      <c r="N11" s="28"/>
      <c r="O11" s="28"/>
      <c r="P11" s="22"/>
      <c r="Q11" s="22"/>
      <c r="R11" s="22"/>
      <c r="S11" s="22"/>
      <c r="T11" s="33"/>
      <c r="U11" s="33"/>
      <c r="V11" s="230"/>
    </row>
    <row r="12" spans="2:22">
      <c r="B12" s="11" t="s">
        <v>24</v>
      </c>
      <c r="C12" s="9"/>
      <c r="D12" s="5" t="s">
        <v>50</v>
      </c>
      <c r="E12" s="6">
        <v>1965</v>
      </c>
      <c r="F12" s="7" t="s">
        <v>14</v>
      </c>
      <c r="G12" s="150">
        <v>86</v>
      </c>
      <c r="H12" s="150">
        <v>90</v>
      </c>
      <c r="I12" s="87">
        <f t="shared" si="0"/>
        <v>176</v>
      </c>
      <c r="J12" s="31"/>
      <c r="K12" s="31"/>
      <c r="L12" s="31"/>
      <c r="M12" s="31"/>
      <c r="N12" s="28"/>
      <c r="O12" s="28"/>
      <c r="P12" s="22"/>
      <c r="Q12" s="22"/>
      <c r="R12" s="22"/>
      <c r="S12" s="22"/>
      <c r="T12" s="33"/>
      <c r="U12" s="33"/>
      <c r="V12" s="230"/>
    </row>
    <row r="13" spans="2:22">
      <c r="B13" s="11" t="s">
        <v>26</v>
      </c>
      <c r="C13" s="9"/>
      <c r="D13" s="5" t="s">
        <v>32</v>
      </c>
      <c r="E13" s="6">
        <v>1967</v>
      </c>
      <c r="F13" s="7" t="s">
        <v>14</v>
      </c>
      <c r="G13" s="150">
        <v>86</v>
      </c>
      <c r="H13" s="150">
        <v>90</v>
      </c>
      <c r="I13" s="87">
        <f t="shared" si="0"/>
        <v>176</v>
      </c>
      <c r="J13" s="31"/>
      <c r="K13" s="31"/>
      <c r="L13" s="31"/>
      <c r="M13" s="31"/>
      <c r="N13" s="28"/>
      <c r="O13" s="28"/>
      <c r="P13" s="5"/>
      <c r="Q13" s="7"/>
      <c r="R13" s="7"/>
      <c r="S13" s="46"/>
      <c r="T13" s="46"/>
      <c r="U13" s="87"/>
      <c r="V13" s="230"/>
    </row>
    <row r="14" spans="2:22">
      <c r="B14" s="11" t="s">
        <v>29</v>
      </c>
      <c r="C14" s="9"/>
      <c r="D14" s="5" t="s">
        <v>12</v>
      </c>
      <c r="E14" s="6">
        <v>1986</v>
      </c>
      <c r="F14" s="7" t="s">
        <v>10</v>
      </c>
      <c r="G14" s="122">
        <v>86</v>
      </c>
      <c r="H14" s="122">
        <v>90</v>
      </c>
      <c r="I14" s="87">
        <f t="shared" si="0"/>
        <v>176</v>
      </c>
      <c r="P14" s="5"/>
      <c r="Q14" s="7"/>
      <c r="R14" s="7"/>
      <c r="S14" s="46"/>
      <c r="T14" s="46"/>
      <c r="U14" s="87"/>
    </row>
    <row r="15" spans="2:22">
      <c r="B15" s="11" t="s">
        <v>31</v>
      </c>
      <c r="C15" s="9"/>
      <c r="D15" s="49" t="s">
        <v>22</v>
      </c>
      <c r="E15" s="13">
        <v>1957</v>
      </c>
      <c r="F15" s="47" t="s">
        <v>23</v>
      </c>
      <c r="G15" s="28">
        <v>89</v>
      </c>
      <c r="H15" s="28">
        <v>86</v>
      </c>
      <c r="I15" s="87">
        <f t="shared" si="0"/>
        <v>175</v>
      </c>
      <c r="P15" s="5"/>
      <c r="Q15" s="7"/>
      <c r="R15" s="7"/>
      <c r="S15" s="46"/>
      <c r="T15" s="46"/>
      <c r="U15" s="87"/>
    </row>
    <row r="16" spans="2:22">
      <c r="B16" s="11" t="s">
        <v>33</v>
      </c>
      <c r="C16" s="9"/>
      <c r="D16" s="5" t="s">
        <v>38</v>
      </c>
      <c r="E16" s="6">
        <v>1967</v>
      </c>
      <c r="F16" s="7" t="s">
        <v>19</v>
      </c>
      <c r="G16" s="46">
        <v>90</v>
      </c>
      <c r="H16" s="46">
        <v>85</v>
      </c>
      <c r="I16" s="87">
        <f t="shared" si="0"/>
        <v>175</v>
      </c>
      <c r="P16" s="5"/>
      <c r="Q16" s="7"/>
      <c r="R16" s="7"/>
      <c r="S16" s="46"/>
      <c r="T16" s="46"/>
      <c r="U16" s="87"/>
      <c r="V16" s="87"/>
    </row>
    <row r="17" spans="2:22">
      <c r="B17" s="11" t="s">
        <v>35</v>
      </c>
      <c r="C17" s="9"/>
      <c r="D17" s="5" t="s">
        <v>25</v>
      </c>
      <c r="E17" s="6">
        <v>1968</v>
      </c>
      <c r="F17" s="7" t="s">
        <v>10</v>
      </c>
      <c r="G17" s="32">
        <v>87</v>
      </c>
      <c r="H17" s="32">
        <v>87</v>
      </c>
      <c r="I17" s="87">
        <f t="shared" si="0"/>
        <v>174</v>
      </c>
      <c r="P17" s="5"/>
      <c r="Q17" s="7"/>
      <c r="R17" s="7"/>
      <c r="S17" s="48"/>
      <c r="T17" s="48"/>
      <c r="U17" s="87"/>
      <c r="V17" s="87"/>
    </row>
    <row r="18" spans="2:22">
      <c r="B18" s="11" t="s">
        <v>37</v>
      </c>
      <c r="C18" s="9"/>
      <c r="D18" s="5" t="s">
        <v>46</v>
      </c>
      <c r="E18" s="6">
        <v>1958</v>
      </c>
      <c r="F18" s="7" t="s">
        <v>19</v>
      </c>
      <c r="G18" s="48">
        <v>85</v>
      </c>
      <c r="H18" s="48">
        <v>88</v>
      </c>
      <c r="I18" s="87">
        <f t="shared" si="0"/>
        <v>173</v>
      </c>
      <c r="P18" s="5"/>
      <c r="Q18" s="7"/>
      <c r="R18" s="7"/>
      <c r="S18" s="46"/>
      <c r="T18" s="46"/>
      <c r="U18" s="87"/>
      <c r="V18" s="87"/>
    </row>
    <row r="19" spans="2:22">
      <c r="B19" s="11" t="s">
        <v>39</v>
      </c>
      <c r="C19" s="9"/>
      <c r="D19" s="5" t="s">
        <v>44</v>
      </c>
      <c r="E19" s="6"/>
      <c r="F19" s="7" t="s">
        <v>7</v>
      </c>
      <c r="G19" s="28">
        <v>83</v>
      </c>
      <c r="H19" s="28">
        <v>89</v>
      </c>
      <c r="I19" s="87">
        <f t="shared" si="0"/>
        <v>172</v>
      </c>
      <c r="P19" s="5"/>
      <c r="Q19" s="7"/>
      <c r="R19" s="7"/>
      <c r="S19" s="46"/>
      <c r="T19" s="46"/>
      <c r="U19" s="87"/>
      <c r="V19" s="87"/>
    </row>
    <row r="20" spans="2:22">
      <c r="B20" s="11" t="s">
        <v>41</v>
      </c>
      <c r="C20" s="9"/>
      <c r="D20" s="5" t="s">
        <v>56</v>
      </c>
      <c r="E20" s="6">
        <v>1951</v>
      </c>
      <c r="F20" s="7" t="s">
        <v>7</v>
      </c>
      <c r="G20" s="28">
        <v>86</v>
      </c>
      <c r="H20" s="28">
        <v>86</v>
      </c>
      <c r="I20" s="87">
        <f t="shared" si="0"/>
        <v>172</v>
      </c>
      <c r="P20" s="5"/>
      <c r="Q20" s="7"/>
      <c r="R20" s="7"/>
      <c r="S20" s="46"/>
      <c r="T20" s="46"/>
      <c r="U20" s="87"/>
      <c r="V20" s="87"/>
    </row>
    <row r="21" spans="2:22">
      <c r="B21" s="11" t="s">
        <v>43</v>
      </c>
      <c r="C21" s="9"/>
      <c r="D21" s="5" t="s">
        <v>161</v>
      </c>
      <c r="E21" s="6"/>
      <c r="F21" s="7" t="s">
        <v>54</v>
      </c>
      <c r="G21" s="28">
        <v>87</v>
      </c>
      <c r="H21" s="28">
        <v>85</v>
      </c>
      <c r="I21" s="87">
        <f t="shared" si="0"/>
        <v>172</v>
      </c>
      <c r="P21" s="5"/>
      <c r="Q21" s="7"/>
      <c r="R21" s="7"/>
      <c r="S21" s="46"/>
      <c r="T21" s="46"/>
      <c r="U21" s="87"/>
      <c r="V21" s="87"/>
    </row>
    <row r="22" spans="2:22">
      <c r="B22" s="11" t="s">
        <v>45</v>
      </c>
      <c r="C22" s="9"/>
      <c r="D22" s="5" t="s">
        <v>141</v>
      </c>
      <c r="E22" s="6">
        <v>1999</v>
      </c>
      <c r="F22" s="7" t="s">
        <v>14</v>
      </c>
      <c r="G22" s="150">
        <v>81</v>
      </c>
      <c r="H22" s="150">
        <v>90</v>
      </c>
      <c r="I22" s="87">
        <f t="shared" si="0"/>
        <v>171</v>
      </c>
      <c r="P22" s="5"/>
      <c r="Q22" s="7"/>
      <c r="R22" s="7"/>
      <c r="S22" s="46"/>
      <c r="T22" s="46"/>
      <c r="U22" s="87"/>
    </row>
    <row r="23" spans="2:22">
      <c r="B23" s="11" t="s">
        <v>47</v>
      </c>
      <c r="C23" s="12"/>
      <c r="D23" s="5" t="s">
        <v>48</v>
      </c>
      <c r="E23" s="32"/>
      <c r="F23" s="7" t="s">
        <v>14</v>
      </c>
      <c r="G23" s="150">
        <v>85</v>
      </c>
      <c r="H23" s="150">
        <v>85</v>
      </c>
      <c r="I23" s="87">
        <f t="shared" si="0"/>
        <v>170</v>
      </c>
      <c r="P23" s="5"/>
      <c r="Q23" s="7"/>
      <c r="R23" s="7"/>
      <c r="S23" s="46"/>
      <c r="T23" s="46"/>
      <c r="U23" s="87"/>
    </row>
    <row r="24" spans="2:22">
      <c r="B24" s="11" t="s">
        <v>49</v>
      </c>
      <c r="C24" s="9"/>
      <c r="D24" s="49" t="s">
        <v>67</v>
      </c>
      <c r="E24" s="13">
        <v>1954</v>
      </c>
      <c r="F24" s="47" t="s">
        <v>23</v>
      </c>
      <c r="G24" s="28">
        <v>84</v>
      </c>
      <c r="H24" s="28">
        <v>85</v>
      </c>
      <c r="I24" s="87">
        <f t="shared" si="0"/>
        <v>169</v>
      </c>
      <c r="P24" s="5"/>
      <c r="Q24" s="7"/>
      <c r="R24" s="7"/>
      <c r="S24" s="46"/>
      <c r="T24" s="46"/>
      <c r="U24" s="87"/>
    </row>
    <row r="25" spans="2:22">
      <c r="B25" s="11" t="s">
        <v>51</v>
      </c>
      <c r="C25" s="12"/>
      <c r="D25" s="5" t="s">
        <v>150</v>
      </c>
      <c r="E25" s="14">
        <v>1981</v>
      </c>
      <c r="F25" s="7" t="s">
        <v>10</v>
      </c>
      <c r="G25" s="122">
        <v>80</v>
      </c>
      <c r="H25" s="122">
        <v>88</v>
      </c>
      <c r="I25" s="87">
        <f t="shared" si="0"/>
        <v>168</v>
      </c>
      <c r="P25" s="5"/>
      <c r="Q25" s="7"/>
      <c r="R25" s="7"/>
      <c r="S25" s="28"/>
      <c r="T25" s="28"/>
      <c r="U25" s="87"/>
    </row>
    <row r="26" spans="2:22">
      <c r="B26" s="11" t="s">
        <v>53</v>
      </c>
      <c r="C26" s="9"/>
      <c r="D26" s="5" t="s">
        <v>62</v>
      </c>
      <c r="E26" s="6">
        <v>1963</v>
      </c>
      <c r="F26" s="7" t="s">
        <v>14</v>
      </c>
      <c r="G26" s="150">
        <v>81</v>
      </c>
      <c r="H26" s="150">
        <v>86</v>
      </c>
      <c r="I26" s="87">
        <f t="shared" si="0"/>
        <v>167</v>
      </c>
      <c r="P26" s="232"/>
      <c r="Q26" s="232"/>
      <c r="R26" s="232"/>
      <c r="S26" s="233"/>
      <c r="T26" s="233"/>
      <c r="U26" s="234"/>
    </row>
    <row r="27" spans="2:22">
      <c r="B27" s="11" t="s">
        <v>55</v>
      </c>
      <c r="C27" s="9"/>
      <c r="D27" s="5" t="s">
        <v>30</v>
      </c>
      <c r="E27" s="6">
        <v>1954</v>
      </c>
      <c r="F27" s="7" t="s">
        <v>19</v>
      </c>
      <c r="G27" s="46">
        <v>82</v>
      </c>
      <c r="H27" s="46">
        <v>84</v>
      </c>
      <c r="I27" s="87">
        <f t="shared" si="0"/>
        <v>166</v>
      </c>
    </row>
    <row r="28" spans="2:22">
      <c r="B28" s="11" t="s">
        <v>57</v>
      </c>
      <c r="C28" s="9"/>
      <c r="D28" s="49" t="s">
        <v>73</v>
      </c>
      <c r="E28" s="52">
        <v>1956</v>
      </c>
      <c r="F28" s="47" t="s">
        <v>23</v>
      </c>
      <c r="G28" s="28">
        <v>83</v>
      </c>
      <c r="H28" s="28">
        <v>83</v>
      </c>
      <c r="I28" s="87">
        <f t="shared" si="0"/>
        <v>166</v>
      </c>
    </row>
    <row r="29" spans="2:22">
      <c r="B29" s="11" t="s">
        <v>59</v>
      </c>
      <c r="C29" s="9"/>
      <c r="D29" s="5" t="s">
        <v>71</v>
      </c>
      <c r="E29" s="6">
        <v>1964</v>
      </c>
      <c r="F29" s="7" t="s">
        <v>14</v>
      </c>
      <c r="G29" s="150">
        <v>83</v>
      </c>
      <c r="H29" s="150">
        <v>82</v>
      </c>
      <c r="I29" s="87">
        <f t="shared" si="0"/>
        <v>165</v>
      </c>
    </row>
    <row r="30" spans="2:22">
      <c r="B30" s="11" t="s">
        <v>61</v>
      </c>
      <c r="C30" s="16"/>
      <c r="D30" s="5" t="s">
        <v>163</v>
      </c>
      <c r="E30" s="14">
        <v>1970</v>
      </c>
      <c r="F30" s="7" t="s">
        <v>10</v>
      </c>
      <c r="G30" s="122">
        <v>83</v>
      </c>
      <c r="H30" s="122">
        <v>82</v>
      </c>
      <c r="I30" s="87">
        <f t="shared" si="0"/>
        <v>165</v>
      </c>
    </row>
    <row r="31" spans="2:22">
      <c r="B31" s="11" t="s">
        <v>63</v>
      </c>
      <c r="C31" s="9"/>
      <c r="D31" s="5" t="s">
        <v>162</v>
      </c>
      <c r="E31" s="14">
        <v>1968</v>
      </c>
      <c r="F31" s="47" t="s">
        <v>23</v>
      </c>
      <c r="G31" s="28">
        <v>84</v>
      </c>
      <c r="H31" s="28">
        <v>81</v>
      </c>
      <c r="I31" s="87">
        <f t="shared" si="0"/>
        <v>165</v>
      </c>
    </row>
    <row r="32" spans="2:22">
      <c r="B32" s="11" t="s">
        <v>66</v>
      </c>
      <c r="C32" s="9"/>
      <c r="D32" s="5" t="s">
        <v>160</v>
      </c>
      <c r="E32" s="6"/>
      <c r="F32" s="7" t="s">
        <v>14</v>
      </c>
      <c r="G32" s="150">
        <v>81</v>
      </c>
      <c r="H32" s="150">
        <v>83</v>
      </c>
      <c r="I32" s="87">
        <f t="shared" si="0"/>
        <v>164</v>
      </c>
    </row>
    <row r="33" spans="2:21">
      <c r="B33" s="11" t="s">
        <v>68</v>
      </c>
      <c r="C33" s="9"/>
      <c r="D33" s="5" t="s">
        <v>81</v>
      </c>
      <c r="E33" s="6"/>
      <c r="F33" s="7" t="s">
        <v>7</v>
      </c>
      <c r="G33" s="28">
        <v>82</v>
      </c>
      <c r="H33" s="28">
        <v>82</v>
      </c>
      <c r="I33" s="87">
        <f t="shared" si="0"/>
        <v>164</v>
      </c>
    </row>
    <row r="34" spans="2:21">
      <c r="B34" s="11" t="s">
        <v>69</v>
      </c>
      <c r="C34" s="9"/>
      <c r="D34" s="5" t="s">
        <v>58</v>
      </c>
      <c r="E34" s="6"/>
      <c r="F34" s="7" t="s">
        <v>28</v>
      </c>
      <c r="G34" s="46">
        <v>83</v>
      </c>
      <c r="H34" s="46">
        <v>81</v>
      </c>
      <c r="I34" s="87">
        <f t="shared" si="0"/>
        <v>164</v>
      </c>
      <c r="P34" s="46"/>
      <c r="Q34" s="46"/>
      <c r="R34" s="46"/>
    </row>
    <row r="35" spans="2:21">
      <c r="B35" s="11" t="s">
        <v>70</v>
      </c>
      <c r="C35" s="12"/>
      <c r="D35" s="49" t="s">
        <v>60</v>
      </c>
      <c r="E35" s="52">
        <v>1993</v>
      </c>
      <c r="F35" s="47" t="s">
        <v>10</v>
      </c>
      <c r="G35" s="122">
        <v>83</v>
      </c>
      <c r="H35" s="122">
        <v>81</v>
      </c>
      <c r="I35" s="87">
        <f t="shared" si="0"/>
        <v>164</v>
      </c>
    </row>
    <row r="36" spans="2:21">
      <c r="B36" s="11" t="s">
        <v>72</v>
      </c>
      <c r="C36" s="9"/>
      <c r="D36" s="5" t="s">
        <v>27</v>
      </c>
      <c r="E36" s="6"/>
      <c r="F36" s="7" t="s">
        <v>28</v>
      </c>
      <c r="G36" s="46">
        <v>84</v>
      </c>
      <c r="H36" s="46">
        <v>79</v>
      </c>
      <c r="I36" s="87">
        <f t="shared" si="0"/>
        <v>163</v>
      </c>
    </row>
    <row r="37" spans="2:21">
      <c r="B37" s="11" t="s">
        <v>74</v>
      </c>
      <c r="C37" s="9"/>
      <c r="D37" s="5" t="s">
        <v>159</v>
      </c>
      <c r="E37" s="6"/>
      <c r="F37" s="7" t="s">
        <v>28</v>
      </c>
      <c r="G37" s="46">
        <v>81</v>
      </c>
      <c r="H37" s="46">
        <v>79</v>
      </c>
      <c r="I37" s="87">
        <f t="shared" si="0"/>
        <v>160</v>
      </c>
    </row>
    <row r="38" spans="2:21">
      <c r="B38" s="11" t="s">
        <v>75</v>
      </c>
      <c r="C38" s="9"/>
      <c r="D38" s="5" t="s">
        <v>92</v>
      </c>
      <c r="E38" s="32">
        <v>1961</v>
      </c>
      <c r="F38" s="7" t="s">
        <v>65</v>
      </c>
      <c r="G38" s="150">
        <v>82</v>
      </c>
      <c r="H38" s="150">
        <v>77</v>
      </c>
      <c r="I38" s="87">
        <f t="shared" si="0"/>
        <v>159</v>
      </c>
      <c r="P38" s="5"/>
      <c r="Q38" s="32"/>
      <c r="R38" s="23"/>
      <c r="S38" s="32"/>
      <c r="T38" s="32"/>
      <c r="U38" s="198"/>
    </row>
    <row r="39" spans="2:21">
      <c r="B39" s="11" t="s">
        <v>77</v>
      </c>
      <c r="C39" s="9"/>
      <c r="D39" s="5" t="s">
        <v>79</v>
      </c>
      <c r="E39" s="6"/>
      <c r="F39" s="7" t="s">
        <v>7</v>
      </c>
      <c r="G39" s="28">
        <v>77</v>
      </c>
      <c r="H39" s="28">
        <v>80</v>
      </c>
      <c r="I39" s="87">
        <f t="shared" si="0"/>
        <v>157</v>
      </c>
      <c r="P39" s="5"/>
      <c r="Q39" s="32"/>
      <c r="R39" s="23"/>
      <c r="S39" s="122"/>
      <c r="T39" s="122"/>
      <c r="U39" s="198"/>
    </row>
    <row r="40" spans="2:21">
      <c r="B40" s="11" t="s">
        <v>78</v>
      </c>
      <c r="C40" s="9"/>
      <c r="D40" s="5" t="s">
        <v>83</v>
      </c>
      <c r="E40" s="6"/>
      <c r="F40" s="7" t="s">
        <v>7</v>
      </c>
      <c r="G40" s="28">
        <v>82</v>
      </c>
      <c r="H40" s="28">
        <v>75</v>
      </c>
      <c r="I40" s="87">
        <f t="shared" si="0"/>
        <v>157</v>
      </c>
      <c r="P40" s="5"/>
      <c r="Q40" s="123"/>
      <c r="R40" s="23"/>
      <c r="S40" s="122"/>
      <c r="T40" s="122"/>
      <c r="U40" s="198"/>
    </row>
    <row r="41" spans="2:21">
      <c r="B41" s="11" t="s">
        <v>80</v>
      </c>
      <c r="C41" s="9"/>
      <c r="D41" s="5" t="s">
        <v>64</v>
      </c>
      <c r="E41" s="6">
        <v>1967</v>
      </c>
      <c r="F41" s="7" t="s">
        <v>65</v>
      </c>
      <c r="G41" s="150">
        <v>86</v>
      </c>
      <c r="H41" s="150">
        <v>70</v>
      </c>
      <c r="I41" s="87">
        <f t="shared" si="0"/>
        <v>156</v>
      </c>
      <c r="P41" s="5"/>
      <c r="Q41" s="32"/>
      <c r="R41" s="23"/>
      <c r="S41" s="32"/>
      <c r="T41" s="32"/>
      <c r="U41" s="198"/>
    </row>
    <row r="42" spans="2:21">
      <c r="B42" s="11" t="s">
        <v>82</v>
      </c>
      <c r="C42" s="12"/>
      <c r="D42" s="5" t="s">
        <v>52</v>
      </c>
      <c r="E42" s="6">
        <v>1959</v>
      </c>
      <c r="F42" s="7" t="s">
        <v>19</v>
      </c>
      <c r="G42" s="46">
        <v>80</v>
      </c>
      <c r="H42" s="46">
        <v>73</v>
      </c>
      <c r="I42" s="87">
        <f t="shared" si="0"/>
        <v>153</v>
      </c>
      <c r="P42" s="5"/>
      <c r="Q42" s="14"/>
      <c r="R42" s="23"/>
      <c r="S42" s="28"/>
      <c r="T42" s="28"/>
      <c r="U42" s="198"/>
    </row>
    <row r="43" spans="2:21">
      <c r="B43" s="11" t="s">
        <v>84</v>
      </c>
      <c r="C43" s="12"/>
      <c r="D43" s="5" t="s">
        <v>164</v>
      </c>
      <c r="E43" s="6"/>
      <c r="F43" s="7" t="s">
        <v>10</v>
      </c>
      <c r="G43" s="28">
        <v>70</v>
      </c>
      <c r="H43" s="28">
        <v>82</v>
      </c>
      <c r="I43" s="87">
        <f t="shared" si="0"/>
        <v>152</v>
      </c>
      <c r="P43" s="5"/>
      <c r="Q43" s="123"/>
      <c r="R43" s="23"/>
      <c r="S43" s="28"/>
      <c r="T43" s="28"/>
      <c r="U43" s="198"/>
    </row>
    <row r="44" spans="2:21">
      <c r="B44" s="11" t="s">
        <v>85</v>
      </c>
      <c r="C44" s="12"/>
      <c r="D44" s="5" t="s">
        <v>94</v>
      </c>
      <c r="E44" s="6">
        <v>1960</v>
      </c>
      <c r="F44" s="7" t="s">
        <v>65</v>
      </c>
      <c r="G44" s="150">
        <v>71</v>
      </c>
      <c r="H44" s="150">
        <v>79</v>
      </c>
      <c r="I44" s="87">
        <f t="shared" si="0"/>
        <v>150</v>
      </c>
      <c r="P44" s="5"/>
      <c r="Q44" s="14"/>
      <c r="R44" s="23"/>
      <c r="S44" s="122"/>
      <c r="T44" s="122"/>
      <c r="U44" s="198"/>
    </row>
    <row r="45" spans="2:21">
      <c r="B45" s="11" t="s">
        <v>87</v>
      </c>
      <c r="C45" s="12"/>
      <c r="D45" s="5" t="s">
        <v>76</v>
      </c>
      <c r="E45" s="6">
        <v>1960</v>
      </c>
      <c r="F45" s="7" t="s">
        <v>65</v>
      </c>
      <c r="G45" s="150">
        <v>75</v>
      </c>
      <c r="H45" s="150">
        <v>72</v>
      </c>
      <c r="I45" s="87">
        <f t="shared" si="0"/>
        <v>147</v>
      </c>
      <c r="P45" s="5"/>
      <c r="Q45" s="32"/>
      <c r="R45" s="23"/>
      <c r="S45" s="28"/>
      <c r="T45" s="28"/>
      <c r="U45" s="198"/>
    </row>
    <row r="46" spans="2:21">
      <c r="B46" s="11" t="s">
        <v>88</v>
      </c>
      <c r="C46" s="9"/>
      <c r="D46" s="5" t="s">
        <v>89</v>
      </c>
      <c r="E46" s="6">
        <v>1960</v>
      </c>
      <c r="F46" s="7" t="s">
        <v>90</v>
      </c>
      <c r="G46" s="150">
        <v>74</v>
      </c>
      <c r="H46" s="150">
        <v>71</v>
      </c>
      <c r="I46" s="87">
        <f t="shared" si="0"/>
        <v>145</v>
      </c>
      <c r="P46" s="5"/>
      <c r="Q46" s="14"/>
      <c r="R46" s="23"/>
      <c r="S46" s="122"/>
      <c r="T46" s="122"/>
      <c r="U46" s="198"/>
    </row>
    <row r="47" spans="2:21">
      <c r="B47" s="11" t="s">
        <v>91</v>
      </c>
      <c r="C47" s="9"/>
      <c r="D47" s="5" t="s">
        <v>86</v>
      </c>
      <c r="E47" s="6"/>
      <c r="F47" s="7" t="s">
        <v>7</v>
      </c>
      <c r="G47" s="28">
        <v>74</v>
      </c>
      <c r="H47" s="28">
        <v>70</v>
      </c>
      <c r="I47" s="87">
        <f t="shared" si="0"/>
        <v>144</v>
      </c>
      <c r="P47" s="5"/>
      <c r="Q47" s="14"/>
      <c r="R47" s="23"/>
      <c r="S47" s="122"/>
      <c r="T47" s="122"/>
      <c r="U47" s="198"/>
    </row>
    <row r="48" spans="2:21">
      <c r="B48" s="11" t="s">
        <v>93</v>
      </c>
      <c r="C48" s="9"/>
      <c r="D48" s="5" t="s">
        <v>158</v>
      </c>
      <c r="E48" s="6"/>
      <c r="F48" s="7" t="s">
        <v>28</v>
      </c>
      <c r="G48" s="46">
        <v>71</v>
      </c>
      <c r="H48" s="46">
        <v>71</v>
      </c>
      <c r="I48" s="87">
        <f t="shared" si="0"/>
        <v>142</v>
      </c>
      <c r="P48" s="5"/>
      <c r="Q48" s="14"/>
      <c r="R48" s="23"/>
      <c r="S48" s="28"/>
      <c r="T48" s="28"/>
      <c r="U48" s="198"/>
    </row>
    <row r="49" spans="2:21">
      <c r="B49" s="17"/>
      <c r="C49" s="17" t="s">
        <v>95</v>
      </c>
      <c r="D49" s="18"/>
      <c r="E49" s="19"/>
      <c r="F49" s="20"/>
      <c r="G49" s="151"/>
      <c r="H49" s="151"/>
      <c r="I49" s="151"/>
    </row>
    <row r="50" spans="2:21">
      <c r="B50" s="3" t="s">
        <v>5</v>
      </c>
      <c r="C50" s="4"/>
      <c r="D50" s="49" t="s">
        <v>97</v>
      </c>
      <c r="E50" s="126">
        <v>2000</v>
      </c>
      <c r="F50" s="47" t="s">
        <v>10</v>
      </c>
      <c r="G50" s="28">
        <v>85</v>
      </c>
      <c r="H50" s="28">
        <v>86</v>
      </c>
      <c r="I50" s="87">
        <f t="shared" ref="I50:I63" si="1">SUM(G50:H50)</f>
        <v>171</v>
      </c>
    </row>
    <row r="51" spans="2:21">
      <c r="B51" s="8" t="s">
        <v>8</v>
      </c>
      <c r="C51" s="4"/>
      <c r="D51" s="5" t="s">
        <v>100</v>
      </c>
      <c r="E51" s="21"/>
      <c r="F51" s="7" t="s">
        <v>7</v>
      </c>
      <c r="G51" s="28">
        <v>84</v>
      </c>
      <c r="H51" s="28">
        <v>84</v>
      </c>
      <c r="I51" s="87">
        <f t="shared" si="1"/>
        <v>168</v>
      </c>
    </row>
    <row r="52" spans="2:21">
      <c r="B52" s="10" t="s">
        <v>11</v>
      </c>
      <c r="C52" s="4"/>
      <c r="D52" s="49" t="s">
        <v>99</v>
      </c>
      <c r="E52" s="13">
        <v>1963</v>
      </c>
      <c r="F52" s="47" t="s">
        <v>54</v>
      </c>
      <c r="G52" s="28">
        <v>82</v>
      </c>
      <c r="H52" s="28">
        <v>84</v>
      </c>
      <c r="I52" s="87">
        <f t="shared" si="1"/>
        <v>166</v>
      </c>
    </row>
    <row r="53" spans="2:21">
      <c r="B53" s="11" t="s">
        <v>13</v>
      </c>
      <c r="C53" s="4"/>
      <c r="D53" s="127" t="s">
        <v>101</v>
      </c>
      <c r="E53" s="54">
        <v>1959</v>
      </c>
      <c r="F53" s="127" t="s">
        <v>28</v>
      </c>
      <c r="G53" s="48">
        <v>79</v>
      </c>
      <c r="H53" s="48">
        <v>80</v>
      </c>
      <c r="I53" s="87">
        <f t="shared" si="1"/>
        <v>159</v>
      </c>
    </row>
    <row r="54" spans="2:21">
      <c r="B54" s="11" t="s">
        <v>15</v>
      </c>
      <c r="C54" s="4"/>
      <c r="D54" s="127" t="s">
        <v>96</v>
      </c>
      <c r="E54" s="54">
        <v>1978</v>
      </c>
      <c r="F54" s="127" t="s">
        <v>28</v>
      </c>
      <c r="G54" s="28">
        <v>78</v>
      </c>
      <c r="H54" s="28">
        <v>80</v>
      </c>
      <c r="I54" s="87">
        <f t="shared" si="1"/>
        <v>158</v>
      </c>
    </row>
    <row r="55" spans="2:21">
      <c r="B55" s="11" t="s">
        <v>17</v>
      </c>
      <c r="C55" s="4"/>
      <c r="D55" s="49" t="s">
        <v>102</v>
      </c>
      <c r="E55" s="13">
        <v>1951</v>
      </c>
      <c r="F55" s="47" t="s">
        <v>23</v>
      </c>
      <c r="G55" s="32">
        <v>78</v>
      </c>
      <c r="H55" s="32">
        <v>76</v>
      </c>
      <c r="I55" s="87">
        <f t="shared" si="1"/>
        <v>154</v>
      </c>
    </row>
    <row r="56" spans="2:21">
      <c r="B56" s="11" t="s">
        <v>20</v>
      </c>
      <c r="C56" s="4"/>
      <c r="D56" s="5" t="s">
        <v>104</v>
      </c>
      <c r="E56" s="152"/>
      <c r="F56" s="7" t="s">
        <v>23</v>
      </c>
      <c r="G56" s="28">
        <v>72</v>
      </c>
      <c r="H56" s="28">
        <v>78</v>
      </c>
      <c r="I56" s="87">
        <f t="shared" si="1"/>
        <v>150</v>
      </c>
    </row>
    <row r="57" spans="2:21">
      <c r="B57" s="11" t="s">
        <v>21</v>
      </c>
      <c r="C57" s="4"/>
      <c r="D57" s="127" t="s">
        <v>103</v>
      </c>
      <c r="E57" s="54">
        <v>1960</v>
      </c>
      <c r="F57" s="127" t="s">
        <v>28</v>
      </c>
      <c r="G57" s="46">
        <v>70</v>
      </c>
      <c r="H57" s="46">
        <v>78</v>
      </c>
      <c r="I57" s="87">
        <f t="shared" si="1"/>
        <v>148</v>
      </c>
      <c r="P57" s="5"/>
      <c r="Q57" s="15"/>
      <c r="R57" s="23"/>
      <c r="S57" s="242"/>
      <c r="T57" s="242"/>
      <c r="U57" s="198"/>
    </row>
    <row r="58" spans="2:21">
      <c r="B58" s="11" t="s">
        <v>24</v>
      </c>
      <c r="C58" s="4"/>
      <c r="D58" s="127" t="s">
        <v>106</v>
      </c>
      <c r="E58" s="54">
        <v>1960</v>
      </c>
      <c r="F58" s="127" t="s">
        <v>28</v>
      </c>
      <c r="G58" s="231">
        <v>64</v>
      </c>
      <c r="H58" s="231">
        <v>76</v>
      </c>
      <c r="I58" s="87">
        <f t="shared" si="1"/>
        <v>140</v>
      </c>
      <c r="P58" s="5"/>
      <c r="Q58" s="15"/>
      <c r="R58" s="23"/>
      <c r="S58" s="126"/>
      <c r="T58" s="126"/>
      <c r="U58" s="198"/>
    </row>
    <row r="59" spans="2:21">
      <c r="B59" s="11" t="s">
        <v>26</v>
      </c>
      <c r="C59" s="4"/>
      <c r="D59" s="5" t="s">
        <v>165</v>
      </c>
      <c r="E59" s="123">
        <v>1969</v>
      </c>
      <c r="F59" s="127" t="s">
        <v>54</v>
      </c>
      <c r="G59" s="28">
        <v>68</v>
      </c>
      <c r="H59" s="28">
        <v>72</v>
      </c>
      <c r="I59" s="87">
        <f t="shared" si="1"/>
        <v>140</v>
      </c>
    </row>
    <row r="60" spans="2:21">
      <c r="B60" s="11" t="s">
        <v>29</v>
      </c>
      <c r="C60" s="4"/>
      <c r="D60" s="127" t="s">
        <v>105</v>
      </c>
      <c r="E60" s="54">
        <v>1960</v>
      </c>
      <c r="F60" s="127" t="s">
        <v>28</v>
      </c>
      <c r="G60" s="48">
        <v>68</v>
      </c>
      <c r="H60" s="48">
        <v>63</v>
      </c>
      <c r="I60" s="87">
        <f t="shared" si="1"/>
        <v>131</v>
      </c>
    </row>
    <row r="61" spans="2:21">
      <c r="B61" s="11"/>
      <c r="C61" s="4"/>
      <c r="D61" s="127" t="s">
        <v>105</v>
      </c>
      <c r="E61" s="54"/>
      <c r="F61" s="7" t="s">
        <v>98</v>
      </c>
      <c r="G61" s="48">
        <v>59</v>
      </c>
      <c r="H61" s="48">
        <v>58</v>
      </c>
      <c r="I61" s="87">
        <f t="shared" si="1"/>
        <v>117</v>
      </c>
    </row>
    <row r="62" spans="2:21">
      <c r="B62" s="11" t="s">
        <v>31</v>
      </c>
      <c r="C62" s="4"/>
      <c r="D62" s="5" t="s">
        <v>107</v>
      </c>
      <c r="E62" s="14"/>
      <c r="F62" s="7" t="s">
        <v>98</v>
      </c>
      <c r="G62" s="28">
        <v>65</v>
      </c>
      <c r="H62" s="28">
        <v>62</v>
      </c>
      <c r="I62" s="87">
        <f t="shared" si="1"/>
        <v>127</v>
      </c>
    </row>
    <row r="63" spans="2:21">
      <c r="B63" s="11" t="s">
        <v>33</v>
      </c>
      <c r="C63" s="4"/>
      <c r="D63" s="127" t="s">
        <v>155</v>
      </c>
      <c r="E63" s="54">
        <v>1983</v>
      </c>
      <c r="F63" s="127" t="s">
        <v>65</v>
      </c>
      <c r="G63" s="48">
        <v>53</v>
      </c>
      <c r="H63" s="48">
        <v>68</v>
      </c>
      <c r="I63" s="87">
        <f t="shared" si="1"/>
        <v>121</v>
      </c>
    </row>
    <row r="64" spans="2:21">
      <c r="B64" s="11"/>
      <c r="C64" s="17" t="s">
        <v>108</v>
      </c>
      <c r="D64" s="153"/>
      <c r="E64" s="154"/>
      <c r="F64" s="155"/>
      <c r="G64" s="156"/>
      <c r="H64" s="156"/>
      <c r="I64" s="157"/>
    </row>
    <row r="65" spans="2:21">
      <c r="B65" s="11"/>
      <c r="C65" s="34" t="s">
        <v>5</v>
      </c>
      <c r="D65" s="239" t="s">
        <v>111</v>
      </c>
      <c r="E65" s="240"/>
      <c r="F65" s="34"/>
      <c r="G65" s="34"/>
      <c r="H65" s="34"/>
      <c r="I65" s="241">
        <f>SUM(I66:I68)</f>
        <v>547</v>
      </c>
      <c r="P65" s="235"/>
      <c r="Q65" s="235"/>
      <c r="R65" s="235"/>
      <c r="S65" s="236"/>
      <c r="T65" s="236"/>
      <c r="U65" s="237"/>
    </row>
    <row r="66" spans="2:21">
      <c r="B66" s="11"/>
      <c r="C66" s="12"/>
      <c r="D66" s="22" t="s">
        <v>18</v>
      </c>
      <c r="E66" s="23" t="s">
        <v>19</v>
      </c>
      <c r="F66" s="23"/>
      <c r="G66" s="54">
        <v>92</v>
      </c>
      <c r="H66" s="54">
        <v>92</v>
      </c>
      <c r="I66" s="158">
        <f>SUM(G66:H66)</f>
        <v>184</v>
      </c>
    </row>
    <row r="67" spans="2:21">
      <c r="B67" s="11"/>
      <c r="C67" s="12"/>
      <c r="D67" s="22" t="s">
        <v>34</v>
      </c>
      <c r="E67" s="23" t="s">
        <v>19</v>
      </c>
      <c r="F67" s="23"/>
      <c r="G67" s="54">
        <v>92</v>
      </c>
      <c r="H67" s="54">
        <v>92</v>
      </c>
      <c r="I67" s="158">
        <f>SUM(G67:H67)</f>
        <v>184</v>
      </c>
    </row>
    <row r="68" spans="2:21">
      <c r="B68" s="11"/>
      <c r="C68" s="12"/>
      <c r="D68" s="22" t="s">
        <v>42</v>
      </c>
      <c r="E68" s="23" t="s">
        <v>19</v>
      </c>
      <c r="F68" s="23"/>
      <c r="G68" s="54">
        <v>95</v>
      </c>
      <c r="H68" s="54">
        <v>84</v>
      </c>
      <c r="I68" s="158">
        <f>SUM(G68:H68)</f>
        <v>179</v>
      </c>
    </row>
    <row r="69" spans="2:21">
      <c r="B69" s="11"/>
      <c r="C69" s="26"/>
      <c r="D69" s="159"/>
      <c r="E69" s="12"/>
      <c r="F69" s="15"/>
      <c r="G69" s="160"/>
      <c r="H69" s="160"/>
      <c r="I69" s="161"/>
    </row>
    <row r="70" spans="2:21">
      <c r="B70" s="11"/>
      <c r="C70" s="34" t="s">
        <v>8</v>
      </c>
      <c r="D70" s="239" t="s">
        <v>110</v>
      </c>
      <c r="E70" s="240"/>
      <c r="F70" s="34"/>
      <c r="G70" s="34"/>
      <c r="H70" s="243">
        <f>SUM(H71:H73)</f>
        <v>270</v>
      </c>
      <c r="I70" s="241">
        <f>SUM(I71:I73)</f>
        <v>531</v>
      </c>
      <c r="P70" s="22"/>
      <c r="Q70" s="21"/>
      <c r="R70" s="23"/>
      <c r="S70" s="162"/>
      <c r="T70" s="162"/>
      <c r="U70" s="164"/>
    </row>
    <row r="71" spans="2:21">
      <c r="B71" s="11"/>
      <c r="C71" s="12"/>
      <c r="D71" s="22" t="s">
        <v>16</v>
      </c>
      <c r="E71" s="21">
        <v>1960</v>
      </c>
      <c r="F71" s="23" t="s">
        <v>14</v>
      </c>
      <c r="G71" s="162">
        <v>87</v>
      </c>
      <c r="H71" s="162">
        <v>91</v>
      </c>
      <c r="I71" s="158">
        <f>SUM(G71:H71)</f>
        <v>178</v>
      </c>
      <c r="P71" s="22"/>
      <c r="Q71" s="21"/>
      <c r="R71" s="23"/>
      <c r="S71" s="162"/>
      <c r="T71" s="162"/>
      <c r="U71" s="164"/>
    </row>
    <row r="72" spans="2:21">
      <c r="B72" s="11"/>
      <c r="C72" s="12"/>
      <c r="D72" s="22" t="s">
        <v>40</v>
      </c>
      <c r="E72" s="21"/>
      <c r="F72" s="23" t="s">
        <v>14</v>
      </c>
      <c r="G72" s="162">
        <v>88</v>
      </c>
      <c r="H72" s="162">
        <v>89</v>
      </c>
      <c r="I72" s="158">
        <f>SUM(G72:H72)</f>
        <v>177</v>
      </c>
      <c r="P72" s="22"/>
      <c r="Q72" s="21"/>
      <c r="R72" s="23"/>
      <c r="S72" s="162"/>
      <c r="T72" s="162"/>
      <c r="U72" s="164"/>
    </row>
    <row r="73" spans="2:21">
      <c r="B73" s="11"/>
      <c r="C73" s="12"/>
      <c r="D73" s="22" t="s">
        <v>50</v>
      </c>
      <c r="E73" s="21">
        <v>1965</v>
      </c>
      <c r="F73" s="23" t="s">
        <v>14</v>
      </c>
      <c r="G73" s="162">
        <v>86</v>
      </c>
      <c r="H73" s="162">
        <v>90</v>
      </c>
      <c r="I73" s="158">
        <f>SUM(G73:H73)</f>
        <v>176</v>
      </c>
      <c r="P73" s="22"/>
      <c r="Q73" s="21"/>
      <c r="R73" s="23"/>
      <c r="S73" s="162"/>
      <c r="T73" s="162"/>
      <c r="U73" s="164"/>
    </row>
    <row r="74" spans="2:21">
      <c r="B74" s="11"/>
      <c r="C74" s="12"/>
      <c r="E74" s="12"/>
      <c r="F74" s="15"/>
      <c r="P74" s="22"/>
      <c r="Q74" s="21"/>
      <c r="R74" s="23"/>
      <c r="S74" s="162"/>
      <c r="T74" s="162"/>
      <c r="U74" s="164"/>
    </row>
    <row r="75" spans="2:21">
      <c r="B75" s="11"/>
      <c r="C75" s="34" t="s">
        <v>11</v>
      </c>
      <c r="D75" s="239" t="s">
        <v>109</v>
      </c>
      <c r="E75" s="240"/>
      <c r="F75" s="34"/>
      <c r="G75" s="34"/>
      <c r="H75" s="243">
        <f>SUM(H76:H78)</f>
        <v>266</v>
      </c>
      <c r="I75" s="241">
        <f>SUM(I76:I78)</f>
        <v>531</v>
      </c>
      <c r="P75" s="22"/>
      <c r="Q75" s="21"/>
      <c r="R75" s="23"/>
      <c r="S75" s="162"/>
      <c r="T75" s="162"/>
      <c r="U75" s="164"/>
    </row>
    <row r="76" spans="2:21">
      <c r="B76" s="11"/>
      <c r="C76" s="12"/>
      <c r="D76" s="5" t="s">
        <v>9</v>
      </c>
      <c r="E76" s="32">
        <v>1958</v>
      </c>
      <c r="F76" s="23" t="s">
        <v>54</v>
      </c>
      <c r="G76" s="32">
        <v>92</v>
      </c>
      <c r="H76" s="32">
        <v>86</v>
      </c>
      <c r="I76" s="158">
        <f>SUM(G76:H76)</f>
        <v>178</v>
      </c>
      <c r="P76" s="22"/>
      <c r="Q76" s="23"/>
      <c r="R76" s="23"/>
      <c r="S76" s="33"/>
      <c r="T76" s="33"/>
      <c r="U76" s="164"/>
    </row>
    <row r="77" spans="2:21">
      <c r="B77" s="11"/>
      <c r="C77" s="12"/>
      <c r="D77" s="5" t="s">
        <v>36</v>
      </c>
      <c r="E77" s="32">
        <v>1968</v>
      </c>
      <c r="F77" s="23" t="s">
        <v>54</v>
      </c>
      <c r="G77" s="122">
        <v>87</v>
      </c>
      <c r="H77" s="122">
        <v>90</v>
      </c>
      <c r="I77" s="158">
        <f>SUM(G77:H77)</f>
        <v>177</v>
      </c>
      <c r="P77" s="22"/>
      <c r="Q77" s="23"/>
      <c r="R77" s="23"/>
      <c r="S77" s="54"/>
      <c r="T77" s="54"/>
      <c r="U77" s="164"/>
    </row>
    <row r="78" spans="2:21">
      <c r="B78" s="11"/>
      <c r="C78" s="12"/>
      <c r="D78" s="5" t="s">
        <v>142</v>
      </c>
      <c r="E78" s="123">
        <v>1986</v>
      </c>
      <c r="F78" s="23" t="s">
        <v>54</v>
      </c>
      <c r="G78" s="122">
        <v>86</v>
      </c>
      <c r="H78" s="122">
        <v>90</v>
      </c>
      <c r="I78" s="158">
        <f>SUM(G78:H78)</f>
        <v>176</v>
      </c>
      <c r="P78" s="195"/>
      <c r="Q78" s="23"/>
      <c r="R78" s="23"/>
      <c r="S78" s="54"/>
      <c r="T78" s="54"/>
      <c r="U78" s="164"/>
    </row>
    <row r="79" spans="2:21">
      <c r="B79" s="11"/>
      <c r="C79" s="12"/>
      <c r="E79" s="12"/>
      <c r="F79" s="15"/>
      <c r="P79" s="22"/>
      <c r="Q79" s="23"/>
      <c r="R79" s="23"/>
      <c r="S79" s="54"/>
      <c r="T79" s="54"/>
      <c r="U79" s="164"/>
    </row>
    <row r="80" spans="2:21">
      <c r="B80" s="11"/>
      <c r="C80" s="34" t="s">
        <v>13</v>
      </c>
      <c r="D80" s="239" t="s">
        <v>112</v>
      </c>
      <c r="E80" s="240"/>
      <c r="F80" s="34"/>
      <c r="G80" s="34"/>
      <c r="H80" s="34"/>
      <c r="I80" s="241">
        <f>SUM(I81:I83)</f>
        <v>523</v>
      </c>
      <c r="P80" s="22"/>
      <c r="Q80" s="23"/>
      <c r="R80" s="23"/>
      <c r="S80" s="238"/>
      <c r="T80" s="238"/>
      <c r="U80" s="164"/>
    </row>
    <row r="81" spans="2:21">
      <c r="B81" s="11"/>
      <c r="C81" s="12"/>
      <c r="D81" s="22" t="s">
        <v>143</v>
      </c>
      <c r="E81" s="22"/>
      <c r="F81" s="22"/>
      <c r="G81" s="33">
        <v>91</v>
      </c>
      <c r="H81" s="33">
        <v>88</v>
      </c>
      <c r="I81" s="158">
        <f>SUM(G81:H81)</f>
        <v>179</v>
      </c>
      <c r="P81" s="22"/>
      <c r="Q81" s="23"/>
      <c r="R81" s="23"/>
      <c r="S81" s="13"/>
      <c r="T81" s="13"/>
      <c r="U81" s="164"/>
    </row>
    <row r="82" spans="2:21">
      <c r="B82" s="11"/>
      <c r="C82" s="12"/>
      <c r="D82" s="22" t="s">
        <v>144</v>
      </c>
      <c r="E82" s="22"/>
      <c r="F82" s="22"/>
      <c r="G82" s="33">
        <v>83</v>
      </c>
      <c r="H82" s="33">
        <v>89</v>
      </c>
      <c r="I82" s="158">
        <f>SUM(G82:H82)</f>
        <v>172</v>
      </c>
      <c r="P82" s="22"/>
      <c r="Q82" s="23"/>
      <c r="R82" s="23"/>
      <c r="S82" s="54"/>
      <c r="T82" s="54"/>
      <c r="U82" s="164"/>
    </row>
    <row r="83" spans="2:21">
      <c r="B83" s="11"/>
      <c r="C83" s="12"/>
      <c r="D83" s="22" t="s">
        <v>145</v>
      </c>
      <c r="E83" s="22"/>
      <c r="F83" s="22"/>
      <c r="G83" s="33">
        <v>86</v>
      </c>
      <c r="H83" s="33">
        <v>86</v>
      </c>
      <c r="I83" s="158">
        <f>SUM(G83:H83)</f>
        <v>172</v>
      </c>
      <c r="P83" s="22"/>
      <c r="Q83" s="23"/>
      <c r="R83" s="23"/>
      <c r="S83" s="33"/>
      <c r="T83" s="33"/>
      <c r="U83" s="164"/>
    </row>
    <row r="84" spans="2:21">
      <c r="B84" s="11"/>
      <c r="C84" s="12"/>
      <c r="E84" s="12"/>
      <c r="F84" s="15"/>
    </row>
    <row r="85" spans="2:21">
      <c r="B85" s="11"/>
      <c r="C85" s="34" t="s">
        <v>15</v>
      </c>
      <c r="D85" s="239" t="s">
        <v>116</v>
      </c>
      <c r="E85" s="240"/>
      <c r="F85" s="34"/>
      <c r="G85" s="34"/>
      <c r="H85" s="243">
        <f>SUM(H86:H88)</f>
        <v>265</v>
      </c>
      <c r="I85" s="241">
        <f>SUM(I86:I88)</f>
        <v>517</v>
      </c>
    </row>
    <row r="86" spans="2:21">
      <c r="B86" s="11"/>
      <c r="C86" s="12"/>
      <c r="D86" s="22" t="s">
        <v>32</v>
      </c>
      <c r="E86" s="21">
        <v>1967</v>
      </c>
      <c r="F86" s="23" t="s">
        <v>14</v>
      </c>
      <c r="G86" s="162">
        <v>86</v>
      </c>
      <c r="H86" s="162">
        <v>90</v>
      </c>
      <c r="I86" s="158">
        <f>SUM(G86:H86)</f>
        <v>176</v>
      </c>
    </row>
    <row r="87" spans="2:21">
      <c r="B87" s="11"/>
      <c r="C87" s="12"/>
      <c r="D87" s="22" t="s">
        <v>141</v>
      </c>
      <c r="E87" s="21">
        <v>1999</v>
      </c>
      <c r="F87" s="23" t="s">
        <v>14</v>
      </c>
      <c r="G87" s="162">
        <v>81</v>
      </c>
      <c r="H87" s="162">
        <v>90</v>
      </c>
      <c r="I87" s="158">
        <f>SUM(G87:H87)</f>
        <v>171</v>
      </c>
    </row>
    <row r="88" spans="2:21">
      <c r="B88" s="11"/>
      <c r="C88" s="12"/>
      <c r="D88" s="22" t="s">
        <v>48</v>
      </c>
      <c r="E88" s="21"/>
      <c r="F88" s="23" t="s">
        <v>14</v>
      </c>
      <c r="G88" s="162">
        <v>85</v>
      </c>
      <c r="H88" s="162">
        <v>85</v>
      </c>
      <c r="I88" s="158">
        <f>SUM(G88:H88)</f>
        <v>170</v>
      </c>
    </row>
    <row r="89" spans="2:21">
      <c r="B89" s="11"/>
      <c r="C89" s="12"/>
      <c r="E89" s="12"/>
      <c r="F89" s="15"/>
    </row>
    <row r="90" spans="2:21">
      <c r="B90" s="11"/>
      <c r="C90" s="34" t="s">
        <v>17</v>
      </c>
      <c r="D90" s="239" t="s">
        <v>114</v>
      </c>
      <c r="E90" s="240"/>
      <c r="F90" s="34"/>
      <c r="G90" s="34"/>
      <c r="H90" s="243">
        <f>SUM(H91:H93)</f>
        <v>258</v>
      </c>
      <c r="I90" s="241">
        <f>SUM(I91:I93)</f>
        <v>517</v>
      </c>
    </row>
    <row r="91" spans="2:21">
      <c r="B91" s="11"/>
      <c r="C91" s="12"/>
      <c r="D91" s="5" t="s">
        <v>25</v>
      </c>
      <c r="E91" s="32">
        <v>1968</v>
      </c>
      <c r="F91" s="23" t="s">
        <v>54</v>
      </c>
      <c r="G91" s="32">
        <v>87</v>
      </c>
      <c r="H91" s="32">
        <v>87</v>
      </c>
      <c r="I91" s="158">
        <f>SUM(G91:H91)</f>
        <v>174</v>
      </c>
    </row>
    <row r="92" spans="2:21">
      <c r="B92" s="11"/>
      <c r="C92" s="12"/>
      <c r="D92" s="5" t="s">
        <v>161</v>
      </c>
      <c r="E92" s="14"/>
      <c r="F92" s="23" t="s">
        <v>54</v>
      </c>
      <c r="G92" s="28">
        <v>87</v>
      </c>
      <c r="H92" s="28">
        <v>85</v>
      </c>
      <c r="I92" s="158">
        <f>SUM(G92:H92)</f>
        <v>172</v>
      </c>
    </row>
    <row r="93" spans="2:21">
      <c r="B93" s="11"/>
      <c r="C93" s="12"/>
      <c r="D93" s="5" t="s">
        <v>97</v>
      </c>
      <c r="E93" s="123">
        <v>2000</v>
      </c>
      <c r="F93" s="23" t="s">
        <v>54</v>
      </c>
      <c r="G93" s="28">
        <v>85</v>
      </c>
      <c r="H93" s="28">
        <v>86</v>
      </c>
      <c r="I93" s="158">
        <f>SUM(G93:H93)</f>
        <v>171</v>
      </c>
    </row>
    <row r="94" spans="2:21">
      <c r="B94" s="11"/>
      <c r="C94" s="12"/>
      <c r="E94" s="12"/>
      <c r="F94" s="15"/>
    </row>
    <row r="95" spans="2:21">
      <c r="B95" s="11"/>
      <c r="C95" s="34" t="s">
        <v>20</v>
      </c>
      <c r="D95" s="239" t="s">
        <v>113</v>
      </c>
      <c r="E95" s="240"/>
      <c r="F95" s="34"/>
      <c r="G95" s="34"/>
      <c r="H95" s="34"/>
      <c r="I95" s="241">
        <f>SUM(I96:I98)</f>
        <v>514</v>
      </c>
    </row>
    <row r="96" spans="2:21">
      <c r="B96" s="11"/>
      <c r="C96" s="12"/>
      <c r="D96" s="22" t="s">
        <v>38</v>
      </c>
      <c r="E96" s="23" t="s">
        <v>19</v>
      </c>
      <c r="F96" s="23"/>
      <c r="G96" s="54">
        <v>90</v>
      </c>
      <c r="H96" s="54">
        <v>85</v>
      </c>
      <c r="I96" s="158">
        <f>SUM(G96:H96)</f>
        <v>175</v>
      </c>
    </row>
    <row r="97" spans="2:18">
      <c r="B97" s="11"/>
      <c r="C97" s="12"/>
      <c r="D97" s="22" t="s">
        <v>46</v>
      </c>
      <c r="E97" s="23" t="s">
        <v>19</v>
      </c>
      <c r="F97" s="23"/>
      <c r="G97" s="13">
        <v>85</v>
      </c>
      <c r="H97" s="13">
        <v>88</v>
      </c>
      <c r="I97" s="158">
        <f>SUM(G97:H97)</f>
        <v>173</v>
      </c>
    </row>
    <row r="98" spans="2:18">
      <c r="B98" s="11"/>
      <c r="C98" s="12"/>
      <c r="D98" s="22" t="s">
        <v>30</v>
      </c>
      <c r="E98" s="23" t="s">
        <v>19</v>
      </c>
      <c r="F98" s="23"/>
      <c r="G98" s="54">
        <v>82</v>
      </c>
      <c r="H98" s="54">
        <v>84</v>
      </c>
      <c r="I98" s="158">
        <f>SUM(G98:H98)</f>
        <v>166</v>
      </c>
    </row>
    <row r="99" spans="2:18">
      <c r="B99" s="11"/>
      <c r="C99" s="12"/>
      <c r="E99" s="12"/>
      <c r="F99" s="15"/>
    </row>
    <row r="100" spans="2:18">
      <c r="B100" s="11"/>
      <c r="C100" s="34" t="s">
        <v>21</v>
      </c>
      <c r="D100" s="128" t="s">
        <v>117</v>
      </c>
      <c r="E100" s="240"/>
      <c r="F100" s="34"/>
      <c r="G100" s="34"/>
      <c r="H100" s="34"/>
      <c r="I100" s="241">
        <f>SUM(I101:I103)</f>
        <v>510</v>
      </c>
    </row>
    <row r="101" spans="2:18">
      <c r="B101" s="11"/>
      <c r="C101" s="12"/>
      <c r="D101" s="5" t="s">
        <v>22</v>
      </c>
      <c r="E101" s="14">
        <v>1957</v>
      </c>
      <c r="F101" s="23" t="s">
        <v>166</v>
      </c>
      <c r="G101" s="28">
        <v>89</v>
      </c>
      <c r="H101" s="28">
        <v>86</v>
      </c>
      <c r="I101" s="158">
        <f>SUM(G101:H101)</f>
        <v>175</v>
      </c>
    </row>
    <row r="102" spans="2:18">
      <c r="B102" s="11"/>
      <c r="C102" s="12"/>
      <c r="D102" s="5" t="s">
        <v>67</v>
      </c>
      <c r="E102" s="14">
        <v>1954</v>
      </c>
      <c r="F102" s="23" t="s">
        <v>166</v>
      </c>
      <c r="G102" s="28">
        <v>84</v>
      </c>
      <c r="H102" s="28">
        <v>85</v>
      </c>
      <c r="I102" s="158">
        <f>SUM(G102:H102)</f>
        <v>169</v>
      </c>
    </row>
    <row r="103" spans="2:18">
      <c r="B103" s="11"/>
      <c r="C103" s="12"/>
      <c r="D103" s="5" t="s">
        <v>73</v>
      </c>
      <c r="E103" s="14">
        <v>1956</v>
      </c>
      <c r="F103" s="23" t="s">
        <v>166</v>
      </c>
      <c r="G103" s="28">
        <v>83</v>
      </c>
      <c r="H103" s="28">
        <v>83</v>
      </c>
      <c r="I103" s="158">
        <f>SUM(G103:H103)</f>
        <v>166</v>
      </c>
    </row>
    <row r="104" spans="2:18">
      <c r="B104" s="11"/>
      <c r="C104" s="12"/>
      <c r="E104" s="12"/>
      <c r="F104" s="15"/>
    </row>
    <row r="105" spans="2:18">
      <c r="B105" s="11"/>
      <c r="C105" s="34" t="s">
        <v>24</v>
      </c>
      <c r="D105" s="239" t="s">
        <v>152</v>
      </c>
      <c r="E105" s="240"/>
      <c r="F105" s="34"/>
      <c r="G105" s="34"/>
      <c r="H105" s="34"/>
      <c r="I105" s="241">
        <f>SUM(I106:I108)</f>
        <v>499</v>
      </c>
    </row>
    <row r="106" spans="2:18">
      <c r="B106" s="11"/>
      <c r="C106" s="12"/>
      <c r="D106" s="5" t="s">
        <v>150</v>
      </c>
      <c r="E106" s="14">
        <v>1981</v>
      </c>
      <c r="F106" s="23" t="s">
        <v>54</v>
      </c>
      <c r="G106" s="122">
        <v>80</v>
      </c>
      <c r="H106" s="122">
        <v>88</v>
      </c>
      <c r="I106" s="158">
        <f>SUM(G106:H106)</f>
        <v>168</v>
      </c>
    </row>
    <row r="107" spans="2:18">
      <c r="B107" s="11"/>
      <c r="C107" s="12"/>
      <c r="D107" s="5" t="s">
        <v>99</v>
      </c>
      <c r="E107" s="32">
        <v>1963</v>
      </c>
      <c r="F107" s="23" t="s">
        <v>54</v>
      </c>
      <c r="G107" s="28">
        <v>82</v>
      </c>
      <c r="H107" s="28">
        <v>84</v>
      </c>
      <c r="I107" s="158">
        <f>SUM(G107:H107)</f>
        <v>166</v>
      </c>
    </row>
    <row r="108" spans="2:18">
      <c r="B108" s="11"/>
      <c r="C108" s="12"/>
      <c r="D108" s="5" t="s">
        <v>163</v>
      </c>
      <c r="E108" s="14">
        <v>1970</v>
      </c>
      <c r="F108" s="23" t="s">
        <v>54</v>
      </c>
      <c r="G108" s="122">
        <v>83</v>
      </c>
      <c r="H108" s="122">
        <v>82</v>
      </c>
      <c r="I108" s="158">
        <f>SUM(G108:H108)</f>
        <v>165</v>
      </c>
    </row>
    <row r="109" spans="2:18">
      <c r="B109" s="11"/>
      <c r="O109" s="12"/>
      <c r="Q109" s="12"/>
      <c r="R109" s="15"/>
    </row>
    <row r="110" spans="2:18">
      <c r="B110" s="11"/>
      <c r="C110" s="34" t="s">
        <v>26</v>
      </c>
      <c r="D110" s="239" t="s">
        <v>119</v>
      </c>
      <c r="E110" s="240"/>
      <c r="F110" s="34"/>
      <c r="G110" s="34"/>
      <c r="H110" s="34"/>
      <c r="I110" s="241">
        <f>SUM(I111:I113)</f>
        <v>496</v>
      </c>
    </row>
    <row r="111" spans="2:18">
      <c r="B111" s="11"/>
      <c r="C111" s="12"/>
      <c r="D111" s="22" t="s">
        <v>62</v>
      </c>
      <c r="E111" s="21">
        <v>1963</v>
      </c>
      <c r="F111" s="23" t="s">
        <v>14</v>
      </c>
      <c r="G111" s="162">
        <v>81</v>
      </c>
      <c r="H111" s="162">
        <v>86</v>
      </c>
      <c r="I111" s="104">
        <f>SUM(G111:H111)</f>
        <v>167</v>
      </c>
    </row>
    <row r="112" spans="2:18">
      <c r="B112" s="11"/>
      <c r="C112" s="12"/>
      <c r="D112" s="22" t="s">
        <v>71</v>
      </c>
      <c r="E112" s="21">
        <v>1964</v>
      </c>
      <c r="F112" s="23" t="s">
        <v>14</v>
      </c>
      <c r="G112" s="162">
        <v>83</v>
      </c>
      <c r="H112" s="162">
        <v>82</v>
      </c>
      <c r="I112" s="104">
        <f>SUM(G112:H112)</f>
        <v>165</v>
      </c>
    </row>
    <row r="113" spans="2:18">
      <c r="B113" s="11"/>
      <c r="C113" s="12"/>
      <c r="D113" s="22" t="s">
        <v>160</v>
      </c>
      <c r="E113" s="21"/>
      <c r="F113" s="23" t="s">
        <v>14</v>
      </c>
      <c r="G113" s="162">
        <v>81</v>
      </c>
      <c r="H113" s="162">
        <v>83</v>
      </c>
      <c r="I113" s="104">
        <f>SUM(G113:H113)</f>
        <v>164</v>
      </c>
    </row>
    <row r="114" spans="2:18">
      <c r="B114" s="11"/>
      <c r="C114" s="12"/>
      <c r="E114" s="12"/>
      <c r="F114" s="15"/>
    </row>
    <row r="115" spans="2:18">
      <c r="B115" s="11"/>
      <c r="C115" s="34" t="s">
        <v>29</v>
      </c>
      <c r="D115" s="239" t="s">
        <v>122</v>
      </c>
      <c r="E115" s="240"/>
      <c r="F115" s="34"/>
      <c r="G115" s="34"/>
      <c r="H115" s="34"/>
      <c r="I115" s="241">
        <f>SUM(I116:I118)</f>
        <v>489</v>
      </c>
    </row>
    <row r="116" spans="2:18">
      <c r="B116" s="11"/>
      <c r="C116" s="12"/>
      <c r="D116" s="22" t="s">
        <v>146</v>
      </c>
      <c r="E116" s="22"/>
      <c r="F116" s="22"/>
      <c r="G116" s="33">
        <v>84</v>
      </c>
      <c r="H116" s="33">
        <v>84</v>
      </c>
      <c r="I116" s="158">
        <f>SUM(G116:H116)</f>
        <v>168</v>
      </c>
    </row>
    <row r="117" spans="2:18">
      <c r="B117" s="11"/>
      <c r="C117" s="12"/>
      <c r="D117" s="22" t="s">
        <v>147</v>
      </c>
      <c r="E117" s="22"/>
      <c r="F117" s="22"/>
      <c r="G117" s="33">
        <v>77</v>
      </c>
      <c r="H117" s="33">
        <v>80</v>
      </c>
      <c r="I117" s="158">
        <f>SUM(G117:H117)</f>
        <v>157</v>
      </c>
    </row>
    <row r="118" spans="2:18">
      <c r="B118" s="11"/>
      <c r="C118" s="12"/>
      <c r="D118" s="22" t="s">
        <v>148</v>
      </c>
      <c r="E118" s="22"/>
      <c r="F118" s="22"/>
      <c r="G118" s="33">
        <v>82</v>
      </c>
      <c r="H118" s="33">
        <v>82</v>
      </c>
      <c r="I118" s="158">
        <f>SUM(G118:H118)</f>
        <v>164</v>
      </c>
    </row>
    <row r="119" spans="2:18">
      <c r="B119" s="11"/>
      <c r="C119" s="12"/>
      <c r="E119" s="12"/>
      <c r="F119" s="15"/>
    </row>
    <row r="120" spans="2:18">
      <c r="B120" s="11"/>
      <c r="C120" s="34" t="s">
        <v>31</v>
      </c>
      <c r="D120" s="239" t="s">
        <v>115</v>
      </c>
      <c r="E120" s="240"/>
      <c r="F120" s="34"/>
      <c r="G120" s="34"/>
      <c r="H120" s="34"/>
      <c r="I120" s="241">
        <f>SUM(I121:I123)</f>
        <v>487</v>
      </c>
    </row>
    <row r="121" spans="2:18">
      <c r="B121" s="11"/>
      <c r="C121" s="12"/>
      <c r="D121" s="22" t="s">
        <v>58</v>
      </c>
      <c r="E121" s="23" t="s">
        <v>19</v>
      </c>
      <c r="F121" s="23"/>
      <c r="G121" s="54">
        <v>83</v>
      </c>
      <c r="H121" s="54">
        <v>81</v>
      </c>
      <c r="I121" s="158">
        <f>SUM(G121:H121)</f>
        <v>164</v>
      </c>
    </row>
    <row r="122" spans="2:18">
      <c r="B122" s="11"/>
      <c r="C122" s="12"/>
      <c r="D122" s="22" t="s">
        <v>27</v>
      </c>
      <c r="E122" s="23" t="s">
        <v>19</v>
      </c>
      <c r="F122" s="23"/>
      <c r="G122" s="54">
        <v>84</v>
      </c>
      <c r="H122" s="54">
        <v>79</v>
      </c>
      <c r="I122" s="158">
        <f>SUM(G122:H122)</f>
        <v>163</v>
      </c>
    </row>
    <row r="123" spans="2:18">
      <c r="B123" s="11"/>
      <c r="C123" s="12"/>
      <c r="D123" s="22" t="s">
        <v>159</v>
      </c>
      <c r="E123" s="23" t="s">
        <v>19</v>
      </c>
      <c r="F123" s="23"/>
      <c r="G123" s="54">
        <v>81</v>
      </c>
      <c r="H123" s="54">
        <v>79</v>
      </c>
      <c r="I123" s="158">
        <f>SUM(G123:H123)</f>
        <v>160</v>
      </c>
    </row>
    <row r="124" spans="2:18">
      <c r="B124" s="11"/>
      <c r="O124" s="12"/>
      <c r="Q124" s="12"/>
      <c r="R124" s="15"/>
    </row>
    <row r="125" spans="2:18">
      <c r="B125" s="11"/>
      <c r="C125" s="34" t="s">
        <v>33</v>
      </c>
      <c r="D125" s="239" t="s">
        <v>118</v>
      </c>
      <c r="E125" s="240"/>
      <c r="F125" s="34"/>
      <c r="G125" s="34"/>
      <c r="H125" s="34"/>
      <c r="I125" s="241">
        <f>SUM(I126:I128)</f>
        <v>470</v>
      </c>
    </row>
    <row r="126" spans="2:18">
      <c r="B126" s="11"/>
      <c r="C126" s="12"/>
      <c r="D126" s="195" t="s">
        <v>101</v>
      </c>
      <c r="E126" s="23" t="s">
        <v>19</v>
      </c>
      <c r="F126" s="23"/>
      <c r="G126" s="13">
        <v>79</v>
      </c>
      <c r="H126" s="13">
        <v>80</v>
      </c>
      <c r="I126" s="104">
        <f>SUM(G126:H126)</f>
        <v>159</v>
      </c>
    </row>
    <row r="127" spans="2:18">
      <c r="B127" s="11"/>
      <c r="C127" s="12"/>
      <c r="D127" s="22" t="s">
        <v>96</v>
      </c>
      <c r="E127" s="23" t="s">
        <v>19</v>
      </c>
      <c r="F127" s="23"/>
      <c r="G127" s="33">
        <v>78</v>
      </c>
      <c r="H127" s="33">
        <v>80</v>
      </c>
      <c r="I127" s="104">
        <f>SUM(G127:H127)</f>
        <v>158</v>
      </c>
    </row>
    <row r="128" spans="2:18">
      <c r="B128" s="11"/>
      <c r="C128" s="12"/>
      <c r="D128" s="22" t="s">
        <v>52</v>
      </c>
      <c r="E128" s="23" t="s">
        <v>19</v>
      </c>
      <c r="F128" s="23"/>
      <c r="G128" s="54">
        <v>80</v>
      </c>
      <c r="H128" s="54">
        <v>73</v>
      </c>
      <c r="I128" s="104">
        <f>SUM(G128:H128)</f>
        <v>153</v>
      </c>
    </row>
    <row r="129" spans="2:9">
      <c r="B129" s="11"/>
      <c r="C129" s="12"/>
      <c r="E129" s="12"/>
      <c r="F129" s="15"/>
    </row>
    <row r="130" spans="2:9">
      <c r="B130" s="11"/>
      <c r="C130" s="34" t="s">
        <v>35</v>
      </c>
      <c r="D130" s="128" t="s">
        <v>120</v>
      </c>
      <c r="E130" s="240"/>
      <c r="F130" s="34"/>
      <c r="G130" s="34"/>
      <c r="H130" s="34"/>
      <c r="I130" s="241">
        <f>SUM(I131:I133)</f>
        <v>469</v>
      </c>
    </row>
    <row r="131" spans="2:9">
      <c r="B131" s="11"/>
      <c r="C131" s="12"/>
      <c r="D131" s="22" t="s">
        <v>162</v>
      </c>
      <c r="E131" s="21">
        <v>1968</v>
      </c>
      <c r="F131" s="23" t="s">
        <v>166</v>
      </c>
      <c r="G131" s="33">
        <v>84</v>
      </c>
      <c r="H131" s="33">
        <v>81</v>
      </c>
      <c r="I131" s="158">
        <f>SUM(G131:H131)</f>
        <v>165</v>
      </c>
    </row>
    <row r="132" spans="2:9">
      <c r="B132" s="11"/>
      <c r="C132" s="12"/>
      <c r="D132" s="22" t="s">
        <v>102</v>
      </c>
      <c r="E132" s="21">
        <v>1951</v>
      </c>
      <c r="F132" s="23" t="s">
        <v>166</v>
      </c>
      <c r="G132" s="21">
        <v>78</v>
      </c>
      <c r="H132" s="21">
        <v>76</v>
      </c>
      <c r="I132" s="158">
        <f>SUM(G132:H132)</f>
        <v>154</v>
      </c>
    </row>
    <row r="133" spans="2:9">
      <c r="B133" s="11"/>
      <c r="C133" s="12"/>
      <c r="D133" s="22" t="s">
        <v>104</v>
      </c>
      <c r="E133" s="21">
        <v>1961</v>
      </c>
      <c r="F133" s="23" t="s">
        <v>166</v>
      </c>
      <c r="G133" s="33">
        <v>72</v>
      </c>
      <c r="H133" s="33">
        <v>78</v>
      </c>
      <c r="I133" s="158">
        <f>SUM(G133:H133)</f>
        <v>150</v>
      </c>
    </row>
    <row r="134" spans="2:9">
      <c r="B134" s="11"/>
      <c r="C134" s="12"/>
      <c r="E134" s="12"/>
      <c r="F134" s="15"/>
    </row>
    <row r="135" spans="2:9">
      <c r="B135" s="11"/>
      <c r="C135" s="34" t="s">
        <v>37</v>
      </c>
      <c r="D135" s="239" t="s">
        <v>121</v>
      </c>
      <c r="E135" s="240"/>
      <c r="F135" s="34"/>
      <c r="G135" s="34"/>
      <c r="H135" s="34"/>
      <c r="I135" s="241">
        <f>SUM(I136:I138)</f>
        <v>465</v>
      </c>
    </row>
    <row r="136" spans="2:9">
      <c r="B136" s="11"/>
      <c r="C136" s="12"/>
      <c r="D136" s="22" t="s">
        <v>92</v>
      </c>
      <c r="E136" s="21">
        <v>1961</v>
      </c>
      <c r="F136" s="23" t="s">
        <v>65</v>
      </c>
      <c r="G136" s="162">
        <v>82</v>
      </c>
      <c r="H136" s="162">
        <v>77</v>
      </c>
      <c r="I136" s="158">
        <f>SUM(G136:H136)</f>
        <v>159</v>
      </c>
    </row>
    <row r="137" spans="2:9">
      <c r="B137" s="11"/>
      <c r="C137" s="12"/>
      <c r="D137" s="22" t="s">
        <v>64</v>
      </c>
      <c r="E137" s="21">
        <v>1967</v>
      </c>
      <c r="F137" s="23" t="s">
        <v>65</v>
      </c>
      <c r="G137" s="162">
        <v>86</v>
      </c>
      <c r="H137" s="162">
        <v>70</v>
      </c>
      <c r="I137" s="158">
        <f>SUM(G137:H137)</f>
        <v>156</v>
      </c>
    </row>
    <row r="138" spans="2:9">
      <c r="B138" s="11"/>
      <c r="C138" s="12"/>
      <c r="D138" s="22" t="s">
        <v>94</v>
      </c>
      <c r="E138" s="21">
        <v>1960</v>
      </c>
      <c r="F138" s="23" t="s">
        <v>65</v>
      </c>
      <c r="G138" s="162">
        <v>71</v>
      </c>
      <c r="H138" s="162">
        <v>79</v>
      </c>
      <c r="I138" s="158">
        <f>SUM(G138:H138)</f>
        <v>150</v>
      </c>
    </row>
    <row r="139" spans="2:9">
      <c r="B139" s="11"/>
      <c r="C139" s="12"/>
      <c r="E139" s="12"/>
      <c r="F139" s="15"/>
    </row>
    <row r="140" spans="2:9">
      <c r="B140" s="11"/>
      <c r="C140" s="34" t="s">
        <v>39</v>
      </c>
      <c r="D140" s="239" t="s">
        <v>167</v>
      </c>
      <c r="E140" s="240"/>
      <c r="F140" s="34"/>
      <c r="G140" s="34"/>
      <c r="H140" s="34"/>
      <c r="I140" s="241">
        <f>SUM(I141:I143)</f>
        <v>456</v>
      </c>
    </row>
    <row r="141" spans="2:9">
      <c r="B141" s="11"/>
      <c r="C141" s="12"/>
      <c r="D141" s="5" t="s">
        <v>60</v>
      </c>
      <c r="E141" s="14">
        <v>1993</v>
      </c>
      <c r="F141" s="23" t="s">
        <v>54</v>
      </c>
      <c r="G141" s="122">
        <v>83</v>
      </c>
      <c r="H141" s="122">
        <v>81</v>
      </c>
      <c r="I141" s="158">
        <f>SUM(G141:H141)</f>
        <v>164</v>
      </c>
    </row>
    <row r="142" spans="2:9">
      <c r="B142" s="11"/>
      <c r="C142" s="12"/>
      <c r="D142" s="5" t="s">
        <v>164</v>
      </c>
      <c r="E142" s="14"/>
      <c r="F142" s="23" t="s">
        <v>54</v>
      </c>
      <c r="G142" s="28">
        <v>70</v>
      </c>
      <c r="H142" s="28">
        <v>82</v>
      </c>
      <c r="I142" s="158">
        <f>SUM(G142:H142)</f>
        <v>152</v>
      </c>
    </row>
    <row r="143" spans="2:9">
      <c r="B143" s="11"/>
      <c r="C143" s="12"/>
      <c r="D143" s="5" t="s">
        <v>165</v>
      </c>
      <c r="E143" s="123">
        <v>1969</v>
      </c>
      <c r="F143" s="23" t="s">
        <v>54</v>
      </c>
      <c r="G143" s="28">
        <v>68</v>
      </c>
      <c r="H143" s="28">
        <v>72</v>
      </c>
      <c r="I143" s="158">
        <f>SUM(G143:H143)</f>
        <v>140</v>
      </c>
    </row>
    <row r="144" spans="2:9">
      <c r="B144" s="11"/>
      <c r="C144" s="12"/>
      <c r="E144" s="12"/>
      <c r="F144" s="15"/>
    </row>
    <row r="145" spans="2:9">
      <c r="B145" s="11"/>
      <c r="C145" s="34" t="s">
        <v>41</v>
      </c>
      <c r="D145" s="239" t="s">
        <v>124</v>
      </c>
      <c r="E145" s="240"/>
      <c r="F145" s="34"/>
      <c r="G145" s="34"/>
      <c r="H145" s="34"/>
      <c r="I145" s="241">
        <f>SUM(I146:I148)</f>
        <v>430</v>
      </c>
    </row>
    <row r="146" spans="2:9">
      <c r="B146" s="11"/>
      <c r="C146" s="12"/>
      <c r="D146" s="195" t="s">
        <v>103</v>
      </c>
      <c r="E146" s="23" t="s">
        <v>19</v>
      </c>
      <c r="F146" s="23"/>
      <c r="G146" s="54">
        <v>70</v>
      </c>
      <c r="H146" s="54">
        <v>78</v>
      </c>
      <c r="I146" s="21">
        <f>SUM(G146:H146)</f>
        <v>148</v>
      </c>
    </row>
    <row r="147" spans="2:9">
      <c r="B147" s="11"/>
      <c r="C147" s="12"/>
      <c r="D147" s="22" t="s">
        <v>158</v>
      </c>
      <c r="E147" s="23" t="s">
        <v>19</v>
      </c>
      <c r="F147" s="23"/>
      <c r="G147" s="54">
        <v>71</v>
      </c>
      <c r="H147" s="54">
        <v>71</v>
      </c>
      <c r="I147" s="21">
        <f>SUM(G147:H147)</f>
        <v>142</v>
      </c>
    </row>
    <row r="148" spans="2:9">
      <c r="B148" s="11"/>
      <c r="C148" s="12"/>
      <c r="D148" s="22" t="s">
        <v>106</v>
      </c>
      <c r="E148" s="23" t="s">
        <v>19</v>
      </c>
      <c r="F148" s="23"/>
      <c r="G148" s="238">
        <v>64</v>
      </c>
      <c r="H148" s="238">
        <v>76</v>
      </c>
      <c r="I148" s="21">
        <f>SUM(G148:H148)</f>
        <v>140</v>
      </c>
    </row>
    <row r="149" spans="2:9">
      <c r="B149" s="11"/>
      <c r="C149" s="12"/>
      <c r="E149" s="12"/>
      <c r="F149" s="15"/>
    </row>
    <row r="150" spans="2:9">
      <c r="B150" s="11"/>
      <c r="C150" s="34" t="s">
        <v>43</v>
      </c>
      <c r="D150" s="239" t="s">
        <v>123</v>
      </c>
      <c r="E150" s="240"/>
      <c r="F150" s="34"/>
      <c r="G150" s="34"/>
      <c r="H150" s="34"/>
      <c r="I150" s="241">
        <f>SUM(I151:I153)</f>
        <v>407</v>
      </c>
    </row>
    <row r="151" spans="2:9">
      <c r="B151" s="11"/>
      <c r="C151" s="12"/>
      <c r="D151" s="22" t="s">
        <v>76</v>
      </c>
      <c r="E151" s="21">
        <v>1960</v>
      </c>
      <c r="F151" s="23" t="s">
        <v>65</v>
      </c>
      <c r="G151" s="162">
        <v>75</v>
      </c>
      <c r="H151" s="162">
        <v>72</v>
      </c>
      <c r="I151" s="164">
        <f>SUM(G151:H151)</f>
        <v>147</v>
      </c>
    </row>
    <row r="152" spans="2:9">
      <c r="B152" s="11"/>
      <c r="C152" s="12"/>
      <c r="D152" s="22" t="s">
        <v>89</v>
      </c>
      <c r="E152" s="21">
        <v>1960</v>
      </c>
      <c r="F152" s="23" t="s">
        <v>90</v>
      </c>
      <c r="G152" s="162">
        <v>74</v>
      </c>
      <c r="H152" s="162">
        <v>71</v>
      </c>
      <c r="I152" s="164">
        <f>SUM(G152:H152)</f>
        <v>145</v>
      </c>
    </row>
    <row r="153" spans="2:9">
      <c r="B153" s="11"/>
      <c r="C153" s="12"/>
      <c r="D153" s="53" t="s">
        <v>155</v>
      </c>
      <c r="E153" s="54">
        <v>1983</v>
      </c>
      <c r="F153" s="53" t="s">
        <v>65</v>
      </c>
      <c r="G153" s="13">
        <v>59</v>
      </c>
      <c r="H153" s="13">
        <v>56</v>
      </c>
      <c r="I153" s="164">
        <f>SUM(G153:H153)</f>
        <v>115</v>
      </c>
    </row>
    <row r="154" spans="2:9">
      <c r="B154" s="11"/>
      <c r="C154" s="12"/>
      <c r="E154" s="12"/>
      <c r="F154" s="15"/>
    </row>
  </sheetData>
  <sortState xmlns:xlrd2="http://schemas.microsoft.com/office/spreadsheetml/2017/richdata2" ref="D50:I63">
    <sortCondition descending="1" ref="I50:I63"/>
    <sortCondition descending="1" ref="H50:H63"/>
  </sortState>
  <mergeCells count="1">
    <mergeCell ref="H2:I2"/>
  </mergeCells>
  <phoneticPr fontId="4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76"/>
  <sheetViews>
    <sheetView workbookViewId="0">
      <selection activeCell="B2" sqref="B2:I162"/>
    </sheetView>
  </sheetViews>
  <sheetFormatPr defaultRowHeight="15"/>
  <cols>
    <col min="1" max="1" width="2.28515625" customWidth="1"/>
    <col min="2" max="2" width="4.28515625" customWidth="1"/>
    <col min="3" max="3" width="6.28515625" customWidth="1"/>
    <col min="4" max="4" width="19.42578125" style="27" customWidth="1"/>
    <col min="5" max="5" width="6.42578125" style="27" customWidth="1"/>
    <col min="6" max="6" width="19.42578125" style="27" customWidth="1"/>
    <col min="7" max="8" width="9.140625" style="29"/>
    <col min="9" max="9" width="9.140625" style="30"/>
    <col min="11" max="11" width="19.28515625" customWidth="1"/>
    <col min="13" max="13" width="27.5703125" customWidth="1"/>
    <col min="15" max="15" width="23.7109375" customWidth="1"/>
  </cols>
  <sheetData>
    <row r="2" spans="2:18" ht="24.75" customHeight="1">
      <c r="B2" s="143" t="s">
        <v>170</v>
      </c>
      <c r="C2" s="144"/>
      <c r="D2" s="145"/>
      <c r="E2" s="146"/>
      <c r="F2" s="145"/>
      <c r="G2" s="147"/>
      <c r="H2" s="287" t="s">
        <v>171</v>
      </c>
      <c r="I2" s="287"/>
    </row>
    <row r="3" spans="2:18">
      <c r="B3" s="1" t="s">
        <v>0</v>
      </c>
      <c r="C3" s="2" t="s">
        <v>1</v>
      </c>
      <c r="D3" s="2" t="s">
        <v>2</v>
      </c>
      <c r="E3" s="148" t="s">
        <v>3</v>
      </c>
      <c r="F3" s="2" t="s">
        <v>4</v>
      </c>
      <c r="G3" s="148" t="s">
        <v>138</v>
      </c>
      <c r="H3" s="148" t="s">
        <v>139</v>
      </c>
      <c r="I3" s="149" t="s">
        <v>140</v>
      </c>
      <c r="M3" s="256"/>
      <c r="N3" s="15"/>
      <c r="O3" s="23"/>
      <c r="P3" s="122"/>
      <c r="Q3" s="122"/>
      <c r="R3" s="198"/>
    </row>
    <row r="4" spans="2:18">
      <c r="B4" s="3" t="s">
        <v>5</v>
      </c>
      <c r="C4" s="4"/>
      <c r="D4" s="5" t="s">
        <v>34</v>
      </c>
      <c r="E4" s="6"/>
      <c r="F4" s="7" t="s">
        <v>28</v>
      </c>
      <c r="G4" s="46">
        <v>91</v>
      </c>
      <c r="H4" s="46">
        <v>93</v>
      </c>
      <c r="I4" s="87">
        <f t="shared" ref="I4:I50" si="0">SUM(G4:H4)</f>
        <v>184</v>
      </c>
      <c r="M4" s="257"/>
      <c r="N4" s="32"/>
      <c r="O4" s="23"/>
      <c r="P4" s="32"/>
      <c r="Q4" s="32"/>
      <c r="R4" s="198"/>
    </row>
    <row r="5" spans="2:18">
      <c r="B5" s="8" t="s">
        <v>8</v>
      </c>
      <c r="C5" s="9"/>
      <c r="D5" s="5" t="s">
        <v>18</v>
      </c>
      <c r="E5" s="32">
        <v>1956</v>
      </c>
      <c r="F5" s="7" t="s">
        <v>19</v>
      </c>
      <c r="G5" s="46">
        <v>91</v>
      </c>
      <c r="H5" s="46">
        <v>93</v>
      </c>
      <c r="I5" s="87">
        <f t="shared" si="0"/>
        <v>184</v>
      </c>
      <c r="M5" s="256"/>
      <c r="N5" s="15"/>
      <c r="O5" s="23"/>
      <c r="P5" s="28"/>
      <c r="Q5" s="28"/>
      <c r="R5" s="198"/>
    </row>
    <row r="6" spans="2:18">
      <c r="B6" s="10" t="s">
        <v>11</v>
      </c>
      <c r="C6" s="9"/>
      <c r="D6" s="5" t="s">
        <v>6</v>
      </c>
      <c r="E6" s="32">
        <v>1957</v>
      </c>
      <c r="F6" s="7" t="s">
        <v>7</v>
      </c>
      <c r="G6" s="28">
        <v>88</v>
      </c>
      <c r="H6" s="28">
        <v>93</v>
      </c>
      <c r="I6" s="87">
        <f t="shared" si="0"/>
        <v>181</v>
      </c>
      <c r="M6" s="256"/>
      <c r="N6" s="14"/>
      <c r="O6" s="23"/>
      <c r="P6" s="28"/>
      <c r="Q6" s="28"/>
      <c r="R6" s="198"/>
    </row>
    <row r="7" spans="2:18">
      <c r="B7" s="11" t="s">
        <v>13</v>
      </c>
      <c r="C7" s="9"/>
      <c r="D7" s="5" t="s">
        <v>27</v>
      </c>
      <c r="E7" s="6"/>
      <c r="F7" s="7" t="s">
        <v>28</v>
      </c>
      <c r="G7" s="46">
        <v>88</v>
      </c>
      <c r="H7" s="46">
        <v>92</v>
      </c>
      <c r="I7" s="87">
        <f t="shared" si="0"/>
        <v>180</v>
      </c>
      <c r="M7" s="256"/>
      <c r="N7" s="14"/>
      <c r="O7" s="23"/>
      <c r="P7" s="28"/>
      <c r="Q7" s="28"/>
      <c r="R7" s="198"/>
    </row>
    <row r="8" spans="2:18">
      <c r="B8" s="11" t="s">
        <v>15</v>
      </c>
      <c r="C8" s="9"/>
      <c r="D8" s="5" t="s">
        <v>168</v>
      </c>
      <c r="E8" s="5"/>
      <c r="F8" s="7" t="s">
        <v>19</v>
      </c>
      <c r="G8" s="28">
        <v>88</v>
      </c>
      <c r="H8" s="28">
        <v>91</v>
      </c>
      <c r="I8" s="87">
        <f t="shared" si="0"/>
        <v>179</v>
      </c>
      <c r="M8" s="256"/>
      <c r="N8" s="14"/>
      <c r="O8" s="23"/>
      <c r="P8" s="28"/>
      <c r="Q8" s="28"/>
      <c r="R8" s="198"/>
    </row>
    <row r="9" spans="2:18">
      <c r="B9" s="11" t="s">
        <v>17</v>
      </c>
      <c r="C9" s="9"/>
      <c r="D9" s="5" t="s">
        <v>25</v>
      </c>
      <c r="E9" s="6">
        <v>1968</v>
      </c>
      <c r="F9" s="7" t="s">
        <v>10</v>
      </c>
      <c r="G9" s="48">
        <v>89</v>
      </c>
      <c r="H9" s="48">
        <v>90</v>
      </c>
      <c r="I9" s="87">
        <f t="shared" si="0"/>
        <v>179</v>
      </c>
      <c r="M9" s="256"/>
      <c r="N9" s="14"/>
      <c r="O9" s="23"/>
      <c r="P9" s="32"/>
      <c r="Q9" s="32"/>
      <c r="R9" s="198"/>
    </row>
    <row r="10" spans="2:18">
      <c r="B10" s="11" t="s">
        <v>20</v>
      </c>
      <c r="C10" s="9"/>
      <c r="D10" s="5" t="s">
        <v>46</v>
      </c>
      <c r="E10" s="6">
        <v>1958</v>
      </c>
      <c r="F10" s="7" t="s">
        <v>19</v>
      </c>
      <c r="G10" s="48">
        <v>88</v>
      </c>
      <c r="H10" s="48">
        <v>90</v>
      </c>
      <c r="I10" s="87">
        <f t="shared" si="0"/>
        <v>178</v>
      </c>
      <c r="M10" s="256"/>
      <c r="N10" s="14"/>
      <c r="O10" s="23"/>
      <c r="P10" s="28"/>
      <c r="Q10" s="28"/>
      <c r="R10" s="198"/>
    </row>
    <row r="11" spans="2:18">
      <c r="B11" s="11" t="s">
        <v>21</v>
      </c>
      <c r="C11" s="9"/>
      <c r="D11" s="5" t="s">
        <v>64</v>
      </c>
      <c r="E11" s="6">
        <v>1967</v>
      </c>
      <c r="F11" s="7" t="s">
        <v>65</v>
      </c>
      <c r="G11" s="46">
        <v>89</v>
      </c>
      <c r="H11" s="46">
        <v>89</v>
      </c>
      <c r="I11" s="87">
        <f t="shared" si="0"/>
        <v>178</v>
      </c>
      <c r="M11" s="256"/>
      <c r="N11" s="14"/>
      <c r="O11" s="23"/>
      <c r="P11" s="28"/>
      <c r="Q11" s="28"/>
      <c r="R11" s="198"/>
    </row>
    <row r="12" spans="2:18">
      <c r="B12" s="11" t="s">
        <v>24</v>
      </c>
      <c r="C12" s="9"/>
      <c r="D12" s="5" t="s">
        <v>42</v>
      </c>
      <c r="E12" s="6">
        <v>1961</v>
      </c>
      <c r="F12" s="7" t="s">
        <v>19</v>
      </c>
      <c r="G12" s="46">
        <v>89</v>
      </c>
      <c r="H12" s="46">
        <v>89</v>
      </c>
      <c r="I12" s="87">
        <f t="shared" si="0"/>
        <v>178</v>
      </c>
      <c r="M12" s="256"/>
      <c r="N12" s="14"/>
      <c r="O12" s="23"/>
      <c r="P12" s="28"/>
      <c r="Q12" s="28"/>
      <c r="R12" s="198"/>
    </row>
    <row r="13" spans="2:18">
      <c r="B13" s="11" t="s">
        <v>26</v>
      </c>
      <c r="C13" s="9"/>
      <c r="D13" s="5" t="s">
        <v>9</v>
      </c>
      <c r="E13" s="6">
        <v>1958</v>
      </c>
      <c r="F13" s="7" t="s">
        <v>10</v>
      </c>
      <c r="G13" s="32">
        <v>90</v>
      </c>
      <c r="H13" s="32">
        <v>88</v>
      </c>
      <c r="I13" s="87">
        <f t="shared" si="0"/>
        <v>178</v>
      </c>
      <c r="M13" s="256"/>
      <c r="N13" s="15"/>
      <c r="O13" s="23"/>
      <c r="P13" s="28"/>
      <c r="Q13" s="28"/>
      <c r="R13" s="198"/>
    </row>
    <row r="14" spans="2:18">
      <c r="B14" s="11" t="s">
        <v>29</v>
      </c>
      <c r="C14" s="9"/>
      <c r="D14" s="5" t="s">
        <v>44</v>
      </c>
      <c r="E14" s="32"/>
      <c r="F14" s="7" t="s">
        <v>7</v>
      </c>
      <c r="G14" s="28">
        <v>92</v>
      </c>
      <c r="H14" s="28">
        <v>86</v>
      </c>
      <c r="I14" s="87">
        <f t="shared" si="0"/>
        <v>178</v>
      </c>
      <c r="M14" s="257"/>
      <c r="N14" s="32"/>
      <c r="O14" s="23"/>
      <c r="P14" s="122"/>
      <c r="Q14" s="122"/>
      <c r="R14" s="198"/>
    </row>
    <row r="15" spans="2:18">
      <c r="B15" s="11" t="s">
        <v>31</v>
      </c>
      <c r="C15" s="9"/>
      <c r="D15" s="5" t="s">
        <v>40</v>
      </c>
      <c r="E15" s="6"/>
      <c r="F15" s="7" t="s">
        <v>14</v>
      </c>
      <c r="G15" s="150">
        <v>85</v>
      </c>
      <c r="H15" s="150">
        <v>92</v>
      </c>
      <c r="I15" s="87">
        <f t="shared" si="0"/>
        <v>177</v>
      </c>
      <c r="M15" s="256"/>
      <c r="N15" s="123"/>
      <c r="O15" s="23"/>
      <c r="P15" s="122"/>
      <c r="Q15" s="122"/>
      <c r="R15" s="198"/>
    </row>
    <row r="16" spans="2:18">
      <c r="B16" s="11" t="s">
        <v>33</v>
      </c>
      <c r="C16" s="9"/>
      <c r="D16" s="5" t="s">
        <v>36</v>
      </c>
      <c r="E16" s="32">
        <v>1968</v>
      </c>
      <c r="F16" s="7" t="s">
        <v>10</v>
      </c>
      <c r="G16" s="122">
        <v>90</v>
      </c>
      <c r="H16" s="122">
        <v>86</v>
      </c>
      <c r="I16" s="87">
        <f t="shared" si="0"/>
        <v>176</v>
      </c>
      <c r="M16" s="256"/>
      <c r="N16" s="32"/>
      <c r="O16" s="23"/>
      <c r="P16" s="32"/>
      <c r="Q16" s="32"/>
      <c r="R16" s="198"/>
    </row>
    <row r="17" spans="2:18">
      <c r="B17" s="11" t="s">
        <v>35</v>
      </c>
      <c r="C17" s="9"/>
      <c r="D17" s="49" t="s">
        <v>22</v>
      </c>
      <c r="E17" s="13">
        <v>1957</v>
      </c>
      <c r="F17" s="47" t="s">
        <v>23</v>
      </c>
      <c r="G17" s="28">
        <v>85</v>
      </c>
      <c r="H17" s="28">
        <v>90</v>
      </c>
      <c r="I17" s="87">
        <f t="shared" si="0"/>
        <v>175</v>
      </c>
      <c r="M17" s="257"/>
      <c r="N17" s="32"/>
      <c r="O17" s="23"/>
      <c r="P17" s="32"/>
      <c r="Q17" s="32"/>
      <c r="R17" s="198"/>
    </row>
    <row r="18" spans="2:18">
      <c r="B18" s="11" t="s">
        <v>37</v>
      </c>
      <c r="C18" s="9"/>
      <c r="D18" s="5" t="s">
        <v>50</v>
      </c>
      <c r="E18" s="6">
        <v>1965</v>
      </c>
      <c r="F18" s="7" t="s">
        <v>14</v>
      </c>
      <c r="G18" s="122">
        <v>87</v>
      </c>
      <c r="H18" s="122">
        <v>88</v>
      </c>
      <c r="I18" s="87">
        <f t="shared" si="0"/>
        <v>175</v>
      </c>
      <c r="M18" s="256"/>
      <c r="N18" s="123"/>
      <c r="O18" s="23"/>
      <c r="P18" s="28"/>
      <c r="Q18" s="28"/>
      <c r="R18" s="198"/>
    </row>
    <row r="19" spans="2:18">
      <c r="B19" s="11" t="s">
        <v>39</v>
      </c>
      <c r="C19" s="9"/>
      <c r="D19" s="49" t="s">
        <v>172</v>
      </c>
      <c r="E19" s="48">
        <v>1972</v>
      </c>
      <c r="F19" s="7" t="s">
        <v>54</v>
      </c>
      <c r="G19" s="32">
        <v>88</v>
      </c>
      <c r="H19" s="32">
        <v>87</v>
      </c>
      <c r="I19" s="87">
        <f t="shared" si="0"/>
        <v>175</v>
      </c>
      <c r="M19" s="256"/>
      <c r="N19" s="14"/>
      <c r="O19" s="23"/>
      <c r="P19" s="28"/>
      <c r="Q19" s="28"/>
      <c r="R19" s="198"/>
    </row>
    <row r="20" spans="2:18">
      <c r="B20" s="11" t="s">
        <v>41</v>
      </c>
      <c r="C20" s="9"/>
      <c r="D20" s="5" t="s">
        <v>161</v>
      </c>
      <c r="E20" s="6"/>
      <c r="F20" s="7" t="s">
        <v>54</v>
      </c>
      <c r="G20" s="50">
        <v>88</v>
      </c>
      <c r="H20" s="50">
        <v>86</v>
      </c>
      <c r="I20" s="87">
        <f t="shared" si="0"/>
        <v>174</v>
      </c>
      <c r="M20" s="256"/>
      <c r="N20" s="14"/>
      <c r="O20" s="23"/>
      <c r="P20" s="122"/>
      <c r="Q20" s="122"/>
      <c r="R20" s="198"/>
    </row>
    <row r="21" spans="2:18">
      <c r="B21" s="11" t="s">
        <v>43</v>
      </c>
      <c r="C21" s="9"/>
      <c r="D21" s="49" t="s">
        <v>67</v>
      </c>
      <c r="E21" s="13">
        <v>1954</v>
      </c>
      <c r="F21" s="47" t="s">
        <v>23</v>
      </c>
      <c r="G21" s="28">
        <v>88</v>
      </c>
      <c r="H21" s="28">
        <v>86</v>
      </c>
      <c r="I21" s="87">
        <f t="shared" si="0"/>
        <v>174</v>
      </c>
      <c r="M21" s="256"/>
      <c r="N21" s="32"/>
      <c r="O21" s="23"/>
      <c r="P21" s="28"/>
      <c r="Q21" s="28"/>
      <c r="R21" s="198"/>
    </row>
    <row r="22" spans="2:18">
      <c r="B22" s="11" t="s">
        <v>45</v>
      </c>
      <c r="C22" s="9"/>
      <c r="D22" s="5" t="s">
        <v>12</v>
      </c>
      <c r="E22" s="6">
        <v>1986</v>
      </c>
      <c r="F22" s="7" t="s">
        <v>10</v>
      </c>
      <c r="G22" s="122">
        <v>89</v>
      </c>
      <c r="H22" s="122">
        <v>85</v>
      </c>
      <c r="I22" s="87">
        <f t="shared" si="0"/>
        <v>174</v>
      </c>
      <c r="M22" s="256"/>
      <c r="N22" s="14"/>
      <c r="O22" s="23"/>
      <c r="P22" s="122"/>
      <c r="Q22" s="122"/>
      <c r="R22" s="198"/>
    </row>
    <row r="23" spans="2:18">
      <c r="B23" s="11" t="s">
        <v>47</v>
      </c>
      <c r="C23" s="12"/>
      <c r="D23" s="5" t="s">
        <v>163</v>
      </c>
      <c r="E23" s="14">
        <v>1970</v>
      </c>
      <c r="F23" s="7" t="s">
        <v>10</v>
      </c>
      <c r="G23" s="122">
        <v>87</v>
      </c>
      <c r="H23" s="122">
        <v>86</v>
      </c>
      <c r="I23" s="87">
        <f t="shared" si="0"/>
        <v>173</v>
      </c>
      <c r="M23" s="256"/>
      <c r="N23" s="14"/>
      <c r="O23" s="23"/>
      <c r="P23" s="122"/>
      <c r="Q23" s="122"/>
      <c r="R23" s="198"/>
    </row>
    <row r="24" spans="2:18">
      <c r="B24" s="11" t="s">
        <v>49</v>
      </c>
      <c r="C24" s="9"/>
      <c r="D24" s="5" t="s">
        <v>150</v>
      </c>
      <c r="E24" s="14">
        <v>1981</v>
      </c>
      <c r="F24" s="7" t="s">
        <v>10</v>
      </c>
      <c r="G24" s="122">
        <v>85</v>
      </c>
      <c r="H24" s="122">
        <v>86</v>
      </c>
      <c r="I24" s="87">
        <f t="shared" si="0"/>
        <v>171</v>
      </c>
      <c r="M24" s="256"/>
      <c r="N24" s="123"/>
      <c r="O24" s="23"/>
      <c r="P24" s="28"/>
      <c r="Q24" s="28"/>
      <c r="R24" s="198"/>
    </row>
    <row r="25" spans="2:18">
      <c r="B25" s="11" t="s">
        <v>51</v>
      </c>
      <c r="C25" s="12"/>
      <c r="D25" s="5" t="s">
        <v>30</v>
      </c>
      <c r="E25" s="6">
        <v>1954</v>
      </c>
      <c r="F25" s="7" t="s">
        <v>19</v>
      </c>
      <c r="G25" s="46">
        <v>83</v>
      </c>
      <c r="H25" s="46">
        <v>87</v>
      </c>
      <c r="I25" s="87">
        <f t="shared" si="0"/>
        <v>170</v>
      </c>
      <c r="M25" s="256"/>
      <c r="N25" s="14"/>
      <c r="O25" s="23"/>
      <c r="P25" s="28"/>
      <c r="Q25" s="28"/>
      <c r="R25" s="198"/>
    </row>
    <row r="26" spans="2:18">
      <c r="B26" s="11" t="s">
        <v>53</v>
      </c>
      <c r="C26" s="9"/>
      <c r="D26" s="5" t="s">
        <v>38</v>
      </c>
      <c r="E26" s="6">
        <v>1967</v>
      </c>
      <c r="F26" s="7" t="s">
        <v>19</v>
      </c>
      <c r="G26" s="46">
        <v>86</v>
      </c>
      <c r="H26" s="46">
        <v>84</v>
      </c>
      <c r="I26" s="87">
        <f t="shared" si="0"/>
        <v>170</v>
      </c>
      <c r="J26" s="31"/>
      <c r="K26" s="31"/>
      <c r="L26" s="31"/>
      <c r="M26" s="31"/>
      <c r="N26" s="31"/>
    </row>
    <row r="27" spans="2:18">
      <c r="B27" s="11" t="s">
        <v>55</v>
      </c>
      <c r="C27" s="9"/>
      <c r="D27" s="5" t="s">
        <v>56</v>
      </c>
      <c r="E27" s="32">
        <v>1951</v>
      </c>
      <c r="F27" s="7" t="s">
        <v>7</v>
      </c>
      <c r="G27" s="28">
        <v>87</v>
      </c>
      <c r="H27" s="28">
        <v>83</v>
      </c>
      <c r="I27" s="87">
        <f t="shared" si="0"/>
        <v>170</v>
      </c>
      <c r="J27" s="31"/>
      <c r="K27" s="31"/>
      <c r="L27" s="31"/>
      <c r="M27" s="31"/>
      <c r="N27" s="31"/>
    </row>
    <row r="28" spans="2:18">
      <c r="B28" s="11" t="s">
        <v>57</v>
      </c>
      <c r="C28" s="9"/>
      <c r="D28" s="5" t="s">
        <v>83</v>
      </c>
      <c r="E28" s="32"/>
      <c r="F28" s="7" t="s">
        <v>7</v>
      </c>
      <c r="G28" s="28">
        <v>84</v>
      </c>
      <c r="H28" s="28">
        <v>85</v>
      </c>
      <c r="I28" s="87">
        <f t="shared" si="0"/>
        <v>169</v>
      </c>
      <c r="J28" s="31"/>
      <c r="K28" s="24"/>
      <c r="L28" s="13"/>
      <c r="M28" s="25"/>
      <c r="N28" s="13"/>
      <c r="O28" s="13"/>
      <c r="P28" s="167"/>
    </row>
    <row r="29" spans="2:18">
      <c r="B29" s="11" t="s">
        <v>59</v>
      </c>
      <c r="C29" s="9"/>
      <c r="D29" s="5" t="s">
        <v>16</v>
      </c>
      <c r="E29" s="6">
        <v>1960</v>
      </c>
      <c r="F29" s="7" t="s">
        <v>14</v>
      </c>
      <c r="G29" s="122">
        <v>86</v>
      </c>
      <c r="H29" s="122">
        <v>83</v>
      </c>
      <c r="I29" s="87">
        <f t="shared" si="0"/>
        <v>169</v>
      </c>
      <c r="J29" s="31"/>
      <c r="K29" s="24"/>
      <c r="L29" s="13"/>
      <c r="M29" s="25"/>
      <c r="N29" s="13"/>
      <c r="O29" s="13"/>
      <c r="P29" s="167"/>
    </row>
    <row r="30" spans="2:18">
      <c r="B30" s="11" t="s">
        <v>61</v>
      </c>
      <c r="C30" s="16"/>
      <c r="D30" s="5" t="s">
        <v>79</v>
      </c>
      <c r="E30" s="32"/>
      <c r="F30" s="7" t="s">
        <v>7</v>
      </c>
      <c r="G30" s="28">
        <v>87</v>
      </c>
      <c r="H30" s="28">
        <v>81</v>
      </c>
      <c r="I30" s="87">
        <f t="shared" si="0"/>
        <v>168</v>
      </c>
      <c r="J30" s="31"/>
      <c r="K30" s="24"/>
      <c r="L30" s="13"/>
      <c r="M30" s="25"/>
      <c r="N30" s="126"/>
      <c r="O30" s="126"/>
      <c r="P30" s="167"/>
    </row>
    <row r="31" spans="2:18">
      <c r="B31" s="11" t="s">
        <v>63</v>
      </c>
      <c r="C31" s="9"/>
      <c r="D31" s="5" t="s">
        <v>81</v>
      </c>
      <c r="E31" s="32"/>
      <c r="F31" s="7" t="s">
        <v>7</v>
      </c>
      <c r="G31" s="28">
        <v>85</v>
      </c>
      <c r="H31" s="28">
        <v>82</v>
      </c>
      <c r="I31" s="87">
        <f t="shared" si="0"/>
        <v>167</v>
      </c>
      <c r="J31" s="31"/>
      <c r="K31" s="24"/>
      <c r="L31" s="126"/>
      <c r="M31" s="25"/>
      <c r="N31" s="126"/>
      <c r="O31" s="126"/>
      <c r="P31" s="167"/>
    </row>
    <row r="32" spans="2:18">
      <c r="B32" s="11" t="s">
        <v>66</v>
      </c>
      <c r="C32" s="9"/>
      <c r="D32" s="5" t="s">
        <v>141</v>
      </c>
      <c r="E32" s="6">
        <v>1999</v>
      </c>
      <c r="F32" s="7" t="s">
        <v>14</v>
      </c>
      <c r="G32" s="32">
        <v>80</v>
      </c>
      <c r="H32" s="32">
        <v>86</v>
      </c>
      <c r="I32" s="87">
        <f t="shared" si="0"/>
        <v>166</v>
      </c>
      <c r="J32" s="31"/>
      <c r="K32" s="24"/>
      <c r="L32" s="126"/>
      <c r="M32" s="25"/>
      <c r="N32" s="51"/>
      <c r="O32" s="51"/>
      <c r="P32" s="167"/>
    </row>
    <row r="33" spans="2:17">
      <c r="B33" s="11" t="s">
        <v>68</v>
      </c>
      <c r="C33" s="9"/>
      <c r="D33" s="49" t="s">
        <v>73</v>
      </c>
      <c r="E33" s="52">
        <v>1956</v>
      </c>
      <c r="F33" s="47" t="s">
        <v>23</v>
      </c>
      <c r="G33" s="28">
        <v>82</v>
      </c>
      <c r="H33" s="28">
        <v>84</v>
      </c>
      <c r="I33" s="87">
        <f t="shared" si="0"/>
        <v>166</v>
      </c>
      <c r="J33" s="31"/>
      <c r="K33" s="24"/>
      <c r="L33" s="13"/>
      <c r="M33" s="25"/>
      <c r="N33" s="13"/>
      <c r="O33" s="13"/>
      <c r="P33" s="167"/>
    </row>
    <row r="34" spans="2:17">
      <c r="B34" s="11" t="s">
        <v>69</v>
      </c>
      <c r="C34" s="9"/>
      <c r="D34" s="5" t="s">
        <v>32</v>
      </c>
      <c r="E34" s="6">
        <v>1967</v>
      </c>
      <c r="F34" s="7" t="s">
        <v>14</v>
      </c>
      <c r="G34" s="150">
        <v>79</v>
      </c>
      <c r="H34" s="150">
        <v>85</v>
      </c>
      <c r="I34" s="87">
        <f t="shared" si="0"/>
        <v>164</v>
      </c>
      <c r="J34" s="31"/>
      <c r="K34" s="24"/>
      <c r="L34" s="13"/>
      <c r="M34" s="25"/>
      <c r="N34" s="51"/>
      <c r="O34" s="51"/>
      <c r="P34" s="167"/>
    </row>
    <row r="35" spans="2:17">
      <c r="B35" s="11" t="s">
        <v>70</v>
      </c>
      <c r="C35" s="9"/>
      <c r="D35" s="5" t="s">
        <v>158</v>
      </c>
      <c r="E35" s="6"/>
      <c r="F35" s="7" t="s">
        <v>28</v>
      </c>
      <c r="G35" s="46">
        <v>77</v>
      </c>
      <c r="H35" s="46">
        <v>86</v>
      </c>
      <c r="I35" s="87">
        <f t="shared" si="0"/>
        <v>163</v>
      </c>
      <c r="J35" s="31"/>
      <c r="K35" s="24"/>
      <c r="L35" s="13"/>
      <c r="M35" s="25"/>
      <c r="N35" s="126"/>
      <c r="O35" s="126"/>
      <c r="P35" s="167"/>
    </row>
    <row r="36" spans="2:17">
      <c r="B36" s="11" t="s">
        <v>72</v>
      </c>
      <c r="C36" s="9"/>
      <c r="D36" s="49" t="s">
        <v>60</v>
      </c>
      <c r="E36" s="52">
        <v>1993</v>
      </c>
      <c r="F36" s="47" t="s">
        <v>10</v>
      </c>
      <c r="G36" s="122">
        <v>80</v>
      </c>
      <c r="H36" s="122">
        <v>82</v>
      </c>
      <c r="I36" s="87">
        <f t="shared" si="0"/>
        <v>162</v>
      </c>
      <c r="J36" s="31"/>
      <c r="K36" s="24"/>
      <c r="L36" s="13"/>
      <c r="M36" s="25"/>
      <c r="N36" s="126"/>
      <c r="O36" s="126"/>
      <c r="P36" s="167"/>
    </row>
    <row r="37" spans="2:17">
      <c r="B37" s="11" t="s">
        <v>74</v>
      </c>
      <c r="C37" s="12"/>
      <c r="D37" s="5" t="s">
        <v>162</v>
      </c>
      <c r="E37" s="14">
        <v>1968</v>
      </c>
      <c r="F37" s="47" t="s">
        <v>23</v>
      </c>
      <c r="G37" s="28">
        <v>75</v>
      </c>
      <c r="H37" s="28">
        <v>86</v>
      </c>
      <c r="I37" s="87">
        <f t="shared" si="0"/>
        <v>161</v>
      </c>
      <c r="J37" s="31"/>
      <c r="K37" s="24"/>
      <c r="L37" s="13"/>
      <c r="M37" s="25"/>
      <c r="N37" s="51"/>
      <c r="O37" s="51"/>
      <c r="P37" s="167"/>
    </row>
    <row r="38" spans="2:17">
      <c r="B38" s="11" t="s">
        <v>75</v>
      </c>
      <c r="C38" s="9"/>
      <c r="D38" s="5" t="s">
        <v>58</v>
      </c>
      <c r="E38" s="6"/>
      <c r="F38" s="7" t="s">
        <v>28</v>
      </c>
      <c r="G38" s="46">
        <v>81</v>
      </c>
      <c r="H38" s="46">
        <v>80</v>
      </c>
      <c r="I38" s="87">
        <f t="shared" si="0"/>
        <v>161</v>
      </c>
      <c r="J38" s="31"/>
      <c r="K38" s="24"/>
      <c r="L38" s="13"/>
      <c r="M38" s="25"/>
      <c r="N38" s="126"/>
      <c r="O38" s="126"/>
      <c r="P38" s="167"/>
    </row>
    <row r="39" spans="2:17">
      <c r="B39" s="11" t="s">
        <v>77</v>
      </c>
      <c r="C39" s="9"/>
      <c r="D39" s="5" t="s">
        <v>164</v>
      </c>
      <c r="E39" s="6"/>
      <c r="F39" s="7" t="s">
        <v>10</v>
      </c>
      <c r="G39" s="50">
        <v>81</v>
      </c>
      <c r="H39" s="50">
        <v>79</v>
      </c>
      <c r="I39" s="87">
        <f t="shared" si="0"/>
        <v>160</v>
      </c>
      <c r="J39" s="31"/>
      <c r="K39" s="24"/>
      <c r="L39" s="13"/>
      <c r="M39" s="25"/>
      <c r="N39" s="51"/>
      <c r="O39" s="51"/>
      <c r="P39" s="167"/>
    </row>
    <row r="40" spans="2:17">
      <c r="B40" s="11" t="s">
        <v>78</v>
      </c>
      <c r="C40" s="9"/>
      <c r="D40" s="5" t="s">
        <v>62</v>
      </c>
      <c r="E40" s="6">
        <v>1963</v>
      </c>
      <c r="F40" s="7" t="s">
        <v>14</v>
      </c>
      <c r="G40" s="46">
        <v>76</v>
      </c>
      <c r="H40" s="46">
        <v>83</v>
      </c>
      <c r="I40" s="87">
        <f t="shared" si="0"/>
        <v>159</v>
      </c>
      <c r="J40" s="31"/>
      <c r="K40" s="24"/>
      <c r="L40" s="124"/>
      <c r="M40" s="25"/>
      <c r="N40" s="126"/>
      <c r="O40" s="126"/>
      <c r="P40" s="167"/>
    </row>
    <row r="41" spans="2:17">
      <c r="B41" s="11" t="s">
        <v>80</v>
      </c>
      <c r="C41" s="9"/>
      <c r="D41" s="5" t="s">
        <v>48</v>
      </c>
      <c r="E41" s="32"/>
      <c r="F41" s="7" t="s">
        <v>14</v>
      </c>
      <c r="G41" s="32">
        <v>80</v>
      </c>
      <c r="H41" s="32">
        <v>78</v>
      </c>
      <c r="I41" s="87">
        <f t="shared" si="0"/>
        <v>158</v>
      </c>
      <c r="J41" s="31"/>
      <c r="K41" s="24"/>
      <c r="L41" s="126"/>
      <c r="M41" s="25"/>
      <c r="N41" s="51"/>
      <c r="O41" s="51"/>
      <c r="P41" s="167"/>
    </row>
    <row r="42" spans="2:17">
      <c r="B42" s="11" t="s">
        <v>82</v>
      </c>
      <c r="C42" s="9"/>
      <c r="D42" s="5" t="s">
        <v>169</v>
      </c>
      <c r="E42" s="6"/>
      <c r="F42" s="7" t="s">
        <v>14</v>
      </c>
      <c r="G42" s="150">
        <v>77</v>
      </c>
      <c r="H42" s="150">
        <v>80</v>
      </c>
      <c r="I42" s="87">
        <f t="shared" si="0"/>
        <v>157</v>
      </c>
      <c r="J42" s="31"/>
      <c r="K42" s="22"/>
      <c r="N42" s="33"/>
      <c r="O42" s="33"/>
      <c r="P42" s="33"/>
      <c r="Q42" s="251"/>
    </row>
    <row r="43" spans="2:17">
      <c r="B43" s="11" t="s">
        <v>84</v>
      </c>
      <c r="C43" s="12"/>
      <c r="D43" s="5" t="s">
        <v>76</v>
      </c>
      <c r="E43" s="6">
        <v>1960</v>
      </c>
      <c r="F43" s="7" t="s">
        <v>65</v>
      </c>
      <c r="G43" s="28">
        <v>72</v>
      </c>
      <c r="H43" s="28">
        <v>84</v>
      </c>
      <c r="I43" s="87">
        <f t="shared" si="0"/>
        <v>156</v>
      </c>
      <c r="J43" s="31"/>
      <c r="K43" s="22"/>
      <c r="N43" s="33"/>
      <c r="O43" s="33"/>
      <c r="P43" s="33"/>
      <c r="Q43" s="251"/>
    </row>
    <row r="44" spans="2:17">
      <c r="B44" s="11" t="s">
        <v>85</v>
      </c>
      <c r="C44" s="12"/>
      <c r="D44" s="5" t="s">
        <v>94</v>
      </c>
      <c r="E44" s="6">
        <v>1960</v>
      </c>
      <c r="F44" s="7" t="s">
        <v>65</v>
      </c>
      <c r="G44" s="46">
        <v>76</v>
      </c>
      <c r="H44" s="46">
        <v>80</v>
      </c>
      <c r="I44" s="87">
        <f t="shared" si="0"/>
        <v>156</v>
      </c>
      <c r="J44" s="31"/>
      <c r="K44" s="22"/>
      <c r="N44" s="33"/>
      <c r="O44" s="33"/>
      <c r="P44" s="33"/>
      <c r="Q44" s="251"/>
    </row>
    <row r="45" spans="2:17">
      <c r="B45" s="11" t="s">
        <v>87</v>
      </c>
      <c r="C45" s="12"/>
      <c r="D45" s="5" t="s">
        <v>71</v>
      </c>
      <c r="E45" s="6">
        <v>1964</v>
      </c>
      <c r="F45" s="7" t="s">
        <v>14</v>
      </c>
      <c r="G45" s="28">
        <v>78</v>
      </c>
      <c r="H45" s="28">
        <v>77</v>
      </c>
      <c r="I45" s="87">
        <f t="shared" si="0"/>
        <v>155</v>
      </c>
      <c r="J45" s="31"/>
      <c r="K45" s="22"/>
      <c r="N45" s="33"/>
      <c r="O45" s="33"/>
      <c r="P45" s="33"/>
      <c r="Q45" s="52"/>
    </row>
    <row r="46" spans="2:17">
      <c r="B46" s="11" t="s">
        <v>88</v>
      </c>
      <c r="C46" s="12"/>
      <c r="D46" s="5" t="s">
        <v>92</v>
      </c>
      <c r="E46" s="32">
        <v>1961</v>
      </c>
      <c r="F46" s="7" t="s">
        <v>65</v>
      </c>
      <c r="G46" s="46">
        <v>72</v>
      </c>
      <c r="H46" s="46">
        <v>77</v>
      </c>
      <c r="I46" s="87">
        <f t="shared" si="0"/>
        <v>149</v>
      </c>
      <c r="J46" s="31"/>
      <c r="K46" s="22"/>
      <c r="N46" s="33"/>
      <c r="O46" s="33"/>
      <c r="P46" s="33"/>
      <c r="Q46" s="251"/>
    </row>
    <row r="47" spans="2:17">
      <c r="B47" s="11" t="s">
        <v>91</v>
      </c>
      <c r="C47" s="12"/>
      <c r="D47" s="5" t="s">
        <v>89</v>
      </c>
      <c r="E47" s="6">
        <v>1960</v>
      </c>
      <c r="F47" s="7" t="s">
        <v>90</v>
      </c>
      <c r="G47" s="150">
        <v>82</v>
      </c>
      <c r="H47" s="150">
        <v>62</v>
      </c>
      <c r="I47" s="87">
        <f t="shared" si="0"/>
        <v>144</v>
      </c>
      <c r="J47" s="31"/>
      <c r="K47" s="22"/>
      <c r="N47" s="33"/>
      <c r="O47" s="33"/>
      <c r="P47" s="33"/>
      <c r="Q47" s="251"/>
    </row>
    <row r="48" spans="2:17">
      <c r="B48" s="11" t="s">
        <v>93</v>
      </c>
      <c r="C48" s="9"/>
      <c r="D48" s="5" t="s">
        <v>86</v>
      </c>
      <c r="E48" s="32"/>
      <c r="F48" s="7" t="s">
        <v>7</v>
      </c>
      <c r="G48" s="28">
        <v>76</v>
      </c>
      <c r="H48" s="28">
        <v>64</v>
      </c>
      <c r="I48" s="87">
        <f t="shared" si="0"/>
        <v>140</v>
      </c>
      <c r="J48" s="31"/>
      <c r="K48" s="22"/>
      <c r="N48" s="33"/>
      <c r="O48" s="33"/>
      <c r="P48" s="33"/>
      <c r="Q48" s="52"/>
    </row>
    <row r="49" spans="2:17">
      <c r="B49" s="11"/>
      <c r="C49" s="9"/>
      <c r="D49" s="5" t="s">
        <v>159</v>
      </c>
      <c r="E49" s="32"/>
      <c r="F49" s="7" t="s">
        <v>28</v>
      </c>
      <c r="G49" s="150"/>
      <c r="H49" s="150"/>
      <c r="I49" s="87">
        <f t="shared" si="0"/>
        <v>0</v>
      </c>
      <c r="J49" s="31"/>
      <c r="K49" s="22"/>
      <c r="N49" s="33"/>
      <c r="O49" s="33"/>
      <c r="P49" s="33"/>
      <c r="Q49" s="122"/>
    </row>
    <row r="50" spans="2:17">
      <c r="B50" s="11"/>
      <c r="C50" s="9"/>
      <c r="D50" s="5" t="s">
        <v>52</v>
      </c>
      <c r="E50" s="32">
        <v>1959</v>
      </c>
      <c r="F50" s="7" t="s">
        <v>19</v>
      </c>
      <c r="G50" s="150"/>
      <c r="H50" s="150"/>
      <c r="I50" s="87">
        <f t="shared" si="0"/>
        <v>0</v>
      </c>
      <c r="J50" s="31"/>
      <c r="K50" s="49"/>
      <c r="L50" s="123"/>
      <c r="M50" s="252"/>
      <c r="N50" s="122"/>
      <c r="O50" s="122"/>
      <c r="P50" s="167"/>
    </row>
    <row r="51" spans="2:17">
      <c r="B51" s="17"/>
      <c r="C51" s="17" t="s">
        <v>95</v>
      </c>
      <c r="D51" s="18"/>
      <c r="E51" s="19"/>
      <c r="F51" s="20"/>
      <c r="G51" s="151"/>
      <c r="H51" s="151"/>
      <c r="I51" s="151"/>
      <c r="K51" s="246"/>
      <c r="L51" s="246"/>
      <c r="M51" s="247"/>
      <c r="N51" s="249"/>
      <c r="O51" s="249"/>
      <c r="P51" s="164"/>
    </row>
    <row r="52" spans="2:17">
      <c r="B52" s="3" t="s">
        <v>5</v>
      </c>
      <c r="C52" s="4"/>
      <c r="D52" s="49" t="s">
        <v>97</v>
      </c>
      <c r="E52" s="126">
        <v>2000</v>
      </c>
      <c r="F52" s="47" t="s">
        <v>10</v>
      </c>
      <c r="G52" s="50">
        <v>89</v>
      </c>
      <c r="H52" s="50">
        <v>87</v>
      </c>
      <c r="I52" s="87">
        <f t="shared" ref="I52:I67" si="1">SUM(G52:H52)</f>
        <v>176</v>
      </c>
      <c r="K52" s="246"/>
      <c r="L52" s="246"/>
      <c r="M52" s="247"/>
      <c r="N52" s="250"/>
      <c r="O52" s="250"/>
      <c r="P52" s="164"/>
    </row>
    <row r="53" spans="2:17">
      <c r="B53" s="8" t="s">
        <v>8</v>
      </c>
      <c r="C53" s="4"/>
      <c r="D53" s="127" t="s">
        <v>96</v>
      </c>
      <c r="E53" s="54">
        <v>1978</v>
      </c>
      <c r="F53" s="127" t="s">
        <v>28</v>
      </c>
      <c r="G53" s="28">
        <v>84</v>
      </c>
      <c r="H53" s="28">
        <v>88</v>
      </c>
      <c r="I53" s="87">
        <f t="shared" si="1"/>
        <v>172</v>
      </c>
      <c r="K53" s="246"/>
      <c r="L53" s="246"/>
      <c r="M53" s="247"/>
      <c r="N53" s="248"/>
      <c r="O53" s="248"/>
      <c r="P53" s="164"/>
    </row>
    <row r="54" spans="2:17">
      <c r="B54" s="10" t="s">
        <v>11</v>
      </c>
      <c r="C54" s="4"/>
      <c r="D54" s="49" t="s">
        <v>99</v>
      </c>
      <c r="E54" s="13">
        <v>1963</v>
      </c>
      <c r="F54" s="47" t="s">
        <v>54</v>
      </c>
      <c r="G54" s="50">
        <v>82</v>
      </c>
      <c r="H54" s="50">
        <v>86</v>
      </c>
      <c r="I54" s="87">
        <f t="shared" si="1"/>
        <v>168</v>
      </c>
      <c r="K54" s="246"/>
      <c r="L54" s="246"/>
      <c r="M54" s="247"/>
      <c r="N54" s="249"/>
      <c r="O54" s="249"/>
      <c r="P54" s="164"/>
    </row>
    <row r="55" spans="2:17">
      <c r="B55" s="11" t="s">
        <v>13</v>
      </c>
      <c r="C55" s="4"/>
      <c r="D55" s="5" t="s">
        <v>100</v>
      </c>
      <c r="E55" s="21"/>
      <c r="F55" s="7" t="s">
        <v>7</v>
      </c>
      <c r="G55" s="28">
        <v>79</v>
      </c>
      <c r="H55" s="28">
        <v>86</v>
      </c>
      <c r="I55" s="87">
        <f t="shared" si="1"/>
        <v>165</v>
      </c>
      <c r="K55" s="246"/>
      <c r="L55" s="246"/>
      <c r="M55" s="247"/>
      <c r="N55" s="248"/>
      <c r="O55" s="248"/>
      <c r="P55" s="164"/>
    </row>
    <row r="56" spans="2:17">
      <c r="B56" s="11" t="s">
        <v>15</v>
      </c>
      <c r="C56" s="4"/>
      <c r="D56" s="127" t="s">
        <v>103</v>
      </c>
      <c r="E56" s="54">
        <v>1960</v>
      </c>
      <c r="F56" s="127" t="s">
        <v>28</v>
      </c>
      <c r="G56" s="46">
        <v>78</v>
      </c>
      <c r="H56" s="46">
        <v>81</v>
      </c>
      <c r="I56" s="87">
        <f t="shared" si="1"/>
        <v>159</v>
      </c>
      <c r="K56" s="246"/>
      <c r="L56" s="246"/>
      <c r="M56" s="247"/>
      <c r="N56" s="248"/>
      <c r="O56" s="248"/>
      <c r="P56" s="164"/>
    </row>
    <row r="57" spans="2:17">
      <c r="B57" s="11" t="s">
        <v>17</v>
      </c>
      <c r="C57" s="4"/>
      <c r="D57" s="127" t="s">
        <v>101</v>
      </c>
      <c r="E57" s="54">
        <v>1959</v>
      </c>
      <c r="F57" s="127" t="s">
        <v>28</v>
      </c>
      <c r="G57" s="48">
        <v>79</v>
      </c>
      <c r="H57" s="48">
        <v>80</v>
      </c>
      <c r="I57" s="87">
        <f t="shared" si="1"/>
        <v>159</v>
      </c>
      <c r="K57" s="246"/>
      <c r="L57" s="246"/>
      <c r="M57" s="247"/>
      <c r="N57" s="248"/>
      <c r="O57" s="248"/>
      <c r="P57" s="164"/>
    </row>
    <row r="58" spans="2:17">
      <c r="B58" s="11" t="s">
        <v>20</v>
      </c>
      <c r="C58" s="4"/>
      <c r="D58" s="49" t="s">
        <v>102</v>
      </c>
      <c r="E58" s="13">
        <v>1951</v>
      </c>
      <c r="F58" s="47" t="s">
        <v>23</v>
      </c>
      <c r="G58" s="32">
        <v>78</v>
      </c>
      <c r="H58" s="32">
        <v>77</v>
      </c>
      <c r="I58" s="87">
        <f t="shared" si="1"/>
        <v>155</v>
      </c>
      <c r="K58" s="246"/>
      <c r="L58" s="246"/>
      <c r="M58" s="247"/>
      <c r="N58" s="248"/>
      <c r="O58" s="248"/>
      <c r="P58" s="28"/>
      <c r="Q58" s="28"/>
    </row>
    <row r="59" spans="2:17">
      <c r="B59" s="11" t="s">
        <v>21</v>
      </c>
      <c r="C59" s="4"/>
      <c r="D59" s="49" t="s">
        <v>173</v>
      </c>
      <c r="E59" s="152"/>
      <c r="F59" s="7" t="s">
        <v>54</v>
      </c>
      <c r="G59" s="122">
        <v>78</v>
      </c>
      <c r="H59" s="122">
        <v>84</v>
      </c>
      <c r="I59" s="87">
        <f t="shared" si="1"/>
        <v>162</v>
      </c>
      <c r="K59" s="247"/>
      <c r="L59" s="247"/>
      <c r="M59" s="247"/>
      <c r="N59" s="248"/>
      <c r="O59" s="248"/>
      <c r="P59" s="164"/>
    </row>
    <row r="60" spans="2:17">
      <c r="B60" s="11" t="s">
        <v>24</v>
      </c>
      <c r="C60" s="4"/>
      <c r="D60" s="5" t="s">
        <v>104</v>
      </c>
      <c r="E60" s="152"/>
      <c r="F60" s="7" t="s">
        <v>23</v>
      </c>
      <c r="G60" s="28">
        <v>71</v>
      </c>
      <c r="H60" s="28">
        <v>73</v>
      </c>
      <c r="I60" s="87">
        <f t="shared" si="1"/>
        <v>144</v>
      </c>
      <c r="K60" s="24"/>
      <c r="L60" s="124"/>
      <c r="M60" s="25"/>
      <c r="N60" s="126"/>
      <c r="O60" s="126"/>
      <c r="P60" s="125"/>
    </row>
    <row r="61" spans="2:17">
      <c r="B61" s="11"/>
      <c r="C61" s="4"/>
      <c r="D61" s="5" t="s">
        <v>178</v>
      </c>
      <c r="E61" s="152"/>
      <c r="F61" s="7" t="s">
        <v>23</v>
      </c>
      <c r="G61" s="28">
        <v>73</v>
      </c>
      <c r="H61" s="28">
        <v>71</v>
      </c>
      <c r="I61" s="87">
        <f t="shared" si="1"/>
        <v>144</v>
      </c>
      <c r="K61" s="24"/>
      <c r="L61" s="124"/>
      <c r="M61" s="25"/>
      <c r="N61" s="126"/>
      <c r="O61" s="126"/>
      <c r="P61" s="125"/>
    </row>
    <row r="62" spans="2:17">
      <c r="B62" s="11" t="s">
        <v>26</v>
      </c>
      <c r="C62" s="4"/>
      <c r="D62" s="127" t="s">
        <v>105</v>
      </c>
      <c r="E62" s="54">
        <v>1960</v>
      </c>
      <c r="F62" s="127" t="s">
        <v>28</v>
      </c>
      <c r="G62" s="48">
        <v>71</v>
      </c>
      <c r="H62" s="48">
        <v>76</v>
      </c>
      <c r="I62" s="87">
        <f t="shared" si="1"/>
        <v>147</v>
      </c>
      <c r="K62" s="24"/>
      <c r="L62" s="13"/>
      <c r="M62" s="25"/>
      <c r="N62" s="126"/>
      <c r="O62" s="126"/>
      <c r="P62" s="125"/>
    </row>
    <row r="63" spans="2:17">
      <c r="B63" s="11" t="s">
        <v>29</v>
      </c>
      <c r="C63" s="4"/>
      <c r="D63" s="5" t="s">
        <v>165</v>
      </c>
      <c r="E63" s="123">
        <v>1969</v>
      </c>
      <c r="F63" s="127" t="s">
        <v>54</v>
      </c>
      <c r="G63" s="50">
        <v>70</v>
      </c>
      <c r="H63" s="50">
        <v>72</v>
      </c>
      <c r="I63" s="87">
        <f t="shared" si="1"/>
        <v>142</v>
      </c>
      <c r="K63" s="24"/>
      <c r="L63" s="126"/>
      <c r="M63" s="25"/>
      <c r="N63" s="126"/>
      <c r="O63" s="126"/>
      <c r="P63" s="125"/>
    </row>
    <row r="64" spans="2:17">
      <c r="B64" s="11"/>
      <c r="C64" s="4"/>
      <c r="D64" s="127" t="s">
        <v>106</v>
      </c>
      <c r="E64" s="54">
        <v>1960</v>
      </c>
      <c r="F64" s="127" t="s">
        <v>28</v>
      </c>
      <c r="G64" s="231">
        <v>73</v>
      </c>
      <c r="H64" s="231">
        <v>69</v>
      </c>
      <c r="I64" s="87">
        <f t="shared" si="1"/>
        <v>142</v>
      </c>
      <c r="K64" s="24"/>
      <c r="L64" s="126"/>
      <c r="M64" s="25"/>
      <c r="N64" s="126"/>
      <c r="O64" s="126"/>
      <c r="P64" s="125"/>
    </row>
    <row r="65" spans="2:18">
      <c r="B65" s="11"/>
      <c r="C65" s="4"/>
      <c r="D65" s="127" t="s">
        <v>155</v>
      </c>
      <c r="E65" s="54">
        <v>1983</v>
      </c>
      <c r="F65" s="127" t="s">
        <v>65</v>
      </c>
      <c r="G65" s="48">
        <v>63</v>
      </c>
      <c r="H65" s="48">
        <v>64</v>
      </c>
      <c r="I65" s="87">
        <f t="shared" si="1"/>
        <v>127</v>
      </c>
      <c r="K65" s="24"/>
      <c r="L65" s="126"/>
      <c r="M65" s="25"/>
      <c r="N65" s="126"/>
      <c r="O65" s="126"/>
      <c r="P65" s="125"/>
    </row>
    <row r="66" spans="2:18">
      <c r="B66" s="11" t="s">
        <v>31</v>
      </c>
      <c r="C66" s="4"/>
      <c r="D66" s="5" t="s">
        <v>107</v>
      </c>
      <c r="E66" s="14"/>
      <c r="F66" s="7" t="s">
        <v>98</v>
      </c>
      <c r="G66" s="28">
        <v>70</v>
      </c>
      <c r="H66" s="28">
        <v>68</v>
      </c>
      <c r="I66" s="87">
        <f t="shared" si="1"/>
        <v>138</v>
      </c>
      <c r="K66" s="24"/>
      <c r="L66" s="13"/>
      <c r="M66" s="25"/>
      <c r="N66" s="126"/>
      <c r="O66" s="126"/>
      <c r="P66" s="125"/>
    </row>
    <row r="67" spans="2:18">
      <c r="B67" s="11" t="s">
        <v>33</v>
      </c>
      <c r="C67" s="4"/>
      <c r="D67" s="5" t="s">
        <v>105</v>
      </c>
      <c r="E67" s="152"/>
      <c r="F67" s="7" t="s">
        <v>23</v>
      </c>
      <c r="G67" s="28">
        <v>65</v>
      </c>
      <c r="H67" s="28">
        <v>62</v>
      </c>
      <c r="I67" s="87">
        <f t="shared" si="1"/>
        <v>127</v>
      </c>
      <c r="K67" s="24"/>
      <c r="L67" s="13"/>
      <c r="M67" s="25"/>
      <c r="N67" s="54"/>
      <c r="O67" s="54"/>
      <c r="P67" s="55"/>
    </row>
    <row r="68" spans="2:18">
      <c r="B68" s="11"/>
      <c r="C68" s="17" t="s">
        <v>108</v>
      </c>
      <c r="D68" s="153"/>
      <c r="E68" s="154"/>
      <c r="F68" s="155"/>
      <c r="G68" s="156"/>
      <c r="H68" s="156"/>
      <c r="I68" s="157"/>
      <c r="K68" s="24"/>
      <c r="L68" s="13"/>
      <c r="M68" s="25"/>
      <c r="N68" s="54"/>
      <c r="O68" s="54"/>
      <c r="P68" s="55"/>
    </row>
    <row r="69" spans="2:18">
      <c r="B69" s="11"/>
      <c r="C69" s="34" t="s">
        <v>5</v>
      </c>
      <c r="D69" s="239" t="s">
        <v>111</v>
      </c>
      <c r="E69" s="240"/>
      <c r="F69" s="34"/>
      <c r="G69" s="34"/>
      <c r="H69" s="34"/>
      <c r="I69" s="241">
        <f>SUM(I70:I72)</f>
        <v>548</v>
      </c>
      <c r="K69" s="5"/>
      <c r="L69" s="6"/>
      <c r="M69" s="7"/>
      <c r="N69" s="46"/>
      <c r="O69" s="46"/>
      <c r="P69" s="87"/>
      <c r="Q69" s="162"/>
      <c r="R69" s="164"/>
    </row>
    <row r="70" spans="2:18">
      <c r="B70" s="11"/>
      <c r="C70" s="12"/>
      <c r="D70" s="22" t="s">
        <v>18</v>
      </c>
      <c r="E70" s="22">
        <v>1956</v>
      </c>
      <c r="F70" s="23" t="s">
        <v>19</v>
      </c>
      <c r="G70" s="54">
        <v>91</v>
      </c>
      <c r="H70" s="54">
        <v>93</v>
      </c>
      <c r="I70" s="158">
        <f>SUM(G70:H70)</f>
        <v>184</v>
      </c>
      <c r="K70" s="5"/>
      <c r="L70" s="6"/>
      <c r="M70" s="7"/>
      <c r="N70" s="28"/>
      <c r="O70" s="28"/>
      <c r="P70" s="87"/>
      <c r="Q70" s="126"/>
      <c r="R70" s="164"/>
    </row>
    <row r="71" spans="2:18">
      <c r="B71" s="11"/>
      <c r="C71" s="12"/>
      <c r="D71" s="22" t="s">
        <v>34</v>
      </c>
      <c r="E71" s="22">
        <v>1963</v>
      </c>
      <c r="F71" s="23" t="s">
        <v>19</v>
      </c>
      <c r="G71" s="54">
        <v>91</v>
      </c>
      <c r="H71" s="54">
        <v>93</v>
      </c>
      <c r="I71" s="158">
        <f>SUM(G71:H71)</f>
        <v>184</v>
      </c>
      <c r="K71" s="5"/>
      <c r="L71" s="6"/>
      <c r="M71" s="7"/>
      <c r="N71" s="46"/>
      <c r="O71" s="46"/>
      <c r="P71" s="87"/>
      <c r="Q71" s="126"/>
      <c r="R71" s="164"/>
    </row>
    <row r="72" spans="2:18">
      <c r="B72" s="11"/>
      <c r="C72" s="12"/>
      <c r="D72" s="22" t="s">
        <v>27</v>
      </c>
      <c r="E72" s="22">
        <v>1989</v>
      </c>
      <c r="F72" s="23" t="s">
        <v>19</v>
      </c>
      <c r="G72" s="54">
        <v>88</v>
      </c>
      <c r="H72" s="54">
        <v>92</v>
      </c>
      <c r="I72" s="158">
        <f>SUM(G72:H72)</f>
        <v>180</v>
      </c>
      <c r="K72" s="5"/>
      <c r="L72" s="32"/>
      <c r="M72" s="7"/>
      <c r="N72" s="46"/>
      <c r="O72" s="46"/>
      <c r="P72" s="87"/>
      <c r="Q72" s="21"/>
      <c r="R72" s="164"/>
    </row>
    <row r="73" spans="2:18">
      <c r="B73" s="11"/>
      <c r="C73" s="26"/>
      <c r="D73" s="159"/>
      <c r="E73" s="12"/>
      <c r="F73" s="15"/>
      <c r="G73" s="160"/>
      <c r="H73" s="160"/>
      <c r="I73" s="161"/>
      <c r="K73" s="127"/>
      <c r="L73" s="54"/>
      <c r="M73" s="127"/>
      <c r="N73" s="48"/>
      <c r="O73" s="48"/>
      <c r="P73" s="87"/>
      <c r="Q73" s="162"/>
      <c r="R73" s="164"/>
    </row>
    <row r="74" spans="2:18">
      <c r="B74" s="11"/>
      <c r="C74" s="34" t="s">
        <v>8</v>
      </c>
      <c r="D74" s="239" t="s">
        <v>110</v>
      </c>
      <c r="E74" s="240"/>
      <c r="F74" s="34"/>
      <c r="G74" s="34"/>
      <c r="H74" s="243"/>
      <c r="I74" s="241">
        <f>SUM(I75:I77)</f>
        <v>521</v>
      </c>
      <c r="K74" s="5"/>
      <c r="L74" s="6"/>
      <c r="M74" s="7"/>
      <c r="N74" s="150"/>
      <c r="O74" s="150"/>
      <c r="P74" s="87"/>
      <c r="Q74" s="54"/>
      <c r="R74" s="164"/>
    </row>
    <row r="75" spans="2:18">
      <c r="B75" s="11"/>
      <c r="C75" s="12"/>
      <c r="D75" s="22" t="s">
        <v>40</v>
      </c>
      <c r="E75" s="21"/>
      <c r="F75" s="23" t="s">
        <v>14</v>
      </c>
      <c r="G75" s="162">
        <v>85</v>
      </c>
      <c r="H75" s="162">
        <v>92</v>
      </c>
      <c r="I75" s="158">
        <f>SUM(G75:H75)</f>
        <v>177</v>
      </c>
      <c r="K75" s="5"/>
      <c r="L75" s="6"/>
      <c r="M75" s="7"/>
      <c r="N75" s="150"/>
      <c r="O75" s="150"/>
      <c r="P75" s="87"/>
      <c r="Q75" s="21"/>
      <c r="R75" s="164"/>
    </row>
    <row r="76" spans="2:18">
      <c r="B76" s="11"/>
      <c r="C76" s="12"/>
      <c r="D76" s="22" t="s">
        <v>50</v>
      </c>
      <c r="E76" s="21">
        <v>1965</v>
      </c>
      <c r="F76" s="23" t="s">
        <v>14</v>
      </c>
      <c r="G76" s="126">
        <v>87</v>
      </c>
      <c r="H76" s="126">
        <v>88</v>
      </c>
      <c r="I76" s="158">
        <f>SUM(G76:H76)</f>
        <v>175</v>
      </c>
      <c r="K76" s="5"/>
      <c r="L76" s="6"/>
      <c r="M76" s="7"/>
      <c r="N76" s="122"/>
      <c r="O76" s="122"/>
      <c r="P76" s="87"/>
      <c r="Q76" s="162"/>
      <c r="R76" s="164"/>
    </row>
    <row r="77" spans="2:18">
      <c r="B77" s="11"/>
      <c r="C77" s="12"/>
      <c r="D77" s="22" t="s">
        <v>16</v>
      </c>
      <c r="E77" s="21">
        <v>1960</v>
      </c>
      <c r="F77" s="23" t="s">
        <v>14</v>
      </c>
      <c r="G77" s="126">
        <v>86</v>
      </c>
      <c r="H77" s="126">
        <v>83</v>
      </c>
      <c r="I77" s="158">
        <f>SUM(G77:H77)</f>
        <v>169</v>
      </c>
      <c r="K77" s="5"/>
      <c r="L77" s="6"/>
      <c r="M77" s="7"/>
      <c r="N77" s="122"/>
      <c r="O77" s="122"/>
      <c r="P77" s="87"/>
      <c r="Q77" s="33"/>
      <c r="R77" s="164"/>
    </row>
    <row r="78" spans="2:18">
      <c r="B78" s="11"/>
      <c r="C78" s="12"/>
      <c r="D78"/>
      <c r="E78" s="12"/>
      <c r="F78" s="15"/>
      <c r="G78"/>
      <c r="H78"/>
      <c r="I78"/>
      <c r="K78" s="5"/>
      <c r="L78" s="6"/>
      <c r="M78" s="7"/>
      <c r="N78" s="32"/>
      <c r="O78" s="32"/>
      <c r="P78" s="87"/>
    </row>
    <row r="79" spans="2:18">
      <c r="B79" s="11"/>
      <c r="C79" s="34" t="s">
        <v>11</v>
      </c>
      <c r="D79" s="239" t="s">
        <v>109</v>
      </c>
      <c r="E79" s="240"/>
      <c r="F79" s="34"/>
      <c r="G79" s="34"/>
      <c r="H79" s="243"/>
      <c r="I79" s="241">
        <f>SUM(I80:I82)</f>
        <v>533</v>
      </c>
      <c r="K79" s="5"/>
      <c r="L79" s="6"/>
      <c r="M79" s="7"/>
      <c r="N79" s="150"/>
      <c r="O79" s="150"/>
      <c r="P79" s="87"/>
    </row>
    <row r="80" spans="2:18">
      <c r="B80" s="11"/>
      <c r="C80" s="12"/>
      <c r="D80" s="24" t="s">
        <v>25</v>
      </c>
      <c r="E80" s="13">
        <v>1968</v>
      </c>
      <c r="F80" s="25" t="s">
        <v>54</v>
      </c>
      <c r="G80" s="13">
        <v>89</v>
      </c>
      <c r="H80" s="13">
        <v>90</v>
      </c>
      <c r="I80" s="158">
        <f>SUM(G80:H80)</f>
        <v>179</v>
      </c>
      <c r="K80" s="5"/>
      <c r="L80" s="6"/>
      <c r="M80" s="7"/>
      <c r="N80" s="46"/>
      <c r="O80" s="46"/>
      <c r="P80" s="87"/>
    </row>
    <row r="81" spans="2:18">
      <c r="B81" s="11"/>
      <c r="C81" s="12"/>
      <c r="D81" s="24" t="s">
        <v>9</v>
      </c>
      <c r="E81" s="13">
        <v>1958</v>
      </c>
      <c r="F81" s="25" t="s">
        <v>54</v>
      </c>
      <c r="G81" s="13">
        <v>92</v>
      </c>
      <c r="H81" s="13">
        <v>86</v>
      </c>
      <c r="I81" s="158">
        <f>SUM(G81:H81)</f>
        <v>178</v>
      </c>
      <c r="K81" s="5"/>
      <c r="L81" s="32"/>
      <c r="M81" s="7"/>
      <c r="N81" s="32"/>
      <c r="O81" s="32"/>
      <c r="P81" s="87"/>
    </row>
    <row r="82" spans="2:18">
      <c r="B82" s="11"/>
      <c r="C82" s="12"/>
      <c r="D82" s="24" t="s">
        <v>36</v>
      </c>
      <c r="E82" s="13">
        <v>1968</v>
      </c>
      <c r="F82" s="25" t="s">
        <v>54</v>
      </c>
      <c r="G82" s="126">
        <v>90</v>
      </c>
      <c r="H82" s="126">
        <v>86</v>
      </c>
      <c r="I82" s="158">
        <f>SUM(G82:H82)</f>
        <v>176</v>
      </c>
      <c r="K82" s="5"/>
      <c r="L82" s="6"/>
      <c r="M82" s="7"/>
      <c r="N82" s="150"/>
      <c r="O82" s="150"/>
      <c r="P82" s="87"/>
    </row>
    <row r="83" spans="2:18">
      <c r="B83" s="11"/>
      <c r="C83" s="12"/>
      <c r="D83"/>
      <c r="E83" s="12"/>
      <c r="F83" s="15"/>
      <c r="G83"/>
      <c r="H83"/>
      <c r="I83"/>
      <c r="K83" s="5"/>
      <c r="L83" s="6"/>
      <c r="M83" s="7"/>
      <c r="N83" s="28"/>
      <c r="O83" s="28"/>
      <c r="P83" s="87"/>
    </row>
    <row r="84" spans="2:18">
      <c r="B84" s="11"/>
      <c r="C84" s="34" t="s">
        <v>13</v>
      </c>
      <c r="D84" s="239" t="s">
        <v>112</v>
      </c>
      <c r="E84" s="240"/>
      <c r="F84" s="34"/>
      <c r="G84" s="34"/>
      <c r="H84" s="34"/>
      <c r="I84" s="241">
        <f>SUM(I85:I87)</f>
        <v>529</v>
      </c>
      <c r="K84" s="22"/>
      <c r="L84" s="21"/>
      <c r="M84" s="23"/>
      <c r="N84" s="13"/>
      <c r="O84" s="13"/>
      <c r="P84" s="164"/>
    </row>
    <row r="85" spans="2:18">
      <c r="B85" s="11"/>
      <c r="C85" s="12"/>
      <c r="D85" s="22" t="s">
        <v>143</v>
      </c>
      <c r="E85"/>
      <c r="F85"/>
      <c r="G85" s="33">
        <v>88</v>
      </c>
      <c r="H85" s="33">
        <v>93</v>
      </c>
      <c r="I85" s="158">
        <f>SUM(G85:H85)</f>
        <v>181</v>
      </c>
      <c r="K85" s="22"/>
      <c r="L85" s="21"/>
      <c r="M85" s="23"/>
      <c r="N85" s="21"/>
      <c r="O85" s="21"/>
      <c r="P85" s="164"/>
    </row>
    <row r="86" spans="2:18">
      <c r="B86" s="11"/>
      <c r="C86" s="12"/>
      <c r="D86" s="22" t="s">
        <v>144</v>
      </c>
      <c r="E86"/>
      <c r="F86"/>
      <c r="G86" s="33">
        <v>92</v>
      </c>
      <c r="H86" s="33">
        <v>86</v>
      </c>
      <c r="I86" s="158">
        <f>SUM(G86:H86)</f>
        <v>178</v>
      </c>
      <c r="K86" s="24"/>
      <c r="L86" s="126"/>
      <c r="M86" s="25"/>
      <c r="N86" s="51"/>
      <c r="O86" s="51"/>
      <c r="P86" s="164"/>
    </row>
    <row r="87" spans="2:18">
      <c r="B87" s="11"/>
      <c r="C87" s="12"/>
      <c r="D87" s="22" t="s">
        <v>145</v>
      </c>
      <c r="E87"/>
      <c r="F87"/>
      <c r="G87" s="33">
        <v>87</v>
      </c>
      <c r="H87" s="33">
        <v>83</v>
      </c>
      <c r="I87" s="158">
        <f>SUM(G87:H87)</f>
        <v>170</v>
      </c>
      <c r="K87" s="24"/>
      <c r="L87" s="13"/>
      <c r="M87" s="23"/>
      <c r="N87" s="21"/>
      <c r="O87" s="21"/>
      <c r="P87" s="164"/>
    </row>
    <row r="88" spans="2:18">
      <c r="B88" s="11"/>
      <c r="C88" s="12"/>
      <c r="D88"/>
      <c r="E88" s="12"/>
      <c r="F88" s="15"/>
      <c r="G88"/>
      <c r="H88"/>
      <c r="I88"/>
      <c r="K88" s="22"/>
      <c r="L88" s="21"/>
      <c r="M88" s="23"/>
      <c r="N88" s="51"/>
      <c r="O88" s="51"/>
      <c r="P88" s="164"/>
    </row>
    <row r="89" spans="2:18">
      <c r="B89" s="11"/>
      <c r="C89" s="34" t="s">
        <v>15</v>
      </c>
      <c r="D89" s="239" t="s">
        <v>116</v>
      </c>
      <c r="E89" s="240"/>
      <c r="F89" s="34"/>
      <c r="G89" s="34"/>
      <c r="H89" s="243"/>
      <c r="I89" s="241">
        <f>SUM(I90:I92)</f>
        <v>489</v>
      </c>
    </row>
    <row r="90" spans="2:18">
      <c r="B90" s="11"/>
      <c r="C90" s="12"/>
      <c r="D90" s="22" t="s">
        <v>141</v>
      </c>
      <c r="E90" s="21">
        <v>1999</v>
      </c>
      <c r="F90" s="23" t="s">
        <v>14</v>
      </c>
      <c r="G90" s="21">
        <v>80</v>
      </c>
      <c r="H90" s="21">
        <v>86</v>
      </c>
      <c r="I90" s="158">
        <f>SUM(G90:H90)</f>
        <v>166</v>
      </c>
      <c r="K90" s="22"/>
      <c r="L90" s="21"/>
      <c r="M90" s="23"/>
      <c r="N90" s="126"/>
      <c r="O90" s="126"/>
      <c r="P90" s="164"/>
    </row>
    <row r="91" spans="2:18">
      <c r="B91" s="11"/>
      <c r="C91" s="12"/>
      <c r="D91" s="22" t="s">
        <v>32</v>
      </c>
      <c r="E91" s="21">
        <v>1967</v>
      </c>
      <c r="F91" s="23" t="s">
        <v>14</v>
      </c>
      <c r="G91" s="162">
        <v>79</v>
      </c>
      <c r="H91" s="162">
        <v>85</v>
      </c>
      <c r="I91" s="158">
        <f>SUM(G91:H91)</f>
        <v>164</v>
      </c>
      <c r="K91" s="22"/>
      <c r="L91" s="21"/>
      <c r="M91" s="23"/>
      <c r="N91" s="126"/>
      <c r="O91" s="126"/>
      <c r="P91" s="164"/>
      <c r="Q91" s="54"/>
      <c r="R91" s="164"/>
    </row>
    <row r="92" spans="2:18">
      <c r="B92" s="11"/>
      <c r="C92" s="12"/>
      <c r="D92" s="22" t="s">
        <v>62</v>
      </c>
      <c r="E92" s="21">
        <v>1963</v>
      </c>
      <c r="F92" s="23" t="s">
        <v>14</v>
      </c>
      <c r="G92" s="54">
        <v>76</v>
      </c>
      <c r="H92" s="54">
        <v>83</v>
      </c>
      <c r="I92" s="158">
        <f>SUM(G92:H92)</f>
        <v>159</v>
      </c>
      <c r="K92" s="22"/>
      <c r="L92" s="21"/>
      <c r="M92" s="23"/>
      <c r="N92" s="126"/>
      <c r="O92" s="126"/>
      <c r="P92" s="164"/>
      <c r="R92" s="164"/>
    </row>
    <row r="93" spans="2:18">
      <c r="B93" s="11"/>
      <c r="C93" s="12"/>
      <c r="D93"/>
      <c r="E93" s="12"/>
      <c r="F93" s="15"/>
      <c r="G93"/>
      <c r="H93"/>
      <c r="I93"/>
      <c r="K93" s="24"/>
      <c r="L93" s="13"/>
      <c r="M93" s="25"/>
      <c r="N93" s="51"/>
      <c r="O93" s="51"/>
      <c r="P93" s="164"/>
      <c r="Q93" s="54"/>
      <c r="R93" s="164"/>
    </row>
    <row r="94" spans="2:18">
      <c r="B94" s="11"/>
      <c r="C94" s="34" t="s">
        <v>17</v>
      </c>
      <c r="D94" s="239" t="s">
        <v>114</v>
      </c>
      <c r="E94" s="240"/>
      <c r="F94" s="34"/>
      <c r="G94" s="34"/>
      <c r="H94" s="243"/>
      <c r="I94" s="241">
        <f>SUM(I95:I97)</f>
        <v>525</v>
      </c>
      <c r="K94" s="24"/>
      <c r="L94" s="158"/>
      <c r="M94" s="23"/>
      <c r="N94" s="126"/>
      <c r="O94" s="126"/>
      <c r="P94" s="164"/>
      <c r="Q94" s="54"/>
      <c r="R94" s="164"/>
    </row>
    <row r="95" spans="2:18">
      <c r="B95" s="11"/>
      <c r="C95" s="12"/>
      <c r="D95" s="24" t="s">
        <v>97</v>
      </c>
      <c r="E95" s="126">
        <v>2000</v>
      </c>
      <c r="F95" s="25" t="s">
        <v>10</v>
      </c>
      <c r="G95" s="51">
        <v>89</v>
      </c>
      <c r="H95" s="51">
        <v>87</v>
      </c>
      <c r="I95" s="158">
        <f>SUM(G95:H95)</f>
        <v>176</v>
      </c>
      <c r="K95" s="24"/>
      <c r="L95" s="13"/>
      <c r="M95" s="25"/>
      <c r="N95" s="126"/>
      <c r="O95" s="126"/>
      <c r="P95" s="164"/>
      <c r="R95" s="164"/>
    </row>
    <row r="96" spans="2:18">
      <c r="B96" s="11"/>
      <c r="C96" s="12"/>
      <c r="D96" s="24" t="s">
        <v>172</v>
      </c>
      <c r="E96" s="13">
        <v>1972</v>
      </c>
      <c r="F96" s="23" t="s">
        <v>54</v>
      </c>
      <c r="G96" s="21">
        <v>88</v>
      </c>
      <c r="H96" s="21">
        <v>87</v>
      </c>
      <c r="I96" s="158">
        <f>SUM(G96:H96)</f>
        <v>175</v>
      </c>
      <c r="K96" s="22"/>
      <c r="L96" s="21"/>
      <c r="M96" s="23"/>
      <c r="N96" s="51"/>
      <c r="O96" s="51"/>
      <c r="P96" s="164"/>
      <c r="Q96" s="13"/>
      <c r="R96" s="164"/>
    </row>
    <row r="97" spans="2:16">
      <c r="B97" s="11"/>
      <c r="C97" s="12"/>
      <c r="D97" s="22" t="s">
        <v>161</v>
      </c>
      <c r="E97" s="21"/>
      <c r="F97" s="23" t="s">
        <v>54</v>
      </c>
      <c r="G97" s="51">
        <v>88</v>
      </c>
      <c r="H97" s="51">
        <v>86</v>
      </c>
      <c r="I97" s="158">
        <f>SUM(G97:H97)</f>
        <v>174</v>
      </c>
      <c r="K97" s="22"/>
      <c r="L97" s="126"/>
      <c r="M97" s="53"/>
      <c r="N97" s="51"/>
      <c r="O97" s="51"/>
      <c r="P97" s="164"/>
    </row>
    <row r="98" spans="2:16">
      <c r="B98" s="11"/>
      <c r="C98" s="12"/>
      <c r="D98"/>
      <c r="E98" s="12"/>
      <c r="F98" s="15"/>
      <c r="G98"/>
      <c r="H98"/>
      <c r="I98"/>
      <c r="K98" s="24"/>
      <c r="L98" s="13"/>
      <c r="M98" s="25"/>
      <c r="N98" s="33"/>
      <c r="O98" s="33"/>
      <c r="P98" s="164"/>
    </row>
    <row r="99" spans="2:16">
      <c r="B99" s="11"/>
      <c r="C99" s="34" t="s">
        <v>20</v>
      </c>
      <c r="D99" s="239" t="s">
        <v>113</v>
      </c>
      <c r="E99" s="240"/>
      <c r="F99" s="34"/>
      <c r="G99" s="34"/>
      <c r="H99" s="34"/>
      <c r="I99" s="241">
        <f>SUM(I100:I102)</f>
        <v>535</v>
      </c>
      <c r="K99" s="24"/>
      <c r="L99" s="13"/>
      <c r="M99" s="25"/>
      <c r="N99" s="33"/>
      <c r="O99" s="33"/>
      <c r="P99" s="164"/>
    </row>
    <row r="100" spans="2:16">
      <c r="B100" s="11"/>
      <c r="C100" s="12"/>
      <c r="D100" s="22" t="s">
        <v>168</v>
      </c>
      <c r="E100" s="22"/>
      <c r="F100" s="23" t="s">
        <v>19</v>
      </c>
      <c r="G100" s="33">
        <v>88</v>
      </c>
      <c r="H100" s="33">
        <v>91</v>
      </c>
      <c r="I100" s="158">
        <f>SUM(G100:H100)</f>
        <v>179</v>
      </c>
      <c r="K100" s="24"/>
      <c r="L100" s="13"/>
      <c r="M100" s="25"/>
      <c r="N100" s="33"/>
      <c r="O100" s="33"/>
      <c r="P100" s="164"/>
    </row>
    <row r="101" spans="2:16">
      <c r="B101" s="11"/>
      <c r="C101" s="12"/>
      <c r="D101" s="22" t="s">
        <v>46</v>
      </c>
      <c r="E101" s="22">
        <v>1958</v>
      </c>
      <c r="F101" s="23" t="s">
        <v>19</v>
      </c>
      <c r="G101" s="13">
        <v>88</v>
      </c>
      <c r="H101" s="13">
        <v>90</v>
      </c>
      <c r="I101" s="158">
        <f>SUM(G101:H101)</f>
        <v>178</v>
      </c>
      <c r="K101" s="22"/>
      <c r="L101" s="21"/>
      <c r="M101" s="25"/>
      <c r="N101" s="33"/>
      <c r="O101" s="33"/>
      <c r="P101" s="164"/>
    </row>
    <row r="102" spans="2:16">
      <c r="B102" s="11"/>
      <c r="C102" s="12"/>
      <c r="D102" s="22" t="s">
        <v>42</v>
      </c>
      <c r="E102" s="22">
        <v>1961</v>
      </c>
      <c r="F102" s="23" t="s">
        <v>19</v>
      </c>
      <c r="G102" s="54">
        <v>89</v>
      </c>
      <c r="H102" s="54">
        <v>89</v>
      </c>
      <c r="I102" s="158">
        <f>SUM(G102:H102)</f>
        <v>178</v>
      </c>
      <c r="K102" s="24"/>
      <c r="L102" s="13"/>
      <c r="M102" s="25"/>
      <c r="N102" s="21"/>
      <c r="O102" s="21"/>
      <c r="P102" s="164"/>
    </row>
    <row r="103" spans="2:16">
      <c r="B103" s="11"/>
      <c r="C103" s="12"/>
      <c r="D103"/>
      <c r="E103" s="12"/>
      <c r="F103" s="15"/>
      <c r="G103"/>
      <c r="H103"/>
      <c r="I103"/>
      <c r="K103" s="22"/>
      <c r="L103" s="158"/>
      <c r="M103" s="23"/>
      <c r="N103" s="33"/>
      <c r="O103" s="33"/>
      <c r="P103" s="164"/>
    </row>
    <row r="104" spans="2:16">
      <c r="B104" s="11"/>
      <c r="C104" s="34" t="s">
        <v>21</v>
      </c>
      <c r="D104" s="239" t="s">
        <v>152</v>
      </c>
      <c r="E104" s="240"/>
      <c r="F104" s="34"/>
      <c r="G104" s="34"/>
      <c r="H104" s="34"/>
      <c r="I104" s="241">
        <f>SUM(I105:I107)</f>
        <v>518</v>
      </c>
      <c r="K104" s="22"/>
    </row>
    <row r="105" spans="2:16">
      <c r="B105" s="11"/>
      <c r="C105" s="12"/>
      <c r="D105" s="22" t="s">
        <v>12</v>
      </c>
      <c r="E105" s="21">
        <v>1986</v>
      </c>
      <c r="F105" s="23" t="s">
        <v>10</v>
      </c>
      <c r="G105" s="126">
        <v>89</v>
      </c>
      <c r="H105" s="126">
        <v>85</v>
      </c>
      <c r="I105" s="158">
        <f>SUM(G105:H105)</f>
        <v>174</v>
      </c>
      <c r="K105" s="22"/>
    </row>
    <row r="106" spans="2:16">
      <c r="B106" s="11"/>
      <c r="C106" s="12"/>
      <c r="D106" s="22" t="s">
        <v>163</v>
      </c>
      <c r="E106" s="21">
        <v>1970</v>
      </c>
      <c r="F106" s="23" t="s">
        <v>10</v>
      </c>
      <c r="G106" s="126">
        <v>87</v>
      </c>
      <c r="H106" s="126">
        <v>86</v>
      </c>
      <c r="I106" s="158">
        <f>SUM(G106:H106)</f>
        <v>173</v>
      </c>
      <c r="K106" s="22"/>
    </row>
    <row r="107" spans="2:16">
      <c r="B107" s="11"/>
      <c r="C107" s="12"/>
      <c r="D107" s="22" t="s">
        <v>150</v>
      </c>
      <c r="E107" s="21">
        <v>1981</v>
      </c>
      <c r="F107" s="23" t="s">
        <v>10</v>
      </c>
      <c r="G107" s="126">
        <v>85</v>
      </c>
      <c r="H107" s="126">
        <v>86</v>
      </c>
      <c r="I107" s="158">
        <f>SUM(G107:H107)</f>
        <v>171</v>
      </c>
      <c r="K107" s="5"/>
    </row>
    <row r="108" spans="2:16">
      <c r="B108" s="11"/>
      <c r="C108" s="12"/>
      <c r="D108"/>
      <c r="E108" s="12"/>
      <c r="F108" s="15"/>
      <c r="G108"/>
      <c r="H108"/>
      <c r="I108"/>
      <c r="K108" s="5"/>
      <c r="L108" s="32"/>
      <c r="M108" s="7"/>
      <c r="N108" s="28"/>
      <c r="O108" s="28"/>
      <c r="P108" s="87"/>
    </row>
    <row r="109" spans="2:16">
      <c r="B109" s="11"/>
      <c r="C109" s="34" t="s">
        <v>24</v>
      </c>
      <c r="D109" s="128" t="s">
        <v>117</v>
      </c>
      <c r="E109" s="240"/>
      <c r="F109" s="34"/>
      <c r="G109" s="34"/>
      <c r="H109" s="34"/>
      <c r="I109" s="241">
        <f>SUM(I110:I112)</f>
        <v>515</v>
      </c>
      <c r="K109" s="5"/>
      <c r="L109" s="32"/>
      <c r="M109" s="7"/>
      <c r="N109" s="28"/>
      <c r="O109" s="28"/>
      <c r="P109" s="87"/>
    </row>
    <row r="110" spans="2:16">
      <c r="B110" s="11"/>
      <c r="C110" s="12"/>
      <c r="D110" s="24" t="s">
        <v>22</v>
      </c>
      <c r="E110" s="13">
        <v>1957</v>
      </c>
      <c r="F110" s="25" t="s">
        <v>23</v>
      </c>
      <c r="G110" s="33">
        <v>85</v>
      </c>
      <c r="H110" s="33">
        <v>90</v>
      </c>
      <c r="I110" s="158">
        <f>SUM(G110:H110)</f>
        <v>175</v>
      </c>
      <c r="K110" s="5"/>
      <c r="L110" s="32"/>
      <c r="M110" s="7"/>
      <c r="N110" s="28"/>
      <c r="O110" s="28"/>
      <c r="P110" s="87"/>
    </row>
    <row r="111" spans="2:16">
      <c r="B111" s="11"/>
      <c r="C111" s="12"/>
      <c r="D111" s="24" t="s">
        <v>67</v>
      </c>
      <c r="E111" s="13">
        <v>1954</v>
      </c>
      <c r="F111" s="25" t="s">
        <v>23</v>
      </c>
      <c r="G111" s="33">
        <v>88</v>
      </c>
      <c r="H111" s="33">
        <v>86</v>
      </c>
      <c r="I111" s="158">
        <f>SUM(G111:H111)</f>
        <v>174</v>
      </c>
      <c r="K111" s="5"/>
      <c r="L111" s="32"/>
      <c r="M111" s="7"/>
      <c r="N111" s="28"/>
      <c r="O111" s="28"/>
      <c r="P111" s="87"/>
    </row>
    <row r="112" spans="2:16">
      <c r="B112" s="11"/>
      <c r="C112" s="12"/>
      <c r="D112" s="24" t="s">
        <v>73</v>
      </c>
      <c r="E112" s="13">
        <v>1956</v>
      </c>
      <c r="F112" s="25" t="s">
        <v>23</v>
      </c>
      <c r="G112" s="33">
        <v>82</v>
      </c>
      <c r="H112" s="33">
        <v>84</v>
      </c>
      <c r="I112" s="158">
        <f>SUM(G112:H112)</f>
        <v>166</v>
      </c>
      <c r="K112" s="5"/>
      <c r="L112" s="32"/>
      <c r="M112" s="7"/>
      <c r="N112" s="28"/>
      <c r="O112" s="28"/>
      <c r="P112" s="87"/>
    </row>
    <row r="113" spans="2:16">
      <c r="B113" s="11"/>
      <c r="D113"/>
      <c r="E113"/>
      <c r="F113"/>
      <c r="G113"/>
      <c r="H113"/>
      <c r="I113"/>
      <c r="K113" s="5"/>
      <c r="L113" s="32"/>
      <c r="M113" s="7"/>
      <c r="N113" s="28"/>
      <c r="O113" s="28"/>
      <c r="P113" s="87"/>
    </row>
    <row r="114" spans="2:16">
      <c r="B114" s="11"/>
      <c r="C114" s="34" t="s">
        <v>26</v>
      </c>
      <c r="D114" s="239" t="s">
        <v>115</v>
      </c>
      <c r="E114" s="240"/>
      <c r="F114" s="34"/>
      <c r="G114" s="34"/>
      <c r="H114" s="34"/>
      <c r="I114" s="241">
        <f>SUM(I115:I117)</f>
        <v>512</v>
      </c>
      <c r="K114" s="5"/>
    </row>
    <row r="115" spans="2:16">
      <c r="B115" s="11"/>
      <c r="C115" s="12"/>
      <c r="D115" s="22" t="s">
        <v>96</v>
      </c>
      <c r="E115" s="22">
        <v>1978</v>
      </c>
      <c r="F115" s="23" t="s">
        <v>19</v>
      </c>
      <c r="G115" s="33">
        <v>84</v>
      </c>
      <c r="H115" s="33">
        <v>88</v>
      </c>
      <c r="I115" s="158">
        <f>SUM(G115:H115)</f>
        <v>172</v>
      </c>
      <c r="K115" s="5"/>
    </row>
    <row r="116" spans="2:16">
      <c r="B116" s="11"/>
      <c r="C116" s="12"/>
      <c r="D116" s="22" t="s">
        <v>30</v>
      </c>
      <c r="E116" s="22">
        <v>1954</v>
      </c>
      <c r="F116" s="23" t="s">
        <v>19</v>
      </c>
      <c r="G116" s="54">
        <v>83</v>
      </c>
      <c r="H116" s="54">
        <v>87</v>
      </c>
      <c r="I116" s="158">
        <f>SUM(G116:H116)</f>
        <v>170</v>
      </c>
      <c r="K116" s="5"/>
    </row>
    <row r="117" spans="2:16">
      <c r="B117" s="11"/>
      <c r="C117" s="12"/>
      <c r="D117" s="22" t="s">
        <v>38</v>
      </c>
      <c r="E117" s="22">
        <v>1967</v>
      </c>
      <c r="F117" s="23" t="s">
        <v>19</v>
      </c>
      <c r="G117" s="54">
        <v>86</v>
      </c>
      <c r="H117" s="54">
        <v>84</v>
      </c>
      <c r="I117" s="158">
        <f>SUM(G117:H117)</f>
        <v>170</v>
      </c>
      <c r="K117" s="5"/>
    </row>
    <row r="118" spans="2:16">
      <c r="B118" s="11"/>
      <c r="C118" s="12"/>
      <c r="D118"/>
      <c r="E118" s="12"/>
      <c r="F118" s="15"/>
      <c r="G118"/>
      <c r="H118"/>
      <c r="I118"/>
      <c r="K118" s="5"/>
      <c r="L118" s="6"/>
      <c r="M118" s="7"/>
      <c r="N118" s="46"/>
      <c r="O118" s="46"/>
      <c r="P118" s="87"/>
    </row>
    <row r="119" spans="2:16">
      <c r="B119" s="11"/>
      <c r="C119" s="34" t="s">
        <v>29</v>
      </c>
      <c r="D119" s="239" t="s">
        <v>122</v>
      </c>
      <c r="E119" s="240"/>
      <c r="F119" s="34"/>
      <c r="G119" s="34"/>
      <c r="H119" s="34"/>
      <c r="I119" s="241">
        <f>SUM(I120:I122)</f>
        <v>504</v>
      </c>
      <c r="K119" s="127"/>
      <c r="L119" s="54"/>
      <c r="M119" s="127"/>
      <c r="N119" s="28"/>
      <c r="O119" s="28"/>
      <c r="P119" s="87"/>
    </row>
    <row r="120" spans="2:16">
      <c r="B120" s="11"/>
      <c r="C120" s="12"/>
      <c r="D120" s="22" t="s">
        <v>176</v>
      </c>
      <c r="E120"/>
      <c r="F120"/>
      <c r="G120" s="33">
        <v>84</v>
      </c>
      <c r="H120" s="33">
        <v>85</v>
      </c>
      <c r="I120" s="158">
        <f>SUM(G120:H120)</f>
        <v>169</v>
      </c>
      <c r="K120" s="127"/>
      <c r="L120" s="54"/>
      <c r="M120" s="127"/>
      <c r="N120" s="46"/>
      <c r="O120" s="46"/>
      <c r="P120" s="87"/>
    </row>
    <row r="121" spans="2:16">
      <c r="B121" s="11"/>
      <c r="C121" s="12"/>
      <c r="D121" s="22" t="s">
        <v>147</v>
      </c>
      <c r="E121"/>
      <c r="F121"/>
      <c r="G121" s="33">
        <v>87</v>
      </c>
      <c r="H121" s="33">
        <v>81</v>
      </c>
      <c r="I121" s="158">
        <f>SUM(G121:H121)</f>
        <v>168</v>
      </c>
      <c r="K121" s="127"/>
      <c r="L121" s="54"/>
      <c r="M121" s="127"/>
      <c r="N121" s="48"/>
      <c r="O121" s="48"/>
      <c r="P121" s="87"/>
    </row>
    <row r="122" spans="2:16">
      <c r="B122" s="11"/>
      <c r="C122" s="12"/>
      <c r="D122" s="22" t="s">
        <v>148</v>
      </c>
      <c r="E122"/>
      <c r="F122"/>
      <c r="G122" s="33">
        <v>85</v>
      </c>
      <c r="H122" s="33">
        <v>82</v>
      </c>
      <c r="I122" s="158">
        <f>SUM(G122:H122)</f>
        <v>167</v>
      </c>
      <c r="K122" s="127"/>
      <c r="L122" s="54"/>
      <c r="M122" s="127"/>
      <c r="N122" s="48"/>
      <c r="O122" s="48"/>
      <c r="P122" s="87"/>
    </row>
    <row r="123" spans="2:16">
      <c r="B123" s="11"/>
      <c r="C123" s="12"/>
      <c r="D123"/>
      <c r="E123" s="12"/>
      <c r="F123" s="15"/>
      <c r="G123"/>
      <c r="H123"/>
      <c r="I123"/>
      <c r="K123" s="127"/>
      <c r="L123" s="54"/>
      <c r="M123" s="127"/>
      <c r="N123" s="231"/>
      <c r="O123" s="231"/>
      <c r="P123" s="87"/>
    </row>
    <row r="124" spans="2:16">
      <c r="B124" s="11"/>
      <c r="C124" s="34" t="s">
        <v>31</v>
      </c>
      <c r="D124" s="239" t="s">
        <v>167</v>
      </c>
      <c r="E124" s="240"/>
      <c r="F124" s="34"/>
      <c r="G124" s="34"/>
      <c r="H124" s="243">
        <f>SUM(H125:H127)</f>
        <v>252</v>
      </c>
      <c r="I124" s="241">
        <f>SUM(I125:I127)</f>
        <v>492</v>
      </c>
      <c r="K124" s="5"/>
      <c r="L124" s="32"/>
      <c r="M124" s="7"/>
      <c r="N124" s="46"/>
      <c r="O124" s="46"/>
      <c r="P124" s="87"/>
    </row>
    <row r="125" spans="2:16">
      <c r="B125" s="11"/>
      <c r="C125" s="12"/>
      <c r="D125" s="24" t="s">
        <v>99</v>
      </c>
      <c r="E125" s="13">
        <v>1963</v>
      </c>
      <c r="F125" s="25" t="s">
        <v>54</v>
      </c>
      <c r="G125" s="51">
        <v>82</v>
      </c>
      <c r="H125" s="51">
        <v>86</v>
      </c>
      <c r="I125" s="158">
        <f>SUM(G125:H125)</f>
        <v>168</v>
      </c>
      <c r="K125" s="5"/>
      <c r="L125" s="5"/>
      <c r="M125" s="7"/>
      <c r="N125" s="28"/>
      <c r="O125" s="28"/>
      <c r="P125" s="87"/>
    </row>
    <row r="126" spans="2:16">
      <c r="B126" s="11"/>
      <c r="C126" s="12"/>
      <c r="D126" s="24" t="s">
        <v>173</v>
      </c>
      <c r="E126" s="158"/>
      <c r="F126" s="23" t="s">
        <v>54</v>
      </c>
      <c r="G126" s="126">
        <v>78</v>
      </c>
      <c r="H126" s="126">
        <v>84</v>
      </c>
      <c r="I126" s="158">
        <f>SUM(G126:H126)</f>
        <v>162</v>
      </c>
      <c r="K126" s="5"/>
      <c r="L126" s="6"/>
      <c r="M126" s="7"/>
      <c r="N126" s="48"/>
      <c r="O126" s="48"/>
      <c r="P126" s="87"/>
    </row>
    <row r="127" spans="2:16">
      <c r="B127" s="11"/>
      <c r="C127" s="12"/>
      <c r="D127" s="24" t="s">
        <v>60</v>
      </c>
      <c r="E127" s="13">
        <v>1993</v>
      </c>
      <c r="F127" s="25" t="s">
        <v>10</v>
      </c>
      <c r="G127" s="126">
        <v>80</v>
      </c>
      <c r="H127" s="126">
        <v>82</v>
      </c>
      <c r="I127" s="158">
        <f>SUM(G127:H127)</f>
        <v>162</v>
      </c>
      <c r="K127" s="5"/>
      <c r="L127" s="6"/>
      <c r="M127" s="7"/>
      <c r="N127" s="46"/>
      <c r="O127" s="46"/>
      <c r="P127" s="87"/>
    </row>
    <row r="128" spans="2:16">
      <c r="B128" s="11"/>
      <c r="D128"/>
      <c r="E128"/>
      <c r="F128"/>
      <c r="G128"/>
      <c r="H128"/>
      <c r="I128"/>
      <c r="K128" s="5"/>
      <c r="L128" s="6"/>
      <c r="M128" s="7"/>
      <c r="N128" s="46"/>
      <c r="O128" s="46"/>
      <c r="P128" s="87"/>
    </row>
    <row r="129" spans="2:11">
      <c r="B129" s="11"/>
      <c r="C129" s="34" t="s">
        <v>33</v>
      </c>
      <c r="D129" s="239" t="s">
        <v>121</v>
      </c>
      <c r="E129" s="240"/>
      <c r="F129" s="34"/>
      <c r="G129" s="34"/>
      <c r="H129" s="243">
        <f>SUM(H130:H132)</f>
        <v>253</v>
      </c>
      <c r="I129" s="241">
        <f>SUM(I130:I132)</f>
        <v>490</v>
      </c>
      <c r="K129" s="5"/>
    </row>
    <row r="130" spans="2:11">
      <c r="B130" s="11"/>
      <c r="C130" s="12"/>
      <c r="D130" s="22" t="s">
        <v>64</v>
      </c>
      <c r="E130" s="21">
        <v>1967</v>
      </c>
      <c r="F130" s="23" t="s">
        <v>65</v>
      </c>
      <c r="G130" s="54">
        <v>89</v>
      </c>
      <c r="H130" s="54">
        <v>89</v>
      </c>
      <c r="I130" s="158">
        <f>SUM(G130:H130)</f>
        <v>178</v>
      </c>
    </row>
    <row r="131" spans="2:11">
      <c r="B131" s="11"/>
      <c r="C131" s="12"/>
      <c r="D131" s="22" t="s">
        <v>76</v>
      </c>
      <c r="E131" s="21">
        <v>1960</v>
      </c>
      <c r="F131" s="23" t="s">
        <v>65</v>
      </c>
      <c r="G131" s="33">
        <v>72</v>
      </c>
      <c r="H131" s="33">
        <v>84</v>
      </c>
      <c r="I131" s="158">
        <f>SUM(G131:H131)</f>
        <v>156</v>
      </c>
    </row>
    <row r="132" spans="2:11">
      <c r="B132" s="11"/>
      <c r="C132" s="12"/>
      <c r="D132" s="22" t="s">
        <v>94</v>
      </c>
      <c r="E132" s="21">
        <v>1960</v>
      </c>
      <c r="F132" s="23" t="s">
        <v>65</v>
      </c>
      <c r="G132" s="54">
        <v>76</v>
      </c>
      <c r="H132" s="54">
        <v>80</v>
      </c>
      <c r="I132" s="158">
        <f>SUM(G132:H132)</f>
        <v>156</v>
      </c>
    </row>
    <row r="133" spans="2:11">
      <c r="B133" s="11"/>
      <c r="C133" s="12"/>
      <c r="D133"/>
      <c r="E133" s="12"/>
      <c r="F133" s="15"/>
      <c r="G133"/>
      <c r="H133"/>
      <c r="I133"/>
    </row>
    <row r="134" spans="2:11">
      <c r="B134" s="11"/>
      <c r="C134" s="34" t="s">
        <v>35</v>
      </c>
      <c r="D134" s="239" t="s">
        <v>118</v>
      </c>
      <c r="E134" s="240"/>
      <c r="F134" s="34"/>
      <c r="G134" s="34"/>
      <c r="H134" s="34"/>
      <c r="I134" s="241">
        <f>SUM(I135:I137)</f>
        <v>483</v>
      </c>
    </row>
    <row r="135" spans="2:11">
      <c r="B135" s="11"/>
      <c r="C135" s="12"/>
      <c r="D135" s="22" t="s">
        <v>158</v>
      </c>
      <c r="E135" s="22"/>
      <c r="F135" s="23" t="s">
        <v>19</v>
      </c>
      <c r="G135" s="54">
        <v>77</v>
      </c>
      <c r="H135" s="54">
        <v>86</v>
      </c>
      <c r="I135" s="104">
        <f>SUM(G135:H135)</f>
        <v>163</v>
      </c>
    </row>
    <row r="136" spans="2:11">
      <c r="B136" s="11"/>
      <c r="C136" s="12"/>
      <c r="D136" s="22" t="s">
        <v>58</v>
      </c>
      <c r="E136" s="22">
        <v>1960</v>
      </c>
      <c r="F136" s="23" t="s">
        <v>19</v>
      </c>
      <c r="G136" s="54">
        <v>81</v>
      </c>
      <c r="H136" s="54">
        <v>80</v>
      </c>
      <c r="I136" s="104">
        <f>SUM(G136:H136)</f>
        <v>161</v>
      </c>
    </row>
    <row r="137" spans="2:11">
      <c r="B137" s="11"/>
      <c r="C137" s="12"/>
      <c r="D137" s="195" t="s">
        <v>103</v>
      </c>
      <c r="E137" s="195">
        <v>1960</v>
      </c>
      <c r="F137" s="23" t="s">
        <v>19</v>
      </c>
      <c r="G137" s="54">
        <v>78</v>
      </c>
      <c r="H137" s="54">
        <v>81</v>
      </c>
      <c r="I137" s="104">
        <f>SUM(G137:H137)</f>
        <v>159</v>
      </c>
    </row>
    <row r="138" spans="2:11">
      <c r="B138" s="11"/>
      <c r="C138" s="12"/>
      <c r="D138"/>
      <c r="E138" s="12"/>
      <c r="F138" s="15"/>
      <c r="G138"/>
      <c r="H138"/>
      <c r="I138"/>
    </row>
    <row r="139" spans="2:11">
      <c r="B139" s="11"/>
      <c r="C139" s="34" t="s">
        <v>37</v>
      </c>
      <c r="D139" s="239" t="s">
        <v>119</v>
      </c>
      <c r="E139" s="240"/>
      <c r="F139" s="34"/>
      <c r="G139" s="34"/>
      <c r="H139" s="34"/>
      <c r="I139" s="241">
        <f>SUM(I140:I142)</f>
        <v>470</v>
      </c>
    </row>
    <row r="140" spans="2:11">
      <c r="B140" s="11"/>
      <c r="C140" s="12"/>
      <c r="D140" s="22" t="s">
        <v>48</v>
      </c>
      <c r="E140" s="21"/>
      <c r="F140" s="23" t="s">
        <v>14</v>
      </c>
      <c r="G140" s="21">
        <v>80</v>
      </c>
      <c r="H140" s="21">
        <v>78</v>
      </c>
      <c r="I140" s="104">
        <f>SUM(G140:H140)</f>
        <v>158</v>
      </c>
    </row>
    <row r="141" spans="2:11">
      <c r="B141" s="11"/>
      <c r="C141" s="12"/>
      <c r="D141" s="22" t="s">
        <v>169</v>
      </c>
      <c r="E141" s="21"/>
      <c r="F141" s="23" t="s">
        <v>14</v>
      </c>
      <c r="G141" s="162">
        <v>77</v>
      </c>
      <c r="H141" s="162">
        <v>80</v>
      </c>
      <c r="I141" s="104">
        <f>SUM(G141:H141)</f>
        <v>157</v>
      </c>
    </row>
    <row r="142" spans="2:11">
      <c r="B142" s="11"/>
      <c r="C142" s="12"/>
      <c r="D142" s="22" t="s">
        <v>71</v>
      </c>
      <c r="E142" s="21">
        <v>1964</v>
      </c>
      <c r="F142" s="23" t="s">
        <v>14</v>
      </c>
      <c r="G142" s="33">
        <v>78</v>
      </c>
      <c r="H142" s="33">
        <v>77</v>
      </c>
      <c r="I142" s="104">
        <f>SUM(G142:H142)</f>
        <v>155</v>
      </c>
    </row>
    <row r="143" spans="2:11">
      <c r="B143" s="11"/>
      <c r="C143" s="12"/>
      <c r="D143"/>
      <c r="E143" s="12"/>
      <c r="F143" s="15"/>
      <c r="G143"/>
      <c r="H143"/>
      <c r="I143"/>
    </row>
    <row r="144" spans="2:11">
      <c r="B144" s="11"/>
      <c r="C144" s="34" t="s">
        <v>39</v>
      </c>
      <c r="D144" s="128" t="s">
        <v>120</v>
      </c>
      <c r="E144" s="240"/>
      <c r="F144" s="34"/>
      <c r="G144" s="34"/>
      <c r="H144" s="34"/>
      <c r="I144" s="241">
        <f>SUM(I145:I147)</f>
        <v>460</v>
      </c>
    </row>
    <row r="145" spans="2:9">
      <c r="B145" s="11"/>
      <c r="C145" s="12"/>
      <c r="D145" s="22" t="s">
        <v>162</v>
      </c>
      <c r="E145" s="21">
        <v>1968</v>
      </c>
      <c r="F145" s="25" t="s">
        <v>23</v>
      </c>
      <c r="G145" s="33">
        <v>75</v>
      </c>
      <c r="H145" s="33">
        <v>86</v>
      </c>
      <c r="I145" s="158">
        <f>SUM(G145:H145)</f>
        <v>161</v>
      </c>
    </row>
    <row r="146" spans="2:9">
      <c r="B146" s="11"/>
      <c r="C146" s="12"/>
      <c r="D146" s="24" t="s">
        <v>102</v>
      </c>
      <c r="E146" s="13">
        <v>1951</v>
      </c>
      <c r="F146" s="25" t="s">
        <v>23</v>
      </c>
      <c r="G146" s="21">
        <v>78</v>
      </c>
      <c r="H146" s="21">
        <v>77</v>
      </c>
      <c r="I146" s="158">
        <f>SUM(G146:H146)</f>
        <v>155</v>
      </c>
    </row>
    <row r="147" spans="2:9">
      <c r="B147" s="11"/>
      <c r="C147" s="12"/>
      <c r="D147" s="22" t="s">
        <v>104</v>
      </c>
      <c r="E147" s="158"/>
      <c r="F147" s="23" t="s">
        <v>23</v>
      </c>
      <c r="G147" s="33">
        <v>71</v>
      </c>
      <c r="H147" s="33">
        <v>73</v>
      </c>
      <c r="I147" s="158">
        <f>SUM(G147:H147)</f>
        <v>144</v>
      </c>
    </row>
    <row r="148" spans="2:9">
      <c r="B148" s="11"/>
      <c r="C148" s="12"/>
      <c r="D148"/>
      <c r="E148" s="12"/>
      <c r="F148" s="15"/>
      <c r="G148"/>
      <c r="H148"/>
      <c r="I148"/>
    </row>
    <row r="149" spans="2:9">
      <c r="B149" s="11"/>
      <c r="C149" s="34" t="s">
        <v>41</v>
      </c>
      <c r="D149" s="239" t="s">
        <v>124</v>
      </c>
      <c r="E149" s="240"/>
      <c r="F149" s="34"/>
      <c r="G149" s="34"/>
      <c r="H149" s="34"/>
      <c r="I149" s="241">
        <f>SUM(I150:I152)</f>
        <v>448</v>
      </c>
    </row>
    <row r="150" spans="2:9">
      <c r="B150" s="11"/>
      <c r="C150" s="12"/>
      <c r="D150" s="195" t="s">
        <v>101</v>
      </c>
      <c r="E150" s="176">
        <v>1959</v>
      </c>
      <c r="F150" s="23" t="s">
        <v>19</v>
      </c>
      <c r="G150" s="13">
        <v>79</v>
      </c>
      <c r="H150" s="13">
        <v>80</v>
      </c>
      <c r="I150" s="21">
        <f>SUM(G150:H150)</f>
        <v>159</v>
      </c>
    </row>
    <row r="151" spans="2:9">
      <c r="B151" s="11"/>
      <c r="C151" s="12"/>
      <c r="D151" s="22" t="s">
        <v>105</v>
      </c>
      <c r="E151" s="22">
        <v>1960</v>
      </c>
      <c r="F151" s="23" t="s">
        <v>19</v>
      </c>
      <c r="G151" s="13">
        <v>71</v>
      </c>
      <c r="H151" s="13">
        <v>76</v>
      </c>
      <c r="I151" s="21">
        <f>SUM(G151:H151)</f>
        <v>147</v>
      </c>
    </row>
    <row r="152" spans="2:9">
      <c r="B152" s="11"/>
      <c r="C152" s="12"/>
      <c r="D152" s="22" t="s">
        <v>106</v>
      </c>
      <c r="E152" s="22">
        <v>1960</v>
      </c>
      <c r="F152" s="23" t="s">
        <v>19</v>
      </c>
      <c r="G152" s="238">
        <v>73</v>
      </c>
      <c r="H152" s="238">
        <v>69</v>
      </c>
      <c r="I152" s="21">
        <f>SUM(G152:H152)</f>
        <v>142</v>
      </c>
    </row>
    <row r="153" spans="2:9">
      <c r="B153" s="11"/>
      <c r="C153" s="12"/>
      <c r="D153"/>
      <c r="E153" s="12"/>
      <c r="F153" s="15"/>
      <c r="G153"/>
      <c r="H153"/>
      <c r="I153"/>
    </row>
    <row r="154" spans="2:9">
      <c r="B154" s="11"/>
      <c r="C154" s="34" t="s">
        <v>43</v>
      </c>
      <c r="D154" s="239" t="s">
        <v>123</v>
      </c>
      <c r="E154" s="240"/>
      <c r="F154" s="34"/>
      <c r="G154" s="34"/>
      <c r="H154" s="34"/>
      <c r="I154" s="241">
        <f>SUM(I155:I157)</f>
        <v>420</v>
      </c>
    </row>
    <row r="155" spans="2:9">
      <c r="B155" s="11"/>
      <c r="C155" s="12"/>
      <c r="D155" s="22" t="s">
        <v>92</v>
      </c>
      <c r="E155" s="21">
        <v>1961</v>
      </c>
      <c r="F155" s="23" t="s">
        <v>65</v>
      </c>
      <c r="G155" s="54">
        <v>72</v>
      </c>
      <c r="H155" s="54">
        <v>77</v>
      </c>
      <c r="I155" s="164">
        <f>SUM(G155:H155)</f>
        <v>149</v>
      </c>
    </row>
    <row r="156" spans="2:9">
      <c r="B156" s="11"/>
      <c r="C156" s="12"/>
      <c r="D156" s="22" t="s">
        <v>89</v>
      </c>
      <c r="E156" s="21">
        <v>1960</v>
      </c>
      <c r="F156" s="23" t="s">
        <v>90</v>
      </c>
      <c r="G156" s="162">
        <v>82</v>
      </c>
      <c r="H156" s="162">
        <v>62</v>
      </c>
      <c r="I156" s="164">
        <f>SUM(G156:H156)</f>
        <v>144</v>
      </c>
    </row>
    <row r="157" spans="2:9">
      <c r="B157" s="11"/>
      <c r="C157" s="12"/>
      <c r="D157" s="53" t="s">
        <v>155</v>
      </c>
      <c r="E157" s="54">
        <v>1983</v>
      </c>
      <c r="F157" s="53" t="s">
        <v>65</v>
      </c>
      <c r="G157" s="13">
        <v>63</v>
      </c>
      <c r="H157" s="13">
        <v>64</v>
      </c>
      <c r="I157" s="164">
        <f>SUM(G157:H157)</f>
        <v>127</v>
      </c>
    </row>
    <row r="158" spans="2:9">
      <c r="B158" s="11"/>
      <c r="C158" s="12"/>
      <c r="E158" s="37"/>
      <c r="F158" s="7"/>
    </row>
    <row r="159" spans="2:9">
      <c r="B159" s="11"/>
      <c r="C159" s="34" t="s">
        <v>45</v>
      </c>
      <c r="D159" s="128" t="s">
        <v>179</v>
      </c>
      <c r="E159" s="240"/>
      <c r="F159" s="34"/>
      <c r="G159" s="34"/>
      <c r="H159" s="34"/>
      <c r="I159" s="241">
        <f>SUM(I160:I162)</f>
        <v>409</v>
      </c>
    </row>
    <row r="160" spans="2:9">
      <c r="B160" s="11"/>
      <c r="C160" s="12"/>
      <c r="D160" s="22" t="s">
        <v>178</v>
      </c>
      <c r="E160" s="158"/>
      <c r="F160" s="23" t="s">
        <v>23</v>
      </c>
      <c r="G160" s="33">
        <v>73</v>
      </c>
      <c r="H160" s="33">
        <v>71</v>
      </c>
      <c r="I160" s="158">
        <f>SUM(G160:H160)</f>
        <v>144</v>
      </c>
    </row>
    <row r="161" spans="2:9">
      <c r="B161" s="11"/>
      <c r="C161" s="12"/>
      <c r="D161" s="22" t="s">
        <v>107</v>
      </c>
      <c r="E161" s="21"/>
      <c r="F161" s="23" t="s">
        <v>98</v>
      </c>
      <c r="G161" s="33">
        <v>70</v>
      </c>
      <c r="H161" s="33">
        <v>68</v>
      </c>
      <c r="I161" s="158">
        <f>SUM(G161:H161)</f>
        <v>138</v>
      </c>
    </row>
    <row r="162" spans="2:9">
      <c r="B162" s="11"/>
      <c r="C162" s="12"/>
      <c r="D162" s="22" t="s">
        <v>105</v>
      </c>
      <c r="E162" s="158"/>
      <c r="F162" s="23" t="s">
        <v>23</v>
      </c>
      <c r="G162" s="33">
        <v>65</v>
      </c>
      <c r="H162" s="33">
        <v>62</v>
      </c>
      <c r="I162" s="158">
        <f>SUM(G162:H162)</f>
        <v>127</v>
      </c>
    </row>
    <row r="163" spans="2:9">
      <c r="B163" s="11"/>
      <c r="C163" s="12"/>
      <c r="E163" s="37"/>
      <c r="F163" s="7"/>
    </row>
    <row r="164" spans="2:9">
      <c r="B164" s="11"/>
      <c r="C164" s="12"/>
      <c r="D164" s="5"/>
      <c r="E164" s="6"/>
      <c r="F164" s="7"/>
    </row>
    <row r="165" spans="2:9">
      <c r="B165" s="11"/>
      <c r="C165" s="12"/>
      <c r="D165" s="5"/>
      <c r="E165" s="6"/>
      <c r="F165" s="7"/>
    </row>
    <row r="166" spans="2:9">
      <c r="B166" s="11"/>
      <c r="C166" s="12"/>
      <c r="D166" s="5"/>
      <c r="E166" s="6"/>
      <c r="F166" s="7"/>
    </row>
    <row r="167" spans="2:9">
      <c r="B167" s="11"/>
      <c r="C167" s="12"/>
      <c r="E167" s="37"/>
      <c r="F167" s="7"/>
    </row>
    <row r="168" spans="2:9">
      <c r="B168" s="11"/>
    </row>
    <row r="169" spans="2:9">
      <c r="B169" s="11"/>
    </row>
    <row r="170" spans="2:9">
      <c r="B170" s="11"/>
    </row>
    <row r="171" spans="2:9">
      <c r="B171" s="11"/>
    </row>
    <row r="172" spans="2:9">
      <c r="B172" s="11"/>
      <c r="C172" s="12"/>
      <c r="E172" s="37"/>
      <c r="F172" s="7"/>
    </row>
    <row r="173" spans="2:9">
      <c r="B173" s="11"/>
    </row>
    <row r="174" spans="2:9">
      <c r="B174" s="11"/>
    </row>
    <row r="175" spans="2:9">
      <c r="B175" s="11"/>
    </row>
    <row r="176" spans="2:9">
      <c r="B176" s="11"/>
    </row>
  </sheetData>
  <sortState xmlns:xlrd2="http://schemas.microsoft.com/office/spreadsheetml/2017/richdata2" ref="K98:P106">
    <sortCondition descending="1" ref="P98:P106"/>
  </sortState>
  <mergeCells count="1">
    <mergeCell ref="H2:I2"/>
  </mergeCells>
  <phoneticPr fontId="46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165"/>
  <sheetViews>
    <sheetView topLeftCell="A76" workbookViewId="0">
      <selection activeCell="M101" sqref="M101:R104"/>
    </sheetView>
  </sheetViews>
  <sheetFormatPr defaultRowHeight="15"/>
  <cols>
    <col min="1" max="1" width="2.28515625" customWidth="1"/>
    <col min="2" max="2" width="4.7109375" customWidth="1"/>
    <col min="3" max="3" width="5.5703125" customWidth="1"/>
    <col min="4" max="4" width="19.7109375" customWidth="1"/>
    <col min="5" max="5" width="6.28515625" style="175" customWidth="1"/>
    <col min="6" max="6" width="18.140625" customWidth="1"/>
    <col min="10" max="10" width="3.5703125" customWidth="1"/>
    <col min="12" max="12" width="10.85546875" style="176" customWidth="1"/>
    <col min="13" max="13" width="15.42578125" style="176" customWidth="1"/>
    <col min="14" max="14" width="10.85546875" style="176" customWidth="1"/>
    <col min="15" max="15" width="23" style="176" customWidth="1"/>
    <col min="16" max="17" width="10.85546875" style="176" customWidth="1"/>
    <col min="18" max="18" width="9.140625" style="176"/>
  </cols>
  <sheetData>
    <row r="2" spans="2:17" ht="18">
      <c r="B2" s="143" t="s">
        <v>186</v>
      </c>
      <c r="C2" s="144"/>
      <c r="D2" s="145"/>
      <c r="E2" s="146"/>
      <c r="F2" s="145"/>
      <c r="G2" s="147"/>
      <c r="H2" s="287" t="s">
        <v>187</v>
      </c>
      <c r="I2" s="287"/>
    </row>
    <row r="3" spans="2:17">
      <c r="B3" s="1" t="s">
        <v>0</v>
      </c>
      <c r="C3" s="2" t="s">
        <v>1</v>
      </c>
      <c r="D3" s="2" t="s">
        <v>2</v>
      </c>
      <c r="E3" s="148" t="s">
        <v>3</v>
      </c>
      <c r="F3" s="2" t="s">
        <v>4</v>
      </c>
      <c r="G3" s="148" t="s">
        <v>138</v>
      </c>
      <c r="H3" s="148" t="s">
        <v>139</v>
      </c>
      <c r="I3" s="149" t="s">
        <v>140</v>
      </c>
    </row>
    <row r="4" spans="2:17">
      <c r="B4" s="3" t="s">
        <v>5</v>
      </c>
      <c r="C4" s="4"/>
      <c r="D4" s="5" t="s">
        <v>40</v>
      </c>
      <c r="E4" s="6"/>
      <c r="F4" s="7" t="s">
        <v>14</v>
      </c>
      <c r="G4" s="150">
        <v>89</v>
      </c>
      <c r="H4" s="150">
        <v>95</v>
      </c>
      <c r="I4" s="87">
        <f t="shared" ref="I4:I47" si="0">SUM(G4:H4)</f>
        <v>184</v>
      </c>
    </row>
    <row r="5" spans="2:17">
      <c r="B5" s="8" t="s">
        <v>8</v>
      </c>
      <c r="C5" s="9"/>
      <c r="D5" s="5" t="s">
        <v>36</v>
      </c>
      <c r="E5" s="32">
        <v>1968</v>
      </c>
      <c r="F5" s="7" t="s">
        <v>10</v>
      </c>
      <c r="G5" s="122">
        <v>91</v>
      </c>
      <c r="H5" s="122">
        <v>90</v>
      </c>
      <c r="I5" s="87">
        <f t="shared" si="0"/>
        <v>181</v>
      </c>
    </row>
    <row r="6" spans="2:17">
      <c r="B6" s="10" t="s">
        <v>11</v>
      </c>
      <c r="C6" s="9"/>
      <c r="D6" s="5" t="s">
        <v>18</v>
      </c>
      <c r="E6" s="32">
        <v>1956</v>
      </c>
      <c r="F6" s="7" t="s">
        <v>19</v>
      </c>
      <c r="G6" s="46">
        <v>89</v>
      </c>
      <c r="H6" s="46">
        <v>91</v>
      </c>
      <c r="I6" s="87">
        <f t="shared" si="0"/>
        <v>180</v>
      </c>
    </row>
    <row r="7" spans="2:17">
      <c r="B7" s="11" t="s">
        <v>13</v>
      </c>
      <c r="C7" s="9"/>
      <c r="D7" s="5" t="s">
        <v>34</v>
      </c>
      <c r="E7" s="6">
        <v>1963</v>
      </c>
      <c r="F7" s="7" t="s">
        <v>28</v>
      </c>
      <c r="G7" s="46">
        <v>92</v>
      </c>
      <c r="H7" s="46">
        <v>88</v>
      </c>
      <c r="I7" s="87">
        <f t="shared" si="0"/>
        <v>180</v>
      </c>
    </row>
    <row r="8" spans="2:17">
      <c r="B8" s="11" t="s">
        <v>15</v>
      </c>
      <c r="C8" s="9"/>
      <c r="D8" s="5" t="s">
        <v>56</v>
      </c>
      <c r="E8" s="32">
        <v>1951</v>
      </c>
      <c r="F8" s="7" t="s">
        <v>7</v>
      </c>
      <c r="G8" s="28">
        <v>93</v>
      </c>
      <c r="H8" s="28">
        <v>87</v>
      </c>
      <c r="I8" s="87">
        <f t="shared" si="0"/>
        <v>180</v>
      </c>
    </row>
    <row r="9" spans="2:17">
      <c r="B9" s="11"/>
      <c r="C9" s="9"/>
      <c r="D9" s="5" t="s">
        <v>9</v>
      </c>
      <c r="E9" s="32">
        <v>1958</v>
      </c>
      <c r="F9" s="7" t="s">
        <v>10</v>
      </c>
      <c r="G9" s="32">
        <v>87</v>
      </c>
      <c r="H9" s="32">
        <v>92</v>
      </c>
      <c r="I9" s="87">
        <f t="shared" si="0"/>
        <v>179</v>
      </c>
    </row>
    <row r="10" spans="2:17">
      <c r="B10" s="11" t="s">
        <v>17</v>
      </c>
      <c r="C10" s="9"/>
      <c r="D10" s="5" t="s">
        <v>50</v>
      </c>
      <c r="E10" s="6">
        <v>1965</v>
      </c>
      <c r="F10" s="7" t="s">
        <v>14</v>
      </c>
      <c r="G10" s="122">
        <v>88</v>
      </c>
      <c r="H10" s="122">
        <v>91</v>
      </c>
      <c r="I10" s="87">
        <f t="shared" si="0"/>
        <v>179</v>
      </c>
    </row>
    <row r="11" spans="2:17">
      <c r="B11" s="11" t="s">
        <v>20</v>
      </c>
      <c r="C11" s="9"/>
      <c r="D11" s="5" t="s">
        <v>30</v>
      </c>
      <c r="E11" s="6">
        <v>1954</v>
      </c>
      <c r="F11" s="7" t="s">
        <v>19</v>
      </c>
      <c r="G11" s="46">
        <v>89</v>
      </c>
      <c r="H11" s="46">
        <v>89</v>
      </c>
      <c r="I11" s="87">
        <f t="shared" si="0"/>
        <v>178</v>
      </c>
    </row>
    <row r="12" spans="2:17">
      <c r="B12" s="11" t="s">
        <v>21</v>
      </c>
      <c r="C12" s="9"/>
      <c r="D12" s="5" t="s">
        <v>163</v>
      </c>
      <c r="E12" s="14">
        <v>1970</v>
      </c>
      <c r="F12" s="7" t="s">
        <v>10</v>
      </c>
      <c r="G12" s="122">
        <v>87</v>
      </c>
      <c r="H12" s="122">
        <v>90</v>
      </c>
      <c r="I12" s="87">
        <f t="shared" si="0"/>
        <v>177</v>
      </c>
    </row>
    <row r="13" spans="2:17">
      <c r="B13" s="11" t="s">
        <v>24</v>
      </c>
      <c r="C13" s="9"/>
      <c r="D13" s="5" t="s">
        <v>6</v>
      </c>
      <c r="E13" s="32">
        <v>1957</v>
      </c>
      <c r="F13" s="7" t="s">
        <v>7</v>
      </c>
      <c r="G13" s="28">
        <v>88</v>
      </c>
      <c r="H13" s="28">
        <v>89</v>
      </c>
      <c r="I13" s="87">
        <f t="shared" si="0"/>
        <v>177</v>
      </c>
    </row>
    <row r="14" spans="2:17">
      <c r="B14" s="11" t="s">
        <v>26</v>
      </c>
      <c r="C14" s="9"/>
      <c r="D14" s="5" t="s">
        <v>32</v>
      </c>
      <c r="E14" s="6">
        <v>1967</v>
      </c>
      <c r="F14" s="7" t="s">
        <v>14</v>
      </c>
      <c r="G14" s="150">
        <v>93</v>
      </c>
      <c r="H14" s="150">
        <v>84</v>
      </c>
      <c r="I14" s="87">
        <f t="shared" si="0"/>
        <v>177</v>
      </c>
      <c r="J14" s="31"/>
      <c r="K14" s="31"/>
      <c r="L14" s="259"/>
      <c r="M14" s="259"/>
      <c r="N14" s="259"/>
      <c r="O14" s="259"/>
      <c r="P14" s="259"/>
      <c r="Q14" s="259"/>
    </row>
    <row r="15" spans="2:17">
      <c r="B15" s="11" t="s">
        <v>29</v>
      </c>
      <c r="C15" s="9"/>
      <c r="D15" s="5" t="s">
        <v>25</v>
      </c>
      <c r="E15" s="32">
        <v>1968</v>
      </c>
      <c r="F15" s="7" t="s">
        <v>10</v>
      </c>
      <c r="G15" s="32">
        <v>86</v>
      </c>
      <c r="H15" s="32">
        <v>90</v>
      </c>
      <c r="I15" s="87">
        <f t="shared" si="0"/>
        <v>176</v>
      </c>
      <c r="J15" s="31"/>
      <c r="K15" s="31"/>
      <c r="L15" s="259"/>
      <c r="M15" s="259"/>
      <c r="N15" s="259"/>
      <c r="O15" s="259"/>
      <c r="P15" s="259"/>
      <c r="Q15" s="259"/>
    </row>
    <row r="16" spans="2:17">
      <c r="B16" s="11" t="s">
        <v>31</v>
      </c>
      <c r="C16" s="9"/>
      <c r="D16" s="5" t="s">
        <v>161</v>
      </c>
      <c r="E16" s="32"/>
      <c r="F16" s="7" t="s">
        <v>54</v>
      </c>
      <c r="G16" s="261">
        <v>87</v>
      </c>
      <c r="H16" s="261">
        <v>89</v>
      </c>
      <c r="I16" s="87">
        <f t="shared" si="0"/>
        <v>176</v>
      </c>
      <c r="J16" s="31"/>
      <c r="K16" s="31"/>
      <c r="L16" s="259"/>
      <c r="M16" s="259"/>
      <c r="N16" s="259"/>
      <c r="O16" s="259"/>
      <c r="P16" s="259"/>
      <c r="Q16" s="259"/>
    </row>
    <row r="17" spans="2:19">
      <c r="B17" s="11" t="s">
        <v>33</v>
      </c>
      <c r="C17" s="9"/>
      <c r="D17" s="5" t="s">
        <v>46</v>
      </c>
      <c r="E17" s="6">
        <v>1958</v>
      </c>
      <c r="F17" s="7" t="s">
        <v>19</v>
      </c>
      <c r="G17" s="48">
        <v>88</v>
      </c>
      <c r="H17" s="48">
        <v>88</v>
      </c>
      <c r="I17" s="87">
        <f t="shared" si="0"/>
        <v>176</v>
      </c>
      <c r="J17" s="31"/>
      <c r="K17" s="31"/>
      <c r="L17" s="259"/>
      <c r="M17" s="259"/>
      <c r="N17" s="259"/>
      <c r="O17" s="259"/>
      <c r="P17" s="259"/>
      <c r="Q17" s="259"/>
    </row>
    <row r="18" spans="2:19">
      <c r="B18" s="11" t="s">
        <v>35</v>
      </c>
      <c r="C18" s="9"/>
      <c r="D18" s="5" t="s">
        <v>44</v>
      </c>
      <c r="E18" s="32"/>
      <c r="F18" s="7" t="s">
        <v>7</v>
      </c>
      <c r="G18" s="28">
        <v>89</v>
      </c>
      <c r="H18" s="28">
        <v>87</v>
      </c>
      <c r="I18" s="87">
        <f t="shared" si="0"/>
        <v>176</v>
      </c>
      <c r="J18" s="31"/>
      <c r="K18" s="31"/>
      <c r="L18" s="259"/>
      <c r="M18" s="259"/>
      <c r="N18" s="259"/>
      <c r="O18" s="259"/>
      <c r="P18" s="259"/>
      <c r="Q18" s="259"/>
    </row>
    <row r="19" spans="2:19">
      <c r="B19" s="11" t="s">
        <v>37</v>
      </c>
      <c r="C19" s="9"/>
      <c r="D19" s="5" t="s">
        <v>16</v>
      </c>
      <c r="E19" s="32">
        <v>1960</v>
      </c>
      <c r="F19" s="7" t="s">
        <v>14</v>
      </c>
      <c r="G19" s="122">
        <v>83</v>
      </c>
      <c r="H19" s="122">
        <v>92</v>
      </c>
      <c r="I19" s="87">
        <f t="shared" si="0"/>
        <v>175</v>
      </c>
      <c r="J19" s="31"/>
      <c r="K19" s="31"/>
      <c r="L19" s="259"/>
      <c r="M19" s="5"/>
      <c r="N19" s="32"/>
      <c r="O19" s="23"/>
      <c r="P19" s="122"/>
      <c r="Q19" s="122"/>
      <c r="R19" s="198"/>
    </row>
    <row r="20" spans="2:19">
      <c r="B20" s="11" t="s">
        <v>39</v>
      </c>
      <c r="C20" s="9"/>
      <c r="D20" s="5" t="s">
        <v>42</v>
      </c>
      <c r="E20" s="6">
        <v>1961</v>
      </c>
      <c r="F20" s="7" t="s">
        <v>19</v>
      </c>
      <c r="G20" s="46">
        <v>87</v>
      </c>
      <c r="H20" s="46">
        <v>88</v>
      </c>
      <c r="I20" s="87">
        <f t="shared" si="0"/>
        <v>175</v>
      </c>
      <c r="J20" s="31"/>
      <c r="K20" s="31"/>
      <c r="L20" s="259"/>
      <c r="M20" s="5"/>
      <c r="N20" s="32"/>
      <c r="O20" s="23"/>
      <c r="P20" s="32"/>
      <c r="Q20" s="32"/>
      <c r="R20" s="198"/>
    </row>
    <row r="21" spans="2:19">
      <c r="B21" s="11" t="s">
        <v>41</v>
      </c>
      <c r="C21" s="9"/>
      <c r="D21" s="49" t="s">
        <v>172</v>
      </c>
      <c r="E21" s="48">
        <v>1972</v>
      </c>
      <c r="F21" s="7" t="s">
        <v>54</v>
      </c>
      <c r="G21" s="6">
        <v>86</v>
      </c>
      <c r="H21" s="6">
        <v>87</v>
      </c>
      <c r="I21" s="87">
        <f t="shared" si="0"/>
        <v>173</v>
      </c>
      <c r="J21" s="31"/>
      <c r="K21" s="31"/>
      <c r="L21" s="260"/>
      <c r="M21" s="5"/>
      <c r="N21" s="14"/>
      <c r="O21" s="23"/>
      <c r="P21" s="122"/>
      <c r="Q21" s="122"/>
      <c r="R21" s="198"/>
      <c r="S21" s="167"/>
    </row>
    <row r="22" spans="2:19">
      <c r="B22" s="11" t="s">
        <v>43</v>
      </c>
      <c r="C22" s="9"/>
      <c r="D22" s="49" t="s">
        <v>67</v>
      </c>
      <c r="E22" s="52">
        <v>1954</v>
      </c>
      <c r="F22" s="47" t="s">
        <v>23</v>
      </c>
      <c r="G22" s="28">
        <v>86</v>
      </c>
      <c r="H22" s="28">
        <v>87</v>
      </c>
      <c r="I22" s="87">
        <f t="shared" si="0"/>
        <v>173</v>
      </c>
      <c r="J22" s="31"/>
      <c r="K22" s="31"/>
      <c r="L22" s="260"/>
      <c r="M22" s="5"/>
      <c r="N22" s="32"/>
      <c r="O22" s="23"/>
      <c r="P22" s="32"/>
      <c r="Q22" s="32"/>
      <c r="R22" s="198"/>
      <c r="S22" s="167"/>
    </row>
    <row r="23" spans="2:19">
      <c r="B23" s="11" t="s">
        <v>45</v>
      </c>
      <c r="C23" s="9"/>
      <c r="D23" s="5" t="s">
        <v>150</v>
      </c>
      <c r="E23" s="14">
        <v>1981</v>
      </c>
      <c r="F23" s="7" t="s">
        <v>10</v>
      </c>
      <c r="G23" s="122">
        <v>84</v>
      </c>
      <c r="H23" s="122">
        <v>88</v>
      </c>
      <c r="I23" s="87">
        <f t="shared" si="0"/>
        <v>172</v>
      </c>
      <c r="J23" s="31"/>
      <c r="K23" s="31"/>
      <c r="L23" s="260"/>
      <c r="M23" s="5"/>
      <c r="N23" s="14"/>
      <c r="O23" s="23"/>
      <c r="P23" s="28"/>
      <c r="Q23" s="28"/>
      <c r="R23" s="198"/>
      <c r="S23" s="167"/>
    </row>
    <row r="24" spans="2:19">
      <c r="B24" s="11" t="s">
        <v>47</v>
      </c>
      <c r="C24" s="12"/>
      <c r="D24" s="5" t="s">
        <v>58</v>
      </c>
      <c r="E24" s="6">
        <v>1960</v>
      </c>
      <c r="F24" s="7" t="s">
        <v>28</v>
      </c>
      <c r="G24" s="46">
        <v>84</v>
      </c>
      <c r="H24" s="46">
        <v>88</v>
      </c>
      <c r="I24" s="87">
        <f t="shared" si="0"/>
        <v>172</v>
      </c>
      <c r="J24" s="31"/>
      <c r="K24" s="31"/>
      <c r="L24" s="260"/>
      <c r="M24" s="5"/>
      <c r="N24" s="32"/>
      <c r="O24" s="23"/>
      <c r="P24" s="32"/>
      <c r="Q24" s="32"/>
      <c r="R24" s="198"/>
      <c r="S24" s="167"/>
    </row>
    <row r="25" spans="2:19">
      <c r="B25" s="11" t="s">
        <v>49</v>
      </c>
      <c r="C25" s="9"/>
      <c r="D25" s="5" t="s">
        <v>64</v>
      </c>
      <c r="E25" s="6">
        <v>1967</v>
      </c>
      <c r="F25" s="7" t="s">
        <v>65</v>
      </c>
      <c r="G25" s="46">
        <v>86</v>
      </c>
      <c r="H25" s="46">
        <v>86</v>
      </c>
      <c r="I25" s="87">
        <f t="shared" si="0"/>
        <v>172</v>
      </c>
      <c r="J25" s="31"/>
      <c r="K25" s="31"/>
      <c r="L25" s="22"/>
      <c r="M25" s="5"/>
      <c r="N25" s="14"/>
      <c r="O25" s="23"/>
      <c r="P25" s="28"/>
      <c r="Q25" s="28"/>
      <c r="R25" s="198"/>
      <c r="S25" s="167"/>
    </row>
    <row r="26" spans="2:19">
      <c r="B26" s="11" t="s">
        <v>51</v>
      </c>
      <c r="C26" s="12"/>
      <c r="D26" s="49" t="s">
        <v>73</v>
      </c>
      <c r="E26" s="52">
        <v>1956</v>
      </c>
      <c r="F26" s="47" t="s">
        <v>23</v>
      </c>
      <c r="G26" s="28">
        <v>88</v>
      </c>
      <c r="H26" s="28">
        <v>84</v>
      </c>
      <c r="I26" s="87">
        <f t="shared" si="0"/>
        <v>172</v>
      </c>
      <c r="J26" s="31"/>
      <c r="K26" s="31"/>
      <c r="L26" s="22"/>
      <c r="M26" s="5"/>
      <c r="N26" s="14"/>
      <c r="O26" s="23"/>
      <c r="P26" s="122"/>
      <c r="Q26" s="122"/>
      <c r="R26" s="198"/>
      <c r="S26" s="167"/>
    </row>
    <row r="27" spans="2:19">
      <c r="B27" s="11" t="s">
        <v>53</v>
      </c>
      <c r="C27" s="9"/>
      <c r="D27" s="5" t="s">
        <v>168</v>
      </c>
      <c r="E27" s="5">
        <v>1974</v>
      </c>
      <c r="F27" s="7" t="s">
        <v>19</v>
      </c>
      <c r="G27" s="28">
        <v>86</v>
      </c>
      <c r="H27" s="28">
        <v>84</v>
      </c>
      <c r="I27" s="87">
        <f t="shared" si="0"/>
        <v>170</v>
      </c>
      <c r="J27" s="31"/>
      <c r="K27" s="31"/>
      <c r="L27" s="22"/>
      <c r="M27" s="5"/>
      <c r="N27" s="14"/>
      <c r="O27" s="23"/>
      <c r="P27" s="28"/>
      <c r="Q27" s="28"/>
      <c r="R27" s="198"/>
      <c r="S27" s="167"/>
    </row>
    <row r="28" spans="2:19">
      <c r="B28" s="11" t="s">
        <v>55</v>
      </c>
      <c r="C28" s="9"/>
      <c r="D28" s="49" t="s">
        <v>22</v>
      </c>
      <c r="E28" s="52">
        <v>1957</v>
      </c>
      <c r="F28" s="47" t="s">
        <v>23</v>
      </c>
      <c r="G28" s="28">
        <v>87</v>
      </c>
      <c r="H28" s="28">
        <v>83</v>
      </c>
      <c r="I28" s="87">
        <f t="shared" si="0"/>
        <v>170</v>
      </c>
      <c r="J28" s="31"/>
      <c r="K28" s="31"/>
      <c r="L28" s="22"/>
      <c r="M28" s="5"/>
      <c r="N28" s="14"/>
      <c r="O28" s="23"/>
      <c r="P28" s="28"/>
      <c r="Q28" s="28"/>
      <c r="R28" s="198"/>
      <c r="S28" s="167"/>
    </row>
    <row r="29" spans="2:19">
      <c r="B29" s="11" t="s">
        <v>57</v>
      </c>
      <c r="C29" s="9"/>
      <c r="D29" s="5" t="s">
        <v>48</v>
      </c>
      <c r="E29" s="32"/>
      <c r="F29" s="7" t="s">
        <v>14</v>
      </c>
      <c r="G29" s="32">
        <v>79</v>
      </c>
      <c r="H29" s="32">
        <v>90</v>
      </c>
      <c r="I29" s="87">
        <f t="shared" si="0"/>
        <v>169</v>
      </c>
      <c r="J29" s="31"/>
      <c r="K29" s="31"/>
      <c r="L29" s="22"/>
      <c r="M29" s="5"/>
      <c r="N29" s="14"/>
      <c r="O29" s="23"/>
      <c r="P29" s="28"/>
      <c r="Q29" s="28"/>
      <c r="R29" s="198"/>
      <c r="S29" s="167"/>
    </row>
    <row r="30" spans="2:19">
      <c r="B30" s="11" t="s">
        <v>59</v>
      </c>
      <c r="C30" s="9"/>
      <c r="D30" s="5" t="s">
        <v>183</v>
      </c>
      <c r="E30" s="32">
        <v>1999</v>
      </c>
      <c r="F30" s="7" t="s">
        <v>14</v>
      </c>
      <c r="G30" s="32">
        <v>83</v>
      </c>
      <c r="H30" s="32">
        <v>86</v>
      </c>
      <c r="I30" s="87">
        <f t="shared" si="0"/>
        <v>169</v>
      </c>
      <c r="J30" s="31"/>
      <c r="K30" s="31"/>
      <c r="L30" s="22"/>
      <c r="M30" s="5"/>
      <c r="N30" s="14"/>
      <c r="O30" s="23"/>
      <c r="P30" s="28"/>
      <c r="Q30" s="28"/>
      <c r="R30" s="198"/>
      <c r="S30" s="167"/>
    </row>
    <row r="31" spans="2:19">
      <c r="B31" s="11" t="s">
        <v>61</v>
      </c>
      <c r="C31" s="16"/>
      <c r="D31" s="5" t="s">
        <v>169</v>
      </c>
      <c r="E31" s="32"/>
      <c r="F31" s="7" t="s">
        <v>14</v>
      </c>
      <c r="G31" s="150">
        <v>83</v>
      </c>
      <c r="H31" s="150">
        <v>85</v>
      </c>
      <c r="I31" s="87">
        <f t="shared" si="0"/>
        <v>168</v>
      </c>
      <c r="J31" s="31"/>
      <c r="K31" s="31"/>
      <c r="L31" s="22"/>
      <c r="M31" s="5"/>
      <c r="N31" s="123"/>
      <c r="O31" s="23"/>
      <c r="P31" s="123"/>
      <c r="Q31" s="123"/>
      <c r="R31" s="198"/>
      <c r="S31" s="167"/>
    </row>
    <row r="32" spans="2:19">
      <c r="B32" s="11" t="s">
        <v>63</v>
      </c>
      <c r="C32" s="9"/>
      <c r="D32" s="5" t="s">
        <v>62</v>
      </c>
      <c r="E32" s="32">
        <v>1963</v>
      </c>
      <c r="F32" s="7" t="s">
        <v>14</v>
      </c>
      <c r="G32" s="46">
        <v>80</v>
      </c>
      <c r="H32" s="46">
        <v>85</v>
      </c>
      <c r="I32" s="87">
        <f t="shared" si="0"/>
        <v>165</v>
      </c>
      <c r="J32" s="31"/>
      <c r="K32" s="31"/>
      <c r="L32" s="22"/>
      <c r="M32" s="5"/>
      <c r="N32" s="14"/>
      <c r="O32" s="23"/>
      <c r="P32" s="126"/>
      <c r="Q32" s="126"/>
      <c r="R32" s="198"/>
      <c r="S32" s="167"/>
    </row>
    <row r="33" spans="2:19">
      <c r="B33" s="11" t="s">
        <v>66</v>
      </c>
      <c r="C33" s="9"/>
      <c r="D33" s="5" t="s">
        <v>81</v>
      </c>
      <c r="E33" s="32"/>
      <c r="F33" s="7" t="s">
        <v>7</v>
      </c>
      <c r="G33" s="28">
        <v>82</v>
      </c>
      <c r="H33" s="28">
        <v>83</v>
      </c>
      <c r="I33" s="87">
        <f t="shared" si="0"/>
        <v>165</v>
      </c>
      <c r="L33" s="24"/>
      <c r="M33" s="24"/>
      <c r="N33" s="24"/>
      <c r="O33" s="13"/>
      <c r="P33" s="25"/>
      <c r="Q33" s="51"/>
      <c r="R33" s="51"/>
      <c r="S33" s="167"/>
    </row>
    <row r="34" spans="2:19">
      <c r="B34" s="11" t="s">
        <v>68</v>
      </c>
      <c r="C34" s="9"/>
      <c r="D34" s="5" t="s">
        <v>92</v>
      </c>
      <c r="E34" s="32">
        <v>1961</v>
      </c>
      <c r="F34" s="7" t="s">
        <v>65</v>
      </c>
      <c r="G34" s="46">
        <v>81</v>
      </c>
      <c r="H34" s="46">
        <v>82</v>
      </c>
      <c r="I34" s="87">
        <f t="shared" si="0"/>
        <v>163</v>
      </c>
      <c r="L34" s="24"/>
      <c r="M34" s="24"/>
      <c r="N34" s="24"/>
      <c r="O34" s="124"/>
      <c r="P34" s="25"/>
      <c r="Q34" s="51"/>
      <c r="R34" s="51"/>
      <c r="S34" s="167"/>
    </row>
    <row r="35" spans="2:19">
      <c r="B35" s="11" t="s">
        <v>69</v>
      </c>
      <c r="C35" s="9"/>
      <c r="D35" s="5" t="s">
        <v>164</v>
      </c>
      <c r="E35" s="32"/>
      <c r="F35" s="7" t="s">
        <v>10</v>
      </c>
      <c r="G35" s="28">
        <v>83</v>
      </c>
      <c r="H35" s="28">
        <v>80</v>
      </c>
      <c r="I35" s="87">
        <f t="shared" si="0"/>
        <v>163</v>
      </c>
      <c r="L35" s="24"/>
      <c r="M35" s="24"/>
      <c r="N35" s="24"/>
      <c r="O35" s="13"/>
      <c r="P35" s="25"/>
      <c r="Q35" s="51"/>
      <c r="R35" s="51"/>
      <c r="S35" s="167"/>
    </row>
    <row r="36" spans="2:19">
      <c r="B36" s="11" t="s">
        <v>70</v>
      </c>
      <c r="C36" s="9"/>
      <c r="D36" s="5" t="s">
        <v>83</v>
      </c>
      <c r="E36" s="32"/>
      <c r="F36" s="7" t="s">
        <v>7</v>
      </c>
      <c r="G36" s="28">
        <v>75</v>
      </c>
      <c r="H36" s="28">
        <v>87</v>
      </c>
      <c r="I36" s="87">
        <f t="shared" si="0"/>
        <v>162</v>
      </c>
      <c r="L36" s="24"/>
      <c r="M36" s="24"/>
      <c r="N36" s="24"/>
      <c r="O36" s="124"/>
      <c r="P36" s="25"/>
      <c r="Q36" s="51"/>
      <c r="R36" s="51"/>
      <c r="S36" s="167"/>
    </row>
    <row r="37" spans="2:19">
      <c r="B37" s="11" t="s">
        <v>72</v>
      </c>
      <c r="C37" s="9"/>
      <c r="D37" s="5" t="s">
        <v>158</v>
      </c>
      <c r="E37" s="6"/>
      <c r="F37" s="7" t="s">
        <v>28</v>
      </c>
      <c r="G37" s="46">
        <v>79</v>
      </c>
      <c r="H37" s="46">
        <v>83</v>
      </c>
      <c r="I37" s="87">
        <f t="shared" si="0"/>
        <v>162</v>
      </c>
      <c r="L37" s="24"/>
      <c r="M37" s="24"/>
      <c r="N37" s="24"/>
      <c r="O37" s="13"/>
      <c r="P37" s="25"/>
      <c r="Q37" s="51"/>
      <c r="R37" s="51"/>
      <c r="S37" s="167"/>
    </row>
    <row r="38" spans="2:19">
      <c r="B38" s="11" t="s">
        <v>74</v>
      </c>
      <c r="C38" s="12"/>
      <c r="D38" s="5" t="s">
        <v>79</v>
      </c>
      <c r="E38" s="32"/>
      <c r="F38" s="7" t="s">
        <v>7</v>
      </c>
      <c r="G38" s="28">
        <v>85</v>
      </c>
      <c r="H38" s="28">
        <v>77</v>
      </c>
      <c r="I38" s="87">
        <f t="shared" si="0"/>
        <v>162</v>
      </c>
      <c r="L38" s="24"/>
      <c r="M38" s="24"/>
      <c r="N38" s="24"/>
      <c r="O38" s="124"/>
      <c r="P38" s="25"/>
      <c r="Q38" s="51"/>
      <c r="R38" s="51"/>
      <c r="S38" s="167"/>
    </row>
    <row r="39" spans="2:19">
      <c r="B39" s="11" t="s">
        <v>75</v>
      </c>
      <c r="C39" s="9"/>
      <c r="D39" s="5" t="s">
        <v>27</v>
      </c>
      <c r="E39" s="6">
        <v>1989</v>
      </c>
      <c r="F39" s="7" t="s">
        <v>28</v>
      </c>
      <c r="G39" s="46">
        <v>79</v>
      </c>
      <c r="H39" s="46">
        <v>81</v>
      </c>
      <c r="I39" s="87">
        <f t="shared" si="0"/>
        <v>160</v>
      </c>
      <c r="L39" s="24"/>
      <c r="M39" s="24"/>
      <c r="N39" s="24"/>
      <c r="O39" s="13"/>
      <c r="P39" s="25"/>
      <c r="Q39" s="51"/>
      <c r="R39" s="51"/>
      <c r="S39" s="167"/>
    </row>
    <row r="40" spans="2:19">
      <c r="B40" s="11" t="s">
        <v>77</v>
      </c>
      <c r="C40" s="9"/>
      <c r="D40" s="5" t="s">
        <v>159</v>
      </c>
      <c r="E40" s="32">
        <v>1956</v>
      </c>
      <c r="F40" s="7" t="s">
        <v>28</v>
      </c>
      <c r="G40" s="150">
        <v>81</v>
      </c>
      <c r="H40" s="150">
        <v>79</v>
      </c>
      <c r="I40" s="87">
        <f t="shared" si="0"/>
        <v>160</v>
      </c>
      <c r="L40" s="24"/>
      <c r="M40" s="24"/>
      <c r="N40" s="24"/>
      <c r="O40" s="13"/>
      <c r="P40" s="25"/>
      <c r="Q40" s="51"/>
      <c r="R40" s="51"/>
      <c r="S40" s="167"/>
    </row>
    <row r="41" spans="2:19">
      <c r="B41" s="11" t="s">
        <v>78</v>
      </c>
      <c r="C41" s="9"/>
      <c r="D41" s="5" t="s">
        <v>162</v>
      </c>
      <c r="E41" s="14">
        <v>1968</v>
      </c>
      <c r="F41" s="47" t="s">
        <v>23</v>
      </c>
      <c r="G41" s="28">
        <v>76</v>
      </c>
      <c r="H41" s="28">
        <v>83</v>
      </c>
      <c r="I41" s="87">
        <f t="shared" si="0"/>
        <v>159</v>
      </c>
      <c r="L41" s="24"/>
      <c r="M41"/>
      <c r="N41" s="24"/>
      <c r="O41" s="13"/>
      <c r="P41" s="25"/>
      <c r="Q41" s="51"/>
      <c r="R41" s="51"/>
      <c r="S41" s="167"/>
    </row>
    <row r="42" spans="2:19">
      <c r="B42" s="11" t="s">
        <v>80</v>
      </c>
      <c r="C42" s="9"/>
      <c r="D42" s="5" t="s">
        <v>94</v>
      </c>
      <c r="E42" s="6">
        <v>1960</v>
      </c>
      <c r="F42" s="7" t="s">
        <v>65</v>
      </c>
      <c r="G42" s="46">
        <v>73</v>
      </c>
      <c r="H42" s="46">
        <v>83</v>
      </c>
      <c r="I42" s="87">
        <f t="shared" si="0"/>
        <v>156</v>
      </c>
      <c r="L42" s="24"/>
      <c r="M42" s="22"/>
      <c r="N42" s="21"/>
      <c r="O42" s="23"/>
      <c r="P42" s="54"/>
      <c r="Q42" s="54"/>
      <c r="R42" s="164"/>
      <c r="S42" s="167"/>
    </row>
    <row r="43" spans="2:19">
      <c r="B43" s="11" t="s">
        <v>82</v>
      </c>
      <c r="C43" s="9"/>
      <c r="D43" s="5" t="s">
        <v>76</v>
      </c>
      <c r="E43" s="6">
        <v>1960</v>
      </c>
      <c r="F43" s="7" t="s">
        <v>65</v>
      </c>
      <c r="G43" s="28">
        <v>78</v>
      </c>
      <c r="H43" s="28">
        <v>78</v>
      </c>
      <c r="I43" s="87">
        <f t="shared" si="0"/>
        <v>156</v>
      </c>
      <c r="L43" s="24"/>
      <c r="M43" s="22"/>
      <c r="N43" s="21"/>
      <c r="O43" s="23"/>
      <c r="P43" s="54"/>
      <c r="Q43" s="54"/>
      <c r="R43" s="164"/>
      <c r="S43" s="167"/>
    </row>
    <row r="44" spans="2:19">
      <c r="B44" s="11" t="s">
        <v>84</v>
      </c>
      <c r="C44" s="12"/>
      <c r="D44" s="5" t="s">
        <v>89</v>
      </c>
      <c r="E44" s="6">
        <v>1960</v>
      </c>
      <c r="F44" s="7" t="s">
        <v>90</v>
      </c>
      <c r="G44" s="150">
        <v>75</v>
      </c>
      <c r="H44" s="150">
        <v>77</v>
      </c>
      <c r="I44" s="87">
        <f t="shared" si="0"/>
        <v>152</v>
      </c>
      <c r="L44" s="24"/>
      <c r="M44" s="22"/>
      <c r="N44" s="21"/>
      <c r="O44" s="23"/>
      <c r="P44" s="54"/>
      <c r="Q44" s="54"/>
      <c r="R44" s="164"/>
      <c r="S44" s="167"/>
    </row>
    <row r="45" spans="2:19">
      <c r="B45" s="11" t="s">
        <v>85</v>
      </c>
      <c r="C45" s="12"/>
      <c r="D45" s="5" t="s">
        <v>86</v>
      </c>
      <c r="E45" s="32"/>
      <c r="F45" s="7" t="s">
        <v>7</v>
      </c>
      <c r="G45" s="28">
        <v>78</v>
      </c>
      <c r="H45" s="28">
        <v>74</v>
      </c>
      <c r="I45" s="87">
        <f t="shared" si="0"/>
        <v>152</v>
      </c>
      <c r="L45" s="24"/>
      <c r="M45" s="22"/>
      <c r="N45" s="21"/>
      <c r="O45" s="23"/>
      <c r="P45" s="13"/>
      <c r="Q45" s="13"/>
      <c r="R45" s="164"/>
      <c r="S45" s="167"/>
    </row>
    <row r="46" spans="2:19">
      <c r="B46" s="11" t="s">
        <v>87</v>
      </c>
      <c r="C46" s="12"/>
      <c r="D46" s="5" t="s">
        <v>180</v>
      </c>
      <c r="E46" s="6"/>
      <c r="F46" s="7" t="s">
        <v>65</v>
      </c>
      <c r="G46" s="150">
        <v>73</v>
      </c>
      <c r="H46" s="150">
        <v>73</v>
      </c>
      <c r="I46" s="87">
        <f t="shared" si="0"/>
        <v>146</v>
      </c>
      <c r="L46" s="24"/>
      <c r="M46" s="22"/>
      <c r="N46" s="21"/>
      <c r="O46" s="23"/>
      <c r="P46" s="54"/>
      <c r="Q46" s="54"/>
      <c r="R46" s="164"/>
      <c r="S46" s="167"/>
    </row>
    <row r="47" spans="2:19">
      <c r="B47" s="11" t="s">
        <v>88</v>
      </c>
      <c r="C47" s="12"/>
      <c r="D47" s="5" t="s">
        <v>71</v>
      </c>
      <c r="E47" s="32">
        <v>1964</v>
      </c>
      <c r="F47" s="7" t="s">
        <v>14</v>
      </c>
      <c r="G47" s="28">
        <v>71</v>
      </c>
      <c r="H47" s="28">
        <v>68</v>
      </c>
      <c r="I47" s="87">
        <f t="shared" si="0"/>
        <v>139</v>
      </c>
      <c r="L47" s="24"/>
      <c r="M47" s="53"/>
      <c r="N47" s="54"/>
      <c r="O47" s="53"/>
      <c r="P47" s="33"/>
      <c r="Q47" s="33"/>
      <c r="R47" s="164"/>
      <c r="S47" s="167"/>
    </row>
    <row r="48" spans="2:19">
      <c r="B48" s="11"/>
      <c r="C48" s="12"/>
      <c r="D48" s="49" t="s">
        <v>60</v>
      </c>
      <c r="E48" s="52">
        <v>1993</v>
      </c>
      <c r="F48" s="47" t="s">
        <v>10</v>
      </c>
      <c r="G48" s="122"/>
      <c r="H48" s="122"/>
      <c r="I48" s="87" t="s">
        <v>185</v>
      </c>
      <c r="L48" s="24"/>
      <c r="M48" s="22"/>
      <c r="N48" s="21"/>
      <c r="O48" s="23"/>
      <c r="P48" s="54"/>
      <c r="Q48" s="54"/>
      <c r="R48" s="164"/>
      <c r="S48" s="40"/>
    </row>
    <row r="49" spans="2:19">
      <c r="B49" s="11"/>
      <c r="C49" s="9"/>
      <c r="D49" s="5" t="s">
        <v>12</v>
      </c>
      <c r="E49" s="32">
        <v>1986</v>
      </c>
      <c r="F49" s="7" t="s">
        <v>10</v>
      </c>
      <c r="G49" s="122"/>
      <c r="H49" s="122"/>
      <c r="I49" s="87" t="s">
        <v>185</v>
      </c>
      <c r="L49" s="24"/>
      <c r="M49" s="22"/>
      <c r="N49" s="22"/>
      <c r="O49" s="23"/>
      <c r="P49" s="33"/>
      <c r="Q49" s="33"/>
      <c r="R49" s="164"/>
      <c r="S49" s="40"/>
    </row>
    <row r="50" spans="2:19">
      <c r="B50" s="11"/>
      <c r="C50" s="9"/>
      <c r="D50" s="5" t="s">
        <v>52</v>
      </c>
      <c r="E50" s="32">
        <v>1959</v>
      </c>
      <c r="F50" s="7" t="s">
        <v>19</v>
      </c>
      <c r="G50" s="150"/>
      <c r="H50" s="150"/>
      <c r="I50" s="87" t="s">
        <v>185</v>
      </c>
      <c r="L50" s="24"/>
      <c r="M50" s="53"/>
      <c r="N50" s="54"/>
      <c r="O50" s="53"/>
      <c r="P50" s="54"/>
      <c r="Q50" s="54"/>
      <c r="R50" s="164"/>
      <c r="S50" s="167"/>
    </row>
    <row r="51" spans="2:19">
      <c r="B51" s="11"/>
      <c r="C51" s="9"/>
      <c r="D51" s="5" t="s">
        <v>38</v>
      </c>
      <c r="E51" s="6">
        <v>1967</v>
      </c>
      <c r="F51" s="7" t="s">
        <v>19</v>
      </c>
      <c r="G51" s="46"/>
      <c r="H51" s="46"/>
      <c r="I51" s="87" t="s">
        <v>185</v>
      </c>
      <c r="L51" s="22"/>
      <c r="M51" s="22"/>
      <c r="N51" s="21"/>
      <c r="O51" s="23"/>
      <c r="P51" s="54"/>
      <c r="Q51" s="54"/>
      <c r="R51" s="164"/>
      <c r="S51" s="40"/>
    </row>
    <row r="52" spans="2:19">
      <c r="B52" s="11" t="s">
        <v>181</v>
      </c>
      <c r="C52" s="9"/>
      <c r="D52" s="5" t="s">
        <v>182</v>
      </c>
      <c r="E52" s="6"/>
      <c r="F52" s="7" t="s">
        <v>65</v>
      </c>
      <c r="G52" s="46">
        <v>89</v>
      </c>
      <c r="H52" s="46">
        <v>92</v>
      </c>
      <c r="I52" s="87">
        <f t="shared" ref="I52" si="1">SUM(G52:H52)</f>
        <v>181</v>
      </c>
      <c r="L52" s="22"/>
      <c r="M52" s="53"/>
      <c r="N52" s="54"/>
      <c r="O52" s="53"/>
      <c r="P52" s="13"/>
      <c r="Q52" s="13"/>
      <c r="R52" s="164"/>
      <c r="S52" s="40"/>
    </row>
    <row r="53" spans="2:19">
      <c r="B53" s="17"/>
      <c r="C53" s="17" t="s">
        <v>95</v>
      </c>
      <c r="D53" s="18"/>
      <c r="E53" s="19"/>
      <c r="F53" s="20"/>
      <c r="G53" s="151"/>
      <c r="H53" s="151"/>
      <c r="I53" s="151"/>
      <c r="L53" s="22"/>
      <c r="M53" s="22"/>
      <c r="N53" s="21"/>
      <c r="O53" s="23"/>
      <c r="P53" s="54"/>
      <c r="Q53" s="54"/>
      <c r="R53" s="164"/>
      <c r="S53" s="167"/>
    </row>
    <row r="54" spans="2:19">
      <c r="B54" s="3" t="s">
        <v>5</v>
      </c>
      <c r="C54" s="4"/>
      <c r="D54" s="5" t="s">
        <v>100</v>
      </c>
      <c r="E54" s="21"/>
      <c r="F54" s="7" t="s">
        <v>7</v>
      </c>
      <c r="G54" s="28">
        <v>87</v>
      </c>
      <c r="H54" s="28">
        <v>87</v>
      </c>
      <c r="I54" s="87">
        <f t="shared" ref="I54:I69" si="2">SUM(G54:H54)</f>
        <v>174</v>
      </c>
      <c r="L54" s="22"/>
      <c r="M54" s="5"/>
      <c r="N54" s="32"/>
      <c r="O54" s="23"/>
      <c r="P54" s="28"/>
      <c r="Q54" s="28"/>
      <c r="R54" s="198"/>
      <c r="S54" s="30"/>
    </row>
    <row r="55" spans="2:19">
      <c r="B55" s="8" t="s">
        <v>8</v>
      </c>
      <c r="C55" s="4"/>
      <c r="D55" s="127" t="s">
        <v>96</v>
      </c>
      <c r="E55" s="54">
        <v>1978</v>
      </c>
      <c r="F55" s="127" t="s">
        <v>28</v>
      </c>
      <c r="G55" s="28">
        <v>89</v>
      </c>
      <c r="H55" s="28">
        <v>84</v>
      </c>
      <c r="I55" s="87">
        <f t="shared" si="2"/>
        <v>173</v>
      </c>
      <c r="L55"/>
      <c r="M55" s="5"/>
      <c r="N55" s="14"/>
      <c r="O55" s="23"/>
      <c r="P55" s="28"/>
      <c r="Q55" s="28"/>
      <c r="R55" s="198"/>
      <c r="S55" s="30"/>
    </row>
    <row r="56" spans="2:19">
      <c r="B56" s="10" t="s">
        <v>11</v>
      </c>
      <c r="C56" s="4"/>
      <c r="D56" s="49" t="s">
        <v>99</v>
      </c>
      <c r="E56" s="13">
        <v>1963</v>
      </c>
      <c r="F56" s="47" t="s">
        <v>54</v>
      </c>
      <c r="G56" s="28">
        <v>85</v>
      </c>
      <c r="H56" s="28">
        <v>86</v>
      </c>
      <c r="I56" s="87">
        <f t="shared" si="2"/>
        <v>171</v>
      </c>
      <c r="L56"/>
      <c r="M56" s="5"/>
      <c r="N56" s="123"/>
      <c r="O56" s="23"/>
      <c r="P56" s="28"/>
      <c r="Q56" s="28"/>
      <c r="R56" s="198"/>
      <c r="S56" s="167"/>
    </row>
    <row r="57" spans="2:19">
      <c r="B57" s="11" t="s">
        <v>13</v>
      </c>
      <c r="C57" s="4"/>
      <c r="D57" s="5" t="s">
        <v>104</v>
      </c>
      <c r="E57" s="152"/>
      <c r="F57" s="7" t="s">
        <v>23</v>
      </c>
      <c r="G57" s="28">
        <v>84</v>
      </c>
      <c r="H57" s="28">
        <v>82</v>
      </c>
      <c r="I57" s="87">
        <f t="shared" si="2"/>
        <v>166</v>
      </c>
      <c r="L57"/>
      <c r="M57" s="5"/>
      <c r="N57" s="15"/>
      <c r="O57" s="23"/>
      <c r="P57" s="122"/>
      <c r="Q57" s="122"/>
      <c r="R57" s="198"/>
      <c r="S57" s="30"/>
    </row>
    <row r="58" spans="2:19">
      <c r="B58" s="11" t="s">
        <v>15</v>
      </c>
      <c r="C58" s="4"/>
      <c r="D58" s="49" t="s">
        <v>97</v>
      </c>
      <c r="E58" s="126">
        <v>2000</v>
      </c>
      <c r="F58" s="47" t="s">
        <v>10</v>
      </c>
      <c r="G58" s="28">
        <v>81</v>
      </c>
      <c r="H58" s="28">
        <v>84</v>
      </c>
      <c r="I58" s="87">
        <f t="shared" si="2"/>
        <v>165</v>
      </c>
      <c r="L58"/>
      <c r="M58" s="5"/>
      <c r="N58" s="15"/>
      <c r="O58" s="23"/>
      <c r="P58" s="28"/>
      <c r="Q58" s="28"/>
      <c r="R58" s="198"/>
      <c r="S58" s="30"/>
    </row>
    <row r="59" spans="2:19">
      <c r="B59" s="11" t="s">
        <v>17</v>
      </c>
      <c r="C59" s="4"/>
      <c r="D59" s="127" t="s">
        <v>103</v>
      </c>
      <c r="E59" s="54">
        <v>1960</v>
      </c>
      <c r="F59" s="127" t="s">
        <v>28</v>
      </c>
      <c r="G59" s="46">
        <v>83</v>
      </c>
      <c r="H59" s="46">
        <v>81</v>
      </c>
      <c r="I59" s="87">
        <f t="shared" si="2"/>
        <v>164</v>
      </c>
      <c r="L59"/>
      <c r="M59" s="5"/>
      <c r="N59" s="14"/>
      <c r="O59" s="23"/>
      <c r="P59" s="32"/>
      <c r="Q59" s="32"/>
      <c r="R59" s="198"/>
      <c r="S59" s="30"/>
    </row>
    <row r="60" spans="2:19">
      <c r="B60" s="11" t="s">
        <v>20</v>
      </c>
      <c r="C60" s="4"/>
      <c r="D60" s="127" t="s">
        <v>101</v>
      </c>
      <c r="E60" s="54">
        <v>1959</v>
      </c>
      <c r="F60" s="127" t="s">
        <v>28</v>
      </c>
      <c r="G60" s="48">
        <v>82</v>
      </c>
      <c r="H60" s="48">
        <v>80</v>
      </c>
      <c r="I60" s="87">
        <f t="shared" si="2"/>
        <v>162</v>
      </c>
      <c r="L60" s="22"/>
      <c r="M60" s="5"/>
      <c r="N60" s="14"/>
      <c r="O60" s="23"/>
      <c r="P60" s="28"/>
      <c r="Q60" s="28"/>
      <c r="R60" s="198"/>
      <c r="S60" s="30"/>
    </row>
    <row r="61" spans="2:19">
      <c r="B61" s="11" t="s">
        <v>21</v>
      </c>
      <c r="C61" s="4"/>
      <c r="D61" s="49" t="s">
        <v>173</v>
      </c>
      <c r="E61" s="152"/>
      <c r="F61" s="7" t="s">
        <v>54</v>
      </c>
      <c r="G61" s="122">
        <v>79</v>
      </c>
      <c r="H61" s="122">
        <v>82</v>
      </c>
      <c r="I61" s="87">
        <f t="shared" si="2"/>
        <v>161</v>
      </c>
      <c r="M61" s="5"/>
      <c r="N61" s="123"/>
      <c r="O61" s="23"/>
      <c r="P61" s="28"/>
      <c r="Q61" s="28"/>
      <c r="R61" s="198"/>
    </row>
    <row r="62" spans="2:19">
      <c r="B62" s="11" t="s">
        <v>24</v>
      </c>
      <c r="C62" s="4"/>
      <c r="D62" s="5" t="s">
        <v>178</v>
      </c>
      <c r="E62" s="152"/>
      <c r="F62" s="7" t="s">
        <v>23</v>
      </c>
      <c r="G62" s="28">
        <v>75</v>
      </c>
      <c r="H62" s="28">
        <v>79</v>
      </c>
      <c r="I62" s="87">
        <f t="shared" si="2"/>
        <v>154</v>
      </c>
      <c r="M62" s="5"/>
      <c r="N62" s="15"/>
      <c r="O62" s="23"/>
      <c r="P62" s="28"/>
      <c r="Q62" s="28"/>
      <c r="R62" s="198"/>
    </row>
    <row r="63" spans="2:19">
      <c r="B63" s="11"/>
      <c r="C63" s="4"/>
      <c r="D63" s="49" t="s">
        <v>102</v>
      </c>
      <c r="E63" s="13">
        <v>1951</v>
      </c>
      <c r="F63" s="47" t="s">
        <v>23</v>
      </c>
      <c r="G63" s="32">
        <v>74</v>
      </c>
      <c r="H63" s="32">
        <v>77</v>
      </c>
      <c r="I63" s="87">
        <f t="shared" si="2"/>
        <v>151</v>
      </c>
    </row>
    <row r="64" spans="2:19">
      <c r="B64" s="11" t="s">
        <v>26</v>
      </c>
      <c r="C64" s="4"/>
      <c r="D64" s="127" t="s">
        <v>106</v>
      </c>
      <c r="E64" s="54">
        <v>1960</v>
      </c>
      <c r="F64" s="127" t="s">
        <v>28</v>
      </c>
      <c r="G64" s="231">
        <v>69</v>
      </c>
      <c r="H64" s="231">
        <v>80</v>
      </c>
      <c r="I64" s="87">
        <f t="shared" si="2"/>
        <v>149</v>
      </c>
    </row>
    <row r="65" spans="2:20">
      <c r="B65" s="11" t="s">
        <v>29</v>
      </c>
      <c r="C65" s="4"/>
      <c r="D65" s="5" t="s">
        <v>107</v>
      </c>
      <c r="E65" s="14"/>
      <c r="F65" s="7" t="s">
        <v>98</v>
      </c>
      <c r="G65" s="28">
        <v>75</v>
      </c>
      <c r="H65" s="28">
        <v>68</v>
      </c>
      <c r="I65" s="87">
        <f t="shared" si="2"/>
        <v>143</v>
      </c>
    </row>
    <row r="66" spans="2:20">
      <c r="B66" s="11"/>
      <c r="C66" s="4"/>
      <c r="D66" s="127" t="s">
        <v>105</v>
      </c>
      <c r="E66" s="54">
        <v>1960</v>
      </c>
      <c r="F66" s="127" t="s">
        <v>28</v>
      </c>
      <c r="G66" s="48">
        <v>74</v>
      </c>
      <c r="H66" s="48">
        <v>66</v>
      </c>
      <c r="I66" s="87">
        <f t="shared" si="2"/>
        <v>140</v>
      </c>
    </row>
    <row r="67" spans="2:20">
      <c r="B67" s="11"/>
      <c r="C67" s="4"/>
      <c r="D67" s="5" t="s">
        <v>165</v>
      </c>
      <c r="E67" s="123">
        <v>1969</v>
      </c>
      <c r="F67" s="127" t="s">
        <v>54</v>
      </c>
      <c r="G67" s="28">
        <v>68</v>
      </c>
      <c r="H67" s="28">
        <v>63</v>
      </c>
      <c r="I67" s="87">
        <f t="shared" si="2"/>
        <v>131</v>
      </c>
    </row>
    <row r="68" spans="2:20">
      <c r="B68" s="11" t="s">
        <v>31</v>
      </c>
      <c r="C68" s="4"/>
      <c r="D68" s="5" t="s">
        <v>105</v>
      </c>
      <c r="E68" s="152"/>
      <c r="F68" s="7" t="s">
        <v>23</v>
      </c>
      <c r="G68" s="28">
        <v>50</v>
      </c>
      <c r="H68" s="28">
        <v>59</v>
      </c>
      <c r="I68" s="87">
        <f t="shared" si="2"/>
        <v>109</v>
      </c>
    </row>
    <row r="69" spans="2:20">
      <c r="B69" s="11" t="s">
        <v>33</v>
      </c>
      <c r="C69" s="4"/>
      <c r="D69" s="127" t="s">
        <v>155</v>
      </c>
      <c r="E69" s="54">
        <v>1983</v>
      </c>
      <c r="F69" s="127" t="s">
        <v>65</v>
      </c>
      <c r="G69" s="48"/>
      <c r="H69" s="48"/>
      <c r="I69" s="87">
        <f t="shared" si="2"/>
        <v>0</v>
      </c>
    </row>
    <row r="70" spans="2:20">
      <c r="B70" s="11"/>
      <c r="C70" s="17" t="s">
        <v>108</v>
      </c>
      <c r="D70" s="153"/>
      <c r="E70" s="154"/>
      <c r="F70" s="155"/>
      <c r="G70" s="156"/>
      <c r="H70" s="156"/>
      <c r="I70" s="157"/>
      <c r="T70" t="s">
        <v>149</v>
      </c>
    </row>
    <row r="71" spans="2:20">
      <c r="B71" s="11"/>
      <c r="C71" s="34" t="s">
        <v>5</v>
      </c>
      <c r="D71" s="239" t="s">
        <v>110</v>
      </c>
      <c r="E71" s="240"/>
      <c r="F71" s="34"/>
      <c r="G71" s="34"/>
      <c r="H71" s="243"/>
      <c r="I71" s="241">
        <f>SUM(I72:I74)</f>
        <v>540</v>
      </c>
    </row>
    <row r="72" spans="2:20">
      <c r="B72" s="11"/>
      <c r="C72" s="12"/>
      <c r="D72" s="22" t="s">
        <v>40</v>
      </c>
      <c r="E72" s="21"/>
      <c r="F72" s="23" t="s">
        <v>14</v>
      </c>
      <c r="G72" s="162">
        <v>89</v>
      </c>
      <c r="H72" s="162">
        <v>95</v>
      </c>
      <c r="I72" s="158">
        <f>SUM(G72:H72)</f>
        <v>184</v>
      </c>
    </row>
    <row r="73" spans="2:20">
      <c r="B73" s="11"/>
      <c r="C73" s="12"/>
      <c r="D73" s="22" t="s">
        <v>50</v>
      </c>
      <c r="E73" s="21">
        <v>1965</v>
      </c>
      <c r="F73" s="23" t="s">
        <v>14</v>
      </c>
      <c r="G73" s="126">
        <v>88</v>
      </c>
      <c r="H73" s="126">
        <v>91</v>
      </c>
      <c r="I73" s="158">
        <f>SUM(G73:H73)</f>
        <v>179</v>
      </c>
    </row>
    <row r="74" spans="2:20">
      <c r="B74" s="11"/>
      <c r="C74" s="12"/>
      <c r="D74" s="22" t="s">
        <v>32</v>
      </c>
      <c r="E74" s="21">
        <v>1967</v>
      </c>
      <c r="F74" s="23" t="s">
        <v>14</v>
      </c>
      <c r="G74" s="162">
        <v>93</v>
      </c>
      <c r="H74" s="162">
        <v>84</v>
      </c>
      <c r="I74" s="158">
        <f>SUM(G74:H74)</f>
        <v>177</v>
      </c>
    </row>
    <row r="75" spans="2:20">
      <c r="B75" s="11"/>
      <c r="C75" s="26"/>
      <c r="D75" s="159"/>
      <c r="E75" s="12"/>
      <c r="F75" s="15"/>
      <c r="G75" s="160"/>
      <c r="H75" s="160"/>
      <c r="I75" s="161"/>
      <c r="M75" s="22"/>
      <c r="N75" s="21"/>
      <c r="O75" s="23"/>
      <c r="P75" s="126"/>
      <c r="Q75" s="126"/>
      <c r="R75" s="164"/>
    </row>
    <row r="76" spans="2:20">
      <c r="B76" s="11"/>
      <c r="C76" s="34" t="s">
        <v>8</v>
      </c>
      <c r="D76" s="239" t="s">
        <v>111</v>
      </c>
      <c r="E76" s="240"/>
      <c r="F76" s="34"/>
      <c r="G76" s="34"/>
      <c r="H76" s="34"/>
      <c r="I76" s="241">
        <f>SUM(I77:I79)</f>
        <v>538</v>
      </c>
      <c r="L76" s="24"/>
      <c r="M76" s="22"/>
      <c r="N76" s="21"/>
      <c r="O76" s="23"/>
      <c r="P76" s="21"/>
      <c r="Q76" s="21"/>
      <c r="R76" s="164"/>
      <c r="S76" s="40"/>
    </row>
    <row r="77" spans="2:20">
      <c r="B77" s="11"/>
      <c r="C77" s="12"/>
      <c r="D77" s="22" t="s">
        <v>18</v>
      </c>
      <c r="E77" s="21">
        <v>1956</v>
      </c>
      <c r="F77" s="23" t="s">
        <v>19</v>
      </c>
      <c r="G77" s="54">
        <v>89</v>
      </c>
      <c r="H77" s="54">
        <v>91</v>
      </c>
      <c r="I77" s="158">
        <f>SUM(G77:H77)</f>
        <v>180</v>
      </c>
      <c r="L77" s="24"/>
      <c r="M77" s="22"/>
      <c r="N77" s="21"/>
      <c r="O77" s="23"/>
      <c r="P77" s="126"/>
      <c r="Q77" s="126"/>
      <c r="R77" s="164"/>
      <c r="S77" s="40"/>
      <c r="T77" s="40"/>
    </row>
    <row r="78" spans="2:20">
      <c r="B78" s="11"/>
      <c r="C78" s="12"/>
      <c r="D78" s="22" t="s">
        <v>34</v>
      </c>
      <c r="E78" s="21">
        <v>1963</v>
      </c>
      <c r="F78" s="23" t="s">
        <v>28</v>
      </c>
      <c r="G78" s="54">
        <v>92</v>
      </c>
      <c r="H78" s="54">
        <v>88</v>
      </c>
      <c r="I78" s="158">
        <f>SUM(G78:H78)</f>
        <v>180</v>
      </c>
      <c r="L78" s="24"/>
      <c r="M78" s="22"/>
      <c r="N78" s="21"/>
      <c r="O78" s="23"/>
      <c r="P78" s="33"/>
      <c r="Q78" s="33"/>
      <c r="R78" s="164"/>
      <c r="S78" s="40"/>
      <c r="T78" s="40"/>
    </row>
    <row r="79" spans="2:20">
      <c r="B79" s="11"/>
      <c r="C79" s="12"/>
      <c r="D79" s="22" t="s">
        <v>30</v>
      </c>
      <c r="E79" s="21">
        <v>1954</v>
      </c>
      <c r="F79" s="23" t="s">
        <v>19</v>
      </c>
      <c r="G79" s="54">
        <v>89</v>
      </c>
      <c r="H79" s="54">
        <v>89</v>
      </c>
      <c r="I79" s="158">
        <f>SUM(G79:H79)</f>
        <v>178</v>
      </c>
      <c r="L79" s="24"/>
      <c r="M79" s="22"/>
      <c r="N79" s="21"/>
      <c r="O79" s="23"/>
      <c r="P79" s="21"/>
      <c r="Q79" s="21"/>
      <c r="R79" s="164"/>
      <c r="S79" s="40"/>
      <c r="T79" s="40"/>
    </row>
    <row r="80" spans="2:20">
      <c r="B80" s="11"/>
      <c r="C80" s="12"/>
      <c r="E80" s="12"/>
      <c r="F80" s="15"/>
      <c r="L80" s="24"/>
      <c r="M80" s="24"/>
      <c r="N80" s="13"/>
      <c r="O80" s="23"/>
      <c r="P80" s="21"/>
      <c r="Q80" s="21"/>
      <c r="R80" s="164"/>
      <c r="S80" s="40"/>
      <c r="T80" s="40"/>
    </row>
    <row r="81" spans="2:20">
      <c r="B81" s="11"/>
      <c r="C81" s="34" t="s">
        <v>11</v>
      </c>
      <c r="D81" s="239" t="s">
        <v>109</v>
      </c>
      <c r="E81" s="240"/>
      <c r="F81" s="34"/>
      <c r="G81" s="34"/>
      <c r="H81" s="243"/>
      <c r="I81" s="241">
        <f>SUM(I82:I84)</f>
        <v>537</v>
      </c>
      <c r="L81" s="24"/>
      <c r="M81" s="22"/>
      <c r="N81" s="21"/>
      <c r="O81" s="23"/>
      <c r="P81" s="126"/>
      <c r="Q81" s="126"/>
      <c r="R81" s="164"/>
      <c r="S81" s="40"/>
    </row>
    <row r="82" spans="2:20">
      <c r="B82" s="11"/>
      <c r="C82" s="12"/>
      <c r="D82" s="22" t="s">
        <v>36</v>
      </c>
      <c r="E82" s="21">
        <v>1968</v>
      </c>
      <c r="F82" s="23" t="s">
        <v>10</v>
      </c>
      <c r="G82" s="126">
        <v>91</v>
      </c>
      <c r="H82" s="126">
        <v>90</v>
      </c>
      <c r="I82" s="158">
        <f>SUM(G82:H82)</f>
        <v>181</v>
      </c>
      <c r="L82" s="24"/>
      <c r="M82" s="24"/>
      <c r="N82" s="13"/>
      <c r="O82" s="25"/>
      <c r="P82" s="33"/>
      <c r="Q82" s="33"/>
      <c r="R82" s="164"/>
    </row>
    <row r="83" spans="2:20">
      <c r="B83" s="11"/>
      <c r="C83" s="12"/>
      <c r="D83" s="22" t="s">
        <v>9</v>
      </c>
      <c r="E83" s="21">
        <v>1958</v>
      </c>
      <c r="F83" s="23" t="s">
        <v>10</v>
      </c>
      <c r="G83" s="21">
        <v>87</v>
      </c>
      <c r="H83" s="21">
        <v>92</v>
      </c>
      <c r="I83" s="158">
        <f>SUM(G83:H83)</f>
        <v>179</v>
      </c>
      <c r="L83" s="24"/>
      <c r="M83" s="24"/>
      <c r="N83" s="126"/>
      <c r="O83" s="25"/>
      <c r="P83" s="33"/>
      <c r="Q83" s="33"/>
      <c r="R83" s="164"/>
      <c r="S83" s="40"/>
    </row>
    <row r="84" spans="2:20">
      <c r="B84" s="11"/>
      <c r="C84" s="12"/>
      <c r="D84" s="22" t="s">
        <v>163</v>
      </c>
      <c r="E84" s="21">
        <v>1970</v>
      </c>
      <c r="F84" s="23" t="s">
        <v>10</v>
      </c>
      <c r="G84" s="126">
        <v>87</v>
      </c>
      <c r="H84" s="126">
        <v>90</v>
      </c>
      <c r="I84" s="158">
        <f>SUM(G84:H84)</f>
        <v>177</v>
      </c>
      <c r="M84" s="22"/>
      <c r="N84" s="21"/>
      <c r="O84" s="23"/>
      <c r="P84" s="33"/>
      <c r="Q84" s="33"/>
      <c r="R84" s="164"/>
      <c r="S84" s="40"/>
    </row>
    <row r="85" spans="2:20">
      <c r="B85" s="11"/>
      <c r="C85" s="12"/>
      <c r="E85" s="12"/>
      <c r="F85" s="15"/>
      <c r="L85" s="22"/>
      <c r="M85" s="24"/>
      <c r="N85" s="158"/>
      <c r="O85" s="23"/>
      <c r="P85" s="126"/>
      <c r="Q85" s="126"/>
      <c r="R85" s="164"/>
      <c r="S85" s="40"/>
      <c r="T85" s="40"/>
    </row>
    <row r="86" spans="2:20">
      <c r="B86" s="11"/>
      <c r="C86" s="34" t="s">
        <v>13</v>
      </c>
      <c r="D86" s="239" t="s">
        <v>112</v>
      </c>
      <c r="E86" s="240"/>
      <c r="F86" s="34"/>
      <c r="G86" s="34"/>
      <c r="H86" s="34"/>
      <c r="I86" s="241">
        <f>SUM(I87:I89)</f>
        <v>533</v>
      </c>
      <c r="L86" s="24"/>
      <c r="M86" s="22"/>
      <c r="N86" s="126"/>
      <c r="O86" s="53"/>
      <c r="P86" s="33"/>
      <c r="Q86" s="33"/>
      <c r="R86" s="164"/>
      <c r="S86" s="40"/>
    </row>
    <row r="87" spans="2:20">
      <c r="B87" s="11"/>
      <c r="C87" s="12"/>
      <c r="D87" s="22" t="s">
        <v>145</v>
      </c>
      <c r="E87" s="22"/>
      <c r="F87" s="22"/>
      <c r="G87" s="33">
        <v>93</v>
      </c>
      <c r="H87" s="33">
        <v>87</v>
      </c>
      <c r="I87" s="158">
        <f>SUM(G87:H87)</f>
        <v>180</v>
      </c>
      <c r="L87" s="53"/>
      <c r="M87" s="24"/>
      <c r="N87" s="13"/>
      <c r="O87" s="25"/>
      <c r="P87" s="126"/>
      <c r="Q87" s="126"/>
      <c r="R87" s="164"/>
      <c r="S87" s="40"/>
    </row>
    <row r="88" spans="2:20">
      <c r="B88" s="11"/>
      <c r="C88" s="12"/>
      <c r="D88" s="22" t="s">
        <v>143</v>
      </c>
      <c r="E88" s="22"/>
      <c r="F88" s="22"/>
      <c r="G88" s="33">
        <v>88</v>
      </c>
      <c r="H88" s="33">
        <v>89</v>
      </c>
      <c r="I88" s="158">
        <f>SUM(G88:H88)</f>
        <v>177</v>
      </c>
      <c r="L88" s="53"/>
      <c r="M88" s="22"/>
      <c r="N88" s="21"/>
      <c r="O88" s="23"/>
      <c r="P88" s="126"/>
      <c r="Q88" s="126"/>
      <c r="R88" s="164"/>
      <c r="S88" s="40"/>
    </row>
    <row r="89" spans="2:20">
      <c r="B89" s="11"/>
      <c r="C89" s="12"/>
      <c r="D89" s="22" t="s">
        <v>144</v>
      </c>
      <c r="E89" s="22"/>
      <c r="F89" s="22"/>
      <c r="G89" s="33">
        <v>89</v>
      </c>
      <c r="H89" s="33">
        <v>87</v>
      </c>
      <c r="I89" s="158">
        <f>SUM(G89:H89)</f>
        <v>176</v>
      </c>
      <c r="L89" s="53"/>
      <c r="M89" s="24"/>
      <c r="N89" s="13"/>
      <c r="O89" s="25"/>
      <c r="P89" s="33"/>
      <c r="Q89" s="33"/>
      <c r="R89" s="164"/>
      <c r="S89" s="40"/>
    </row>
    <row r="90" spans="2:20">
      <c r="B90" s="11"/>
      <c r="C90" s="12"/>
      <c r="E90" s="12"/>
      <c r="F90" s="15"/>
      <c r="L90" s="53"/>
      <c r="M90" s="24"/>
      <c r="N90" s="13"/>
      <c r="O90" s="25"/>
      <c r="P90" s="33"/>
      <c r="Q90" s="33"/>
      <c r="R90" s="164"/>
      <c r="S90" s="40"/>
    </row>
    <row r="91" spans="2:20">
      <c r="B91" s="11"/>
      <c r="C91" s="34" t="s">
        <v>15</v>
      </c>
      <c r="D91" s="239" t="s">
        <v>114</v>
      </c>
      <c r="E91" s="240"/>
      <c r="F91" s="34"/>
      <c r="G91" s="34"/>
      <c r="H91" s="243"/>
      <c r="I91" s="241">
        <f>SUM(I92:I94)</f>
        <v>525</v>
      </c>
    </row>
    <row r="92" spans="2:20">
      <c r="B92" s="11"/>
      <c r="C92" s="12"/>
      <c r="D92" s="22" t="s">
        <v>161</v>
      </c>
      <c r="E92" s="21"/>
      <c r="F92" s="23" t="s">
        <v>54</v>
      </c>
      <c r="G92" s="33">
        <v>87</v>
      </c>
      <c r="H92" s="33">
        <v>89</v>
      </c>
      <c r="I92" s="158">
        <f>SUM(G92:H92)</f>
        <v>176</v>
      </c>
    </row>
    <row r="93" spans="2:20">
      <c r="B93" s="11"/>
      <c r="C93" s="12"/>
      <c r="D93" s="22" t="s">
        <v>25</v>
      </c>
      <c r="E93" s="21">
        <v>1968</v>
      </c>
      <c r="F93" s="23" t="s">
        <v>10</v>
      </c>
      <c r="G93" s="21">
        <v>86</v>
      </c>
      <c r="H93" s="21">
        <v>90</v>
      </c>
      <c r="I93" s="158">
        <f>SUM(G93:H93)</f>
        <v>176</v>
      </c>
    </row>
    <row r="94" spans="2:20">
      <c r="B94" s="11"/>
      <c r="C94" s="12"/>
      <c r="D94" s="24" t="s">
        <v>172</v>
      </c>
      <c r="E94" s="13">
        <v>1972</v>
      </c>
      <c r="F94" s="23" t="s">
        <v>54</v>
      </c>
      <c r="G94" s="21">
        <v>86</v>
      </c>
      <c r="H94" s="21">
        <v>87</v>
      </c>
      <c r="I94" s="158">
        <f>SUM(G94:H94)</f>
        <v>173</v>
      </c>
    </row>
    <row r="95" spans="2:20">
      <c r="B95" s="11"/>
      <c r="C95" s="12"/>
      <c r="E95" s="12"/>
      <c r="F95" s="15"/>
      <c r="M95" s="24"/>
      <c r="N95" s="13"/>
      <c r="O95" s="25"/>
      <c r="P95" s="21"/>
      <c r="Q95" s="21"/>
      <c r="R95" s="164"/>
    </row>
    <row r="96" spans="2:20">
      <c r="B96" s="11"/>
      <c r="C96" s="34" t="s">
        <v>17</v>
      </c>
      <c r="D96" s="239" t="s">
        <v>113</v>
      </c>
      <c r="E96" s="240"/>
      <c r="F96" s="34"/>
      <c r="G96" s="34"/>
      <c r="H96" s="34"/>
      <c r="I96" s="241">
        <f>SUM(I97:I99)</f>
        <v>524</v>
      </c>
      <c r="M96" s="22"/>
      <c r="N96" s="21"/>
      <c r="O96" s="23"/>
      <c r="P96" s="33"/>
      <c r="Q96" s="33"/>
      <c r="R96" s="164"/>
    </row>
    <row r="97" spans="2:19">
      <c r="B97" s="11"/>
      <c r="C97" s="12"/>
      <c r="D97" s="22" t="s">
        <v>46</v>
      </c>
      <c r="E97" s="21">
        <v>1958</v>
      </c>
      <c r="F97" s="23" t="s">
        <v>19</v>
      </c>
      <c r="G97" s="13">
        <v>88</v>
      </c>
      <c r="H97" s="13">
        <v>88</v>
      </c>
      <c r="I97" s="158">
        <f>SUM(G97:H97)</f>
        <v>176</v>
      </c>
      <c r="M97" s="22"/>
      <c r="N97" s="158"/>
      <c r="O97" s="23"/>
      <c r="P97" s="33"/>
      <c r="Q97" s="33"/>
      <c r="R97" s="164"/>
      <c r="S97" s="40"/>
    </row>
    <row r="98" spans="2:19">
      <c r="B98" s="11"/>
      <c r="C98" s="12"/>
      <c r="D98" s="22" t="s">
        <v>42</v>
      </c>
      <c r="E98" s="21">
        <v>1961</v>
      </c>
      <c r="F98" s="23" t="s">
        <v>19</v>
      </c>
      <c r="G98" s="54">
        <v>87</v>
      </c>
      <c r="H98" s="54">
        <v>88</v>
      </c>
      <c r="I98" s="158">
        <f>SUM(G98:H98)</f>
        <v>175</v>
      </c>
    </row>
    <row r="99" spans="2:19">
      <c r="B99" s="11"/>
      <c r="C99" s="12"/>
      <c r="D99" s="53" t="s">
        <v>96</v>
      </c>
      <c r="E99" s="54">
        <v>1978</v>
      </c>
      <c r="F99" s="53" t="s">
        <v>28</v>
      </c>
      <c r="G99" s="33">
        <v>89</v>
      </c>
      <c r="H99" s="33">
        <v>84</v>
      </c>
      <c r="I99" s="158">
        <f>SUM(G99:H99)</f>
        <v>173</v>
      </c>
    </row>
    <row r="100" spans="2:19">
      <c r="B100" s="11"/>
      <c r="C100" s="12"/>
      <c r="E100" s="12"/>
      <c r="F100" s="15"/>
    </row>
    <row r="101" spans="2:19">
      <c r="B101" s="11"/>
      <c r="C101" s="34" t="s">
        <v>20</v>
      </c>
      <c r="D101" s="128" t="s">
        <v>117</v>
      </c>
      <c r="E101" s="240"/>
      <c r="F101" s="34"/>
      <c r="G101" s="34"/>
      <c r="H101" s="34"/>
      <c r="I101" s="241">
        <f>SUM(I102:I104)</f>
        <v>515</v>
      </c>
    </row>
    <row r="102" spans="2:19">
      <c r="B102" s="11"/>
      <c r="C102" s="12"/>
      <c r="D102" s="24" t="s">
        <v>67</v>
      </c>
      <c r="E102" s="13">
        <v>1954</v>
      </c>
      <c r="F102" s="25" t="s">
        <v>23</v>
      </c>
      <c r="G102" s="33">
        <v>86</v>
      </c>
      <c r="H102" s="33">
        <v>87</v>
      </c>
      <c r="I102" s="158">
        <f>SUM(G102:H102)</f>
        <v>173</v>
      </c>
    </row>
    <row r="103" spans="2:19">
      <c r="B103" s="11"/>
      <c r="C103" s="12"/>
      <c r="D103" s="24" t="s">
        <v>73</v>
      </c>
      <c r="E103" s="13">
        <v>1956</v>
      </c>
      <c r="F103" s="25" t="s">
        <v>23</v>
      </c>
      <c r="G103" s="33">
        <v>88</v>
      </c>
      <c r="H103" s="33">
        <v>84</v>
      </c>
      <c r="I103" s="158">
        <f>SUM(G103:H103)</f>
        <v>172</v>
      </c>
    </row>
    <row r="104" spans="2:19">
      <c r="B104" s="11"/>
      <c r="C104" s="12"/>
      <c r="D104" s="24" t="s">
        <v>22</v>
      </c>
      <c r="E104" s="13">
        <v>1957</v>
      </c>
      <c r="F104" s="25" t="s">
        <v>23</v>
      </c>
      <c r="G104" s="33">
        <v>87</v>
      </c>
      <c r="H104" s="33">
        <v>83</v>
      </c>
      <c r="I104" s="158">
        <f>SUM(G104:H104)</f>
        <v>170</v>
      </c>
    </row>
    <row r="105" spans="2:19">
      <c r="B105" s="11"/>
      <c r="C105" s="12"/>
      <c r="E105" s="12"/>
      <c r="F105" s="15"/>
    </row>
    <row r="106" spans="2:19">
      <c r="B106" s="11"/>
      <c r="C106" s="34" t="s">
        <v>21</v>
      </c>
      <c r="D106" s="239" t="s">
        <v>116</v>
      </c>
      <c r="E106" s="240"/>
      <c r="F106" s="34"/>
      <c r="G106" s="34"/>
      <c r="H106" s="243"/>
      <c r="I106" s="241">
        <f>SUM(I107:I109)</f>
        <v>513</v>
      </c>
    </row>
    <row r="107" spans="2:19">
      <c r="B107" s="11"/>
      <c r="C107" s="12"/>
      <c r="D107" s="22" t="s">
        <v>16</v>
      </c>
      <c r="E107" s="21">
        <v>1960</v>
      </c>
      <c r="F107" s="23" t="s">
        <v>14</v>
      </c>
      <c r="G107" s="126">
        <v>83</v>
      </c>
      <c r="H107" s="126">
        <v>92</v>
      </c>
      <c r="I107" s="158">
        <f>SUM(G107:H107)</f>
        <v>175</v>
      </c>
    </row>
    <row r="108" spans="2:19">
      <c r="B108" s="11"/>
      <c r="C108" s="12"/>
      <c r="D108" s="22" t="s">
        <v>48</v>
      </c>
      <c r="E108" s="21"/>
      <c r="F108" s="23" t="s">
        <v>14</v>
      </c>
      <c r="G108" s="21">
        <v>79</v>
      </c>
      <c r="H108" s="21">
        <v>90</v>
      </c>
      <c r="I108" s="158">
        <f>SUM(G108:H108)</f>
        <v>169</v>
      </c>
    </row>
    <row r="109" spans="2:19">
      <c r="B109" s="11"/>
      <c r="C109" s="12"/>
      <c r="D109" s="22" t="s">
        <v>183</v>
      </c>
      <c r="E109" s="21">
        <v>1999</v>
      </c>
      <c r="F109" s="23" t="s">
        <v>14</v>
      </c>
      <c r="G109" s="21">
        <v>83</v>
      </c>
      <c r="H109" s="21">
        <v>86</v>
      </c>
      <c r="I109" s="158">
        <f>SUM(G109:H109)</f>
        <v>169</v>
      </c>
    </row>
    <row r="110" spans="2:19">
      <c r="B110" s="11"/>
      <c r="C110" s="12"/>
      <c r="E110" s="12"/>
      <c r="F110" s="15"/>
    </row>
    <row r="111" spans="2:19">
      <c r="B111" s="11"/>
      <c r="C111" s="34" t="s">
        <v>24</v>
      </c>
      <c r="D111" s="239" t="s">
        <v>152</v>
      </c>
      <c r="E111" s="240"/>
      <c r="F111" s="34"/>
      <c r="G111" s="34"/>
      <c r="H111" s="34"/>
      <c r="I111" s="241">
        <f>SUM(I112:I114)</f>
        <v>508</v>
      </c>
    </row>
    <row r="112" spans="2:19">
      <c r="B112" s="11"/>
      <c r="C112" s="12"/>
      <c r="D112" s="22" t="s">
        <v>150</v>
      </c>
      <c r="E112" s="21">
        <v>1981</v>
      </c>
      <c r="F112" s="23" t="s">
        <v>10</v>
      </c>
      <c r="G112" s="126">
        <v>84</v>
      </c>
      <c r="H112" s="126">
        <v>88</v>
      </c>
      <c r="I112" s="158">
        <f>SUM(G112:H112)</f>
        <v>172</v>
      </c>
    </row>
    <row r="113" spans="2:9">
      <c r="B113" s="11"/>
      <c r="C113" s="12"/>
      <c r="D113" s="24" t="s">
        <v>99</v>
      </c>
      <c r="E113" s="13">
        <v>1963</v>
      </c>
      <c r="F113" s="25" t="s">
        <v>54</v>
      </c>
      <c r="G113" s="33">
        <v>85</v>
      </c>
      <c r="H113" s="33">
        <v>86</v>
      </c>
      <c r="I113" s="158">
        <f>SUM(G113:H113)</f>
        <v>171</v>
      </c>
    </row>
    <row r="114" spans="2:9">
      <c r="B114" s="11"/>
      <c r="C114" s="12"/>
      <c r="D114" s="24" t="s">
        <v>97</v>
      </c>
      <c r="E114" s="126">
        <v>2000</v>
      </c>
      <c r="F114" s="25" t="s">
        <v>10</v>
      </c>
      <c r="G114" s="33">
        <v>81</v>
      </c>
      <c r="H114" s="33">
        <v>84</v>
      </c>
      <c r="I114" s="158">
        <f>SUM(G114:H114)</f>
        <v>165</v>
      </c>
    </row>
    <row r="115" spans="2:9">
      <c r="B115" s="11"/>
      <c r="E115"/>
    </row>
    <row r="116" spans="2:9">
      <c r="B116" s="11"/>
      <c r="C116" s="34" t="s">
        <v>26</v>
      </c>
      <c r="D116" s="239" t="s">
        <v>115</v>
      </c>
      <c r="E116" s="240"/>
      <c r="F116" s="34"/>
      <c r="G116" s="34"/>
      <c r="H116" s="34"/>
      <c r="I116" s="241">
        <f>SUM(I117:I119)</f>
        <v>506</v>
      </c>
    </row>
    <row r="117" spans="2:9">
      <c r="B117" s="11"/>
      <c r="C117" s="12"/>
      <c r="D117" s="22" t="s">
        <v>58</v>
      </c>
      <c r="E117" s="21">
        <v>1960</v>
      </c>
      <c r="F117" s="23" t="s">
        <v>28</v>
      </c>
      <c r="G117" s="54">
        <v>84</v>
      </c>
      <c r="H117" s="54">
        <v>88</v>
      </c>
      <c r="I117" s="158">
        <f>SUM(G117:H117)</f>
        <v>172</v>
      </c>
    </row>
    <row r="118" spans="2:9">
      <c r="B118" s="11"/>
      <c r="C118" s="12"/>
      <c r="D118" s="22" t="s">
        <v>168</v>
      </c>
      <c r="E118" s="22">
        <v>1974</v>
      </c>
      <c r="F118" s="23" t="s">
        <v>19</v>
      </c>
      <c r="G118" s="33">
        <v>86</v>
      </c>
      <c r="H118" s="33">
        <v>84</v>
      </c>
      <c r="I118" s="158">
        <f>SUM(G118:H118)</f>
        <v>170</v>
      </c>
    </row>
    <row r="119" spans="2:9">
      <c r="B119" s="11"/>
      <c r="C119" s="12"/>
      <c r="D119" s="53" t="s">
        <v>103</v>
      </c>
      <c r="E119" s="54">
        <v>1960</v>
      </c>
      <c r="F119" s="53" t="s">
        <v>28</v>
      </c>
      <c r="G119" s="54">
        <v>83</v>
      </c>
      <c r="H119" s="54">
        <v>81</v>
      </c>
      <c r="I119" s="158">
        <f>SUM(G119:H119)</f>
        <v>164</v>
      </c>
    </row>
    <row r="120" spans="2:9">
      <c r="B120" s="11"/>
      <c r="C120" s="12"/>
      <c r="E120" s="12"/>
      <c r="F120" s="15"/>
    </row>
    <row r="121" spans="2:9">
      <c r="B121" s="11"/>
      <c r="C121" s="34" t="s">
        <v>29</v>
      </c>
      <c r="D121" s="239" t="s">
        <v>122</v>
      </c>
      <c r="E121" s="240"/>
      <c r="F121" s="34"/>
      <c r="G121" s="34"/>
      <c r="H121" s="34"/>
      <c r="I121" s="241">
        <f>SUM(I122:I124)</f>
        <v>501</v>
      </c>
    </row>
    <row r="122" spans="2:9">
      <c r="B122" s="11"/>
      <c r="C122" s="12"/>
      <c r="D122" s="22" t="s">
        <v>146</v>
      </c>
      <c r="E122" s="22"/>
      <c r="F122" s="22"/>
      <c r="G122" s="33">
        <v>87</v>
      </c>
      <c r="H122" s="33">
        <v>87</v>
      </c>
      <c r="I122" s="158">
        <f>SUM(G122:H122)</f>
        <v>174</v>
      </c>
    </row>
    <row r="123" spans="2:9">
      <c r="B123" s="11"/>
      <c r="C123" s="12"/>
      <c r="D123" s="22" t="s">
        <v>148</v>
      </c>
      <c r="E123" s="22"/>
      <c r="F123" s="22"/>
      <c r="G123" s="33">
        <v>82</v>
      </c>
      <c r="H123" s="33">
        <v>83</v>
      </c>
      <c r="I123" s="158">
        <f>SUM(G123:H123)</f>
        <v>165</v>
      </c>
    </row>
    <row r="124" spans="2:9">
      <c r="B124" s="11"/>
      <c r="C124" s="12"/>
      <c r="D124" s="22" t="s">
        <v>176</v>
      </c>
      <c r="E124" s="22"/>
      <c r="F124" s="22"/>
      <c r="G124" s="33">
        <v>75</v>
      </c>
      <c r="H124" s="33">
        <v>87</v>
      </c>
      <c r="I124" s="158">
        <f>SUM(G124:H124)</f>
        <v>162</v>
      </c>
    </row>
    <row r="125" spans="2:9">
      <c r="B125" s="11"/>
      <c r="C125" s="12"/>
      <c r="E125" s="12"/>
      <c r="F125" s="15"/>
    </row>
    <row r="126" spans="2:9">
      <c r="B126" s="11"/>
      <c r="C126" s="34" t="s">
        <v>31</v>
      </c>
      <c r="D126" s="239" t="s">
        <v>121</v>
      </c>
      <c r="E126" s="240"/>
      <c r="F126" s="34"/>
      <c r="G126" s="34"/>
      <c r="H126" s="243"/>
      <c r="I126" s="241">
        <f>SUM(I127:I129)</f>
        <v>491</v>
      </c>
    </row>
    <row r="127" spans="2:9">
      <c r="B127" s="11"/>
      <c r="C127" s="12"/>
      <c r="D127" s="22" t="s">
        <v>64</v>
      </c>
      <c r="E127" s="21">
        <v>1967</v>
      </c>
      <c r="F127" s="23" t="s">
        <v>65</v>
      </c>
      <c r="G127" s="54">
        <v>86</v>
      </c>
      <c r="H127" s="54">
        <v>86</v>
      </c>
      <c r="I127" s="158">
        <f>SUM(G127:H127)</f>
        <v>172</v>
      </c>
    </row>
    <row r="128" spans="2:9">
      <c r="B128" s="11"/>
      <c r="C128" s="12"/>
      <c r="D128" s="22" t="s">
        <v>92</v>
      </c>
      <c r="E128" s="21">
        <v>1961</v>
      </c>
      <c r="F128" s="23" t="s">
        <v>65</v>
      </c>
      <c r="G128" s="54">
        <v>81</v>
      </c>
      <c r="H128" s="54">
        <v>82</v>
      </c>
      <c r="I128" s="158">
        <f>SUM(G128:H128)</f>
        <v>163</v>
      </c>
    </row>
    <row r="129" spans="2:21">
      <c r="B129" s="11"/>
      <c r="C129" s="12"/>
      <c r="D129" s="22" t="s">
        <v>94</v>
      </c>
      <c r="E129" s="21">
        <v>1960</v>
      </c>
      <c r="F129" s="23" t="s">
        <v>65</v>
      </c>
      <c r="G129" s="54">
        <v>73</v>
      </c>
      <c r="H129" s="54">
        <v>83</v>
      </c>
      <c r="I129" s="158">
        <f>SUM(G129:H129)</f>
        <v>156</v>
      </c>
    </row>
    <row r="130" spans="2:21">
      <c r="B130" s="11"/>
      <c r="E130"/>
      <c r="O130" s="12"/>
      <c r="P130" s="27"/>
      <c r="Q130" s="172"/>
      <c r="R130" s="7"/>
      <c r="S130" s="29"/>
      <c r="T130" s="29"/>
      <c r="U130" s="30"/>
    </row>
    <row r="131" spans="2:21">
      <c r="B131" s="11"/>
      <c r="C131" s="34" t="s">
        <v>33</v>
      </c>
      <c r="D131" s="239" t="s">
        <v>118</v>
      </c>
      <c r="E131" s="240"/>
      <c r="F131" s="34"/>
      <c r="G131" s="34"/>
      <c r="H131" s="34"/>
      <c r="I131" s="241">
        <f>SUM(I132:I134)</f>
        <v>484</v>
      </c>
      <c r="O131" s="12"/>
      <c r="P131" s="27"/>
      <c r="Q131" s="172"/>
      <c r="R131" s="7"/>
      <c r="S131" s="29"/>
      <c r="T131" s="29"/>
      <c r="U131" s="30"/>
    </row>
    <row r="132" spans="2:21">
      <c r="B132" s="11"/>
      <c r="C132" s="12"/>
      <c r="D132" s="22" t="s">
        <v>158</v>
      </c>
      <c r="E132" s="21"/>
      <c r="F132" s="23" t="s">
        <v>28</v>
      </c>
      <c r="G132" s="54">
        <v>79</v>
      </c>
      <c r="H132" s="54">
        <v>83</v>
      </c>
      <c r="I132" s="104">
        <f>SUM(G132:H132)</f>
        <v>162</v>
      </c>
      <c r="O132" s="12"/>
      <c r="P132" s="27"/>
      <c r="Q132" s="172"/>
      <c r="R132" s="7"/>
      <c r="S132" s="29"/>
      <c r="T132" s="29"/>
      <c r="U132" s="30"/>
    </row>
    <row r="133" spans="2:21">
      <c r="B133" s="11"/>
      <c r="C133" s="12"/>
      <c r="D133" s="53" t="s">
        <v>101</v>
      </c>
      <c r="E133" s="54">
        <v>1959</v>
      </c>
      <c r="F133" s="53" t="s">
        <v>28</v>
      </c>
      <c r="G133" s="13">
        <v>82</v>
      </c>
      <c r="H133" s="13">
        <v>80</v>
      </c>
      <c r="I133" s="104">
        <f>SUM(G133:H133)</f>
        <v>162</v>
      </c>
      <c r="O133" s="12"/>
      <c r="P133" s="27"/>
      <c r="Q133" s="172"/>
      <c r="R133" s="7"/>
      <c r="S133" s="29"/>
      <c r="T133" s="29"/>
      <c r="U133" s="30"/>
    </row>
    <row r="134" spans="2:21">
      <c r="B134" s="11"/>
      <c r="C134" s="12"/>
      <c r="D134" s="22" t="s">
        <v>27</v>
      </c>
      <c r="E134" s="21">
        <v>1989</v>
      </c>
      <c r="F134" s="23" t="s">
        <v>28</v>
      </c>
      <c r="G134" s="54">
        <v>79</v>
      </c>
      <c r="H134" s="54">
        <v>81</v>
      </c>
      <c r="I134" s="104">
        <f>SUM(G134:H134)</f>
        <v>160</v>
      </c>
      <c r="O134" s="12"/>
      <c r="P134" s="27"/>
      <c r="Q134" s="172"/>
      <c r="R134" s="7"/>
      <c r="S134" s="29"/>
      <c r="T134" s="29"/>
      <c r="U134" s="30"/>
    </row>
    <row r="135" spans="2:21">
      <c r="B135" s="11"/>
      <c r="C135" s="12"/>
      <c r="E135" s="12"/>
      <c r="F135" s="15"/>
      <c r="O135" s="12"/>
      <c r="P135" s="27"/>
      <c r="Q135" s="172"/>
      <c r="R135" s="7"/>
      <c r="S135" s="29"/>
      <c r="T135" s="29"/>
      <c r="U135" s="30"/>
    </row>
    <row r="136" spans="2:21">
      <c r="B136" s="11"/>
      <c r="C136" s="34" t="s">
        <v>35</v>
      </c>
      <c r="D136" s="128" t="s">
        <v>120</v>
      </c>
      <c r="E136" s="240"/>
      <c r="F136" s="34"/>
      <c r="G136" s="34"/>
      <c r="H136" s="34"/>
      <c r="I136" s="241">
        <f>SUM(I137:I139)</f>
        <v>479</v>
      </c>
    </row>
    <row r="137" spans="2:21">
      <c r="B137" s="11"/>
      <c r="C137" s="12"/>
      <c r="D137" s="22" t="s">
        <v>104</v>
      </c>
      <c r="E137" s="158"/>
      <c r="F137" s="23" t="s">
        <v>23</v>
      </c>
      <c r="G137" s="33">
        <v>84</v>
      </c>
      <c r="H137" s="33">
        <v>82</v>
      </c>
      <c r="I137" s="158">
        <f>SUM(G137:H137)</f>
        <v>166</v>
      </c>
    </row>
    <row r="138" spans="2:21">
      <c r="B138" s="11"/>
      <c r="C138" s="12"/>
      <c r="D138" s="22" t="s">
        <v>162</v>
      </c>
      <c r="E138" s="21">
        <v>1968</v>
      </c>
      <c r="F138" s="25" t="s">
        <v>23</v>
      </c>
      <c r="G138" s="33">
        <v>76</v>
      </c>
      <c r="H138" s="33">
        <v>83</v>
      </c>
      <c r="I138" s="158">
        <f>SUM(G138:H138)</f>
        <v>159</v>
      </c>
    </row>
    <row r="139" spans="2:21">
      <c r="B139" s="11"/>
      <c r="C139" s="12"/>
      <c r="D139" s="22" t="s">
        <v>178</v>
      </c>
      <c r="E139" s="158"/>
      <c r="F139" s="23" t="s">
        <v>23</v>
      </c>
      <c r="G139" s="33">
        <v>75</v>
      </c>
      <c r="H139" s="33">
        <v>79</v>
      </c>
      <c r="I139" s="158">
        <f>SUM(G139:H139)</f>
        <v>154</v>
      </c>
    </row>
    <row r="140" spans="2:21">
      <c r="B140" s="11"/>
      <c r="C140" s="12"/>
      <c r="E140" s="12"/>
      <c r="F140" s="15"/>
    </row>
    <row r="141" spans="2:21">
      <c r="B141" s="11"/>
      <c r="C141" s="34" t="s">
        <v>37</v>
      </c>
      <c r="D141" s="239" t="s">
        <v>119</v>
      </c>
      <c r="E141" s="240"/>
      <c r="F141" s="34"/>
      <c r="G141" s="34"/>
      <c r="H141" s="34"/>
      <c r="I141" s="241">
        <f>SUM(I142:I144)</f>
        <v>472</v>
      </c>
    </row>
    <row r="142" spans="2:21">
      <c r="B142" s="11"/>
      <c r="C142" s="12"/>
      <c r="D142" s="22" t="s">
        <v>169</v>
      </c>
      <c r="E142" s="21"/>
      <c r="F142" s="23" t="s">
        <v>14</v>
      </c>
      <c r="G142" s="162">
        <v>83</v>
      </c>
      <c r="H142" s="162">
        <v>85</v>
      </c>
      <c r="I142" s="164">
        <f>SUM(G142:H142)</f>
        <v>168</v>
      </c>
    </row>
    <row r="143" spans="2:21">
      <c r="B143" s="11"/>
      <c r="C143" s="12"/>
      <c r="D143" s="22" t="s">
        <v>62</v>
      </c>
      <c r="E143" s="21">
        <v>1963</v>
      </c>
      <c r="F143" s="23" t="s">
        <v>14</v>
      </c>
      <c r="G143" s="54">
        <v>80</v>
      </c>
      <c r="H143" s="54">
        <v>85</v>
      </c>
      <c r="I143" s="164">
        <f>SUM(G143:H143)</f>
        <v>165</v>
      </c>
    </row>
    <row r="144" spans="2:21">
      <c r="B144" s="11"/>
      <c r="C144" s="12"/>
      <c r="D144" s="22" t="s">
        <v>71</v>
      </c>
      <c r="E144" s="21">
        <v>1964</v>
      </c>
      <c r="F144" s="23" t="s">
        <v>14</v>
      </c>
      <c r="G144" s="33">
        <v>71</v>
      </c>
      <c r="H144" s="33">
        <v>68</v>
      </c>
      <c r="I144" s="164">
        <f>SUM(G144:H144)</f>
        <v>139</v>
      </c>
    </row>
    <row r="145" spans="2:9">
      <c r="B145" s="11"/>
      <c r="C145" s="12"/>
      <c r="E145" s="12"/>
      <c r="F145" s="15"/>
    </row>
    <row r="146" spans="2:9">
      <c r="B146" s="11"/>
      <c r="C146" s="34" t="s">
        <v>39</v>
      </c>
      <c r="D146" s="239" t="s">
        <v>167</v>
      </c>
      <c r="E146" s="240"/>
      <c r="F146" s="34"/>
      <c r="G146" s="34"/>
      <c r="H146" s="243"/>
      <c r="I146" s="241">
        <f>SUM(I147:I149)</f>
        <v>455</v>
      </c>
    </row>
    <row r="147" spans="2:9">
      <c r="B147" s="11"/>
      <c r="C147" s="12"/>
      <c r="D147" s="22" t="s">
        <v>164</v>
      </c>
      <c r="E147" s="21"/>
      <c r="F147" s="23" t="s">
        <v>10</v>
      </c>
      <c r="G147" s="33">
        <v>83</v>
      </c>
      <c r="H147" s="33">
        <v>80</v>
      </c>
      <c r="I147" s="158">
        <f>SUM(G147:H147)</f>
        <v>163</v>
      </c>
    </row>
    <row r="148" spans="2:9">
      <c r="B148" s="11"/>
      <c r="C148" s="12"/>
      <c r="D148" s="24" t="s">
        <v>173</v>
      </c>
      <c r="E148" s="158"/>
      <c r="F148" s="23" t="s">
        <v>54</v>
      </c>
      <c r="G148" s="126">
        <v>79</v>
      </c>
      <c r="H148" s="126">
        <v>82</v>
      </c>
      <c r="I148" s="158">
        <f>SUM(G148:H148)</f>
        <v>161</v>
      </c>
    </row>
    <row r="149" spans="2:9">
      <c r="B149" s="11"/>
      <c r="C149" s="12"/>
      <c r="D149" s="22" t="s">
        <v>165</v>
      </c>
      <c r="E149" s="126">
        <v>1969</v>
      </c>
      <c r="F149" s="53" t="s">
        <v>54</v>
      </c>
      <c r="G149" s="33">
        <v>68</v>
      </c>
      <c r="H149" s="33">
        <v>63</v>
      </c>
      <c r="I149" s="158">
        <f>SUM(G149:H149)</f>
        <v>131</v>
      </c>
    </row>
    <row r="150" spans="2:9">
      <c r="B150" s="11"/>
      <c r="C150" s="12"/>
      <c r="E150" s="12"/>
      <c r="F150" s="15"/>
    </row>
    <row r="151" spans="2:9">
      <c r="B151" s="11"/>
      <c r="C151" s="34" t="s">
        <v>41</v>
      </c>
      <c r="D151" s="239" t="s">
        <v>123</v>
      </c>
      <c r="E151" s="240"/>
      <c r="F151" s="34"/>
      <c r="G151" s="34"/>
      <c r="H151" s="34"/>
      <c r="I151" s="241">
        <f>SUM(I152:I154)</f>
        <v>454</v>
      </c>
    </row>
    <row r="152" spans="2:9">
      <c r="B152" s="11"/>
      <c r="C152" s="12"/>
      <c r="D152" s="22" t="s">
        <v>76</v>
      </c>
      <c r="E152" s="21">
        <v>1960</v>
      </c>
      <c r="F152" s="23" t="s">
        <v>65</v>
      </c>
      <c r="G152" s="33">
        <v>78</v>
      </c>
      <c r="H152" s="33">
        <v>78</v>
      </c>
      <c r="I152" s="164">
        <f>SUM(G152:H152)</f>
        <v>156</v>
      </c>
    </row>
    <row r="153" spans="2:9">
      <c r="B153" s="11"/>
      <c r="C153" s="12"/>
      <c r="D153" s="22" t="s">
        <v>89</v>
      </c>
      <c r="E153" s="21">
        <v>1960</v>
      </c>
      <c r="F153" s="23" t="s">
        <v>90</v>
      </c>
      <c r="G153" s="162">
        <v>75</v>
      </c>
      <c r="H153" s="162">
        <v>77</v>
      </c>
      <c r="I153" s="164">
        <f>SUM(G153:H153)</f>
        <v>152</v>
      </c>
    </row>
    <row r="154" spans="2:9">
      <c r="B154" s="11"/>
      <c r="C154" s="12"/>
      <c r="D154" s="22" t="s">
        <v>180</v>
      </c>
      <c r="E154" s="21"/>
      <c r="F154" s="23" t="s">
        <v>65</v>
      </c>
      <c r="G154" s="162">
        <v>73</v>
      </c>
      <c r="H154" s="162">
        <v>73</v>
      </c>
      <c r="I154" s="164">
        <f>SUM(G154:H154)</f>
        <v>146</v>
      </c>
    </row>
    <row r="155" spans="2:9">
      <c r="B155" s="11"/>
      <c r="C155" s="12"/>
      <c r="E155" s="12"/>
      <c r="F155" s="15"/>
    </row>
    <row r="156" spans="2:9">
      <c r="B156" s="11"/>
      <c r="C156" s="34" t="s">
        <v>43</v>
      </c>
      <c r="D156" s="239" t="s">
        <v>124</v>
      </c>
      <c r="E156" s="240"/>
      <c r="F156" s="34"/>
      <c r="G156" s="34"/>
      <c r="H156" s="34"/>
      <c r="I156" s="241">
        <f>SUM(I157:I159)</f>
        <v>449</v>
      </c>
    </row>
    <row r="157" spans="2:9">
      <c r="B157" s="11"/>
      <c r="C157" s="12"/>
      <c r="D157" s="22" t="s">
        <v>159</v>
      </c>
      <c r="E157" s="21">
        <v>1956</v>
      </c>
      <c r="F157" s="23" t="s">
        <v>28</v>
      </c>
      <c r="G157" s="162">
        <v>81</v>
      </c>
      <c r="H157" s="162">
        <v>79</v>
      </c>
      <c r="I157" s="21">
        <f>SUM(G157:H157)</f>
        <v>160</v>
      </c>
    </row>
    <row r="158" spans="2:9">
      <c r="B158" s="11"/>
      <c r="C158" s="12"/>
      <c r="D158" s="53" t="s">
        <v>106</v>
      </c>
      <c r="E158" s="54">
        <v>1960</v>
      </c>
      <c r="F158" s="53" t="s">
        <v>28</v>
      </c>
      <c r="G158" s="238">
        <v>69</v>
      </c>
      <c r="H158" s="238">
        <v>80</v>
      </c>
      <c r="I158" s="21">
        <f>SUM(G158:H158)</f>
        <v>149</v>
      </c>
    </row>
    <row r="159" spans="2:9">
      <c r="B159" s="11"/>
      <c r="C159" s="12"/>
      <c r="D159" s="53" t="s">
        <v>105</v>
      </c>
      <c r="E159" s="54">
        <v>1960</v>
      </c>
      <c r="F159" s="53" t="s">
        <v>28</v>
      </c>
      <c r="G159" s="13">
        <v>74</v>
      </c>
      <c r="H159" s="13">
        <v>66</v>
      </c>
      <c r="I159" s="21">
        <f>SUM(G159:H159)</f>
        <v>140</v>
      </c>
    </row>
    <row r="160" spans="2:9">
      <c r="B160" s="11"/>
      <c r="C160" s="12"/>
      <c r="D160" s="27"/>
      <c r="E160" s="37"/>
      <c r="F160" s="7"/>
      <c r="G160" s="29"/>
      <c r="H160" s="29"/>
      <c r="I160" s="30"/>
    </row>
    <row r="161" spans="2:9">
      <c r="B161" s="11"/>
      <c r="C161" s="34" t="s">
        <v>45</v>
      </c>
      <c r="D161" s="128" t="s">
        <v>179</v>
      </c>
      <c r="E161" s="240"/>
      <c r="F161" s="34"/>
      <c r="G161" s="34"/>
      <c r="H161" s="34"/>
      <c r="I161" s="241">
        <f>SUM(I162:I164)</f>
        <v>403</v>
      </c>
    </row>
    <row r="162" spans="2:9">
      <c r="B162" s="11"/>
      <c r="C162" s="12"/>
      <c r="D162" s="24" t="s">
        <v>102</v>
      </c>
      <c r="E162" s="13">
        <v>1951</v>
      </c>
      <c r="F162" s="25" t="s">
        <v>23</v>
      </c>
      <c r="G162" s="21">
        <v>74</v>
      </c>
      <c r="H162" s="21">
        <v>77</v>
      </c>
      <c r="I162" s="158">
        <f>SUM(G162:H162)</f>
        <v>151</v>
      </c>
    </row>
    <row r="163" spans="2:9">
      <c r="B163" s="11"/>
      <c r="C163" s="12"/>
      <c r="D163" s="22" t="s">
        <v>107</v>
      </c>
      <c r="E163" s="21"/>
      <c r="F163" s="23" t="s">
        <v>98</v>
      </c>
      <c r="G163" s="33">
        <v>75</v>
      </c>
      <c r="H163" s="33">
        <v>68</v>
      </c>
      <c r="I163" s="158">
        <f>SUM(G163:H163)</f>
        <v>143</v>
      </c>
    </row>
    <row r="164" spans="2:9">
      <c r="B164" s="11"/>
      <c r="C164" s="12"/>
      <c r="D164" s="22" t="s">
        <v>105</v>
      </c>
      <c r="E164" s="158"/>
      <c r="F164" s="23" t="s">
        <v>23</v>
      </c>
      <c r="G164" s="33">
        <v>50</v>
      </c>
      <c r="H164" s="33">
        <v>59</v>
      </c>
      <c r="I164" s="158">
        <f>SUM(G164:H164)</f>
        <v>109</v>
      </c>
    </row>
    <row r="165" spans="2:9">
      <c r="B165" s="11"/>
      <c r="C165" s="12"/>
      <c r="D165" s="27"/>
      <c r="E165" s="172"/>
      <c r="F165" s="7"/>
      <c r="G165" s="29"/>
      <c r="H165" s="29"/>
      <c r="I165" s="30"/>
    </row>
  </sheetData>
  <sortState xmlns:xlrd2="http://schemas.microsoft.com/office/spreadsheetml/2017/richdata2" ref="D4:I51">
    <sortCondition descending="1" ref="I4:I51"/>
    <sortCondition descending="1" ref="H4:H51"/>
  </sortState>
  <mergeCells count="1">
    <mergeCell ref="H2:I2"/>
  </mergeCells>
  <phoneticPr fontId="46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164"/>
  <sheetViews>
    <sheetView workbookViewId="0">
      <selection activeCell="D4" sqref="D4:I49"/>
    </sheetView>
  </sheetViews>
  <sheetFormatPr defaultRowHeight="15"/>
  <cols>
    <col min="1" max="1" width="2.85546875" customWidth="1"/>
    <col min="2" max="2" width="4.28515625" customWidth="1"/>
    <col min="3" max="3" width="6.28515625" hidden="1" customWidth="1"/>
    <col min="4" max="4" width="18.85546875" customWidth="1"/>
    <col min="5" max="5" width="5.7109375" style="192" customWidth="1"/>
    <col min="6" max="6" width="19.7109375" customWidth="1"/>
    <col min="9" max="9" width="9.85546875" customWidth="1"/>
    <col min="11" max="11" width="20.28515625" customWidth="1"/>
    <col min="12" max="12" width="8.85546875" customWidth="1"/>
    <col min="13" max="13" width="28" customWidth="1"/>
    <col min="17" max="17" width="9.140625" style="273"/>
  </cols>
  <sheetData>
    <row r="2" spans="2:9" ht="18">
      <c r="B2" s="143" t="s">
        <v>188</v>
      </c>
      <c r="C2" s="144"/>
      <c r="D2" s="145"/>
      <c r="E2" s="262"/>
      <c r="F2" s="145"/>
      <c r="G2" s="147"/>
      <c r="H2" s="287" t="s">
        <v>189</v>
      </c>
      <c r="I2" s="287"/>
    </row>
    <row r="3" spans="2:9">
      <c r="B3" s="1" t="s">
        <v>0</v>
      </c>
      <c r="C3" s="2" t="s">
        <v>1</v>
      </c>
      <c r="D3" s="2" t="s">
        <v>2</v>
      </c>
      <c r="E3" s="263" t="s">
        <v>3</v>
      </c>
      <c r="F3" s="2" t="s">
        <v>4</v>
      </c>
      <c r="G3" s="148" t="s">
        <v>138</v>
      </c>
      <c r="H3" s="148" t="s">
        <v>139</v>
      </c>
      <c r="I3" s="149" t="s">
        <v>140</v>
      </c>
    </row>
    <row r="4" spans="2:9">
      <c r="B4" s="3" t="s">
        <v>5</v>
      </c>
      <c r="C4" s="4"/>
      <c r="D4" s="5" t="s">
        <v>34</v>
      </c>
      <c r="E4" s="264">
        <v>1963</v>
      </c>
      <c r="F4" s="7" t="s">
        <v>28</v>
      </c>
      <c r="G4" s="46">
        <v>93</v>
      </c>
      <c r="H4" s="46">
        <v>94</v>
      </c>
      <c r="I4" s="87">
        <f>SUM(G4:H4)</f>
        <v>187</v>
      </c>
    </row>
    <row r="5" spans="2:9">
      <c r="B5" s="8" t="s">
        <v>8</v>
      </c>
      <c r="C5" s="9"/>
      <c r="D5" s="5" t="s">
        <v>25</v>
      </c>
      <c r="E5" s="264">
        <v>1968</v>
      </c>
      <c r="F5" s="7" t="s">
        <v>10</v>
      </c>
      <c r="G5" s="32">
        <v>89</v>
      </c>
      <c r="H5" s="32">
        <v>92</v>
      </c>
      <c r="I5" s="87">
        <f>SUM(G5:H5)</f>
        <v>181</v>
      </c>
    </row>
    <row r="6" spans="2:9">
      <c r="B6" s="10" t="s">
        <v>11</v>
      </c>
      <c r="C6" s="9"/>
      <c r="D6" s="5" t="s">
        <v>9</v>
      </c>
      <c r="E6" s="264">
        <v>1958</v>
      </c>
      <c r="F6" s="7" t="s">
        <v>10</v>
      </c>
      <c r="G6" s="32">
        <v>89</v>
      </c>
      <c r="H6" s="32">
        <v>91</v>
      </c>
      <c r="I6" s="87">
        <f>SUM(G6:H6)</f>
        <v>180</v>
      </c>
    </row>
    <row r="7" spans="2:9">
      <c r="B7" s="11" t="s">
        <v>13</v>
      </c>
      <c r="C7" s="9"/>
      <c r="D7" s="5" t="s">
        <v>50</v>
      </c>
      <c r="E7" s="264">
        <v>1965</v>
      </c>
      <c r="F7" s="7" t="s">
        <v>14</v>
      </c>
      <c r="G7" s="122">
        <v>92</v>
      </c>
      <c r="H7" s="122">
        <v>88</v>
      </c>
      <c r="I7" s="87">
        <f>SUM(G7:H7)</f>
        <v>180</v>
      </c>
    </row>
    <row r="8" spans="2:9">
      <c r="B8" s="11" t="s">
        <v>15</v>
      </c>
      <c r="C8" s="9"/>
      <c r="D8" s="5" t="s">
        <v>44</v>
      </c>
      <c r="E8" s="264"/>
      <c r="F8" s="7" t="s">
        <v>7</v>
      </c>
      <c r="G8" s="291">
        <v>91</v>
      </c>
      <c r="H8" s="291">
        <v>88</v>
      </c>
      <c r="I8" s="87">
        <f>SUM(G8:H8)</f>
        <v>179</v>
      </c>
    </row>
    <row r="9" spans="2:9">
      <c r="B9" s="11" t="s">
        <v>17</v>
      </c>
      <c r="C9" s="9"/>
      <c r="D9" s="5" t="s">
        <v>36</v>
      </c>
      <c r="E9" s="264">
        <v>1968</v>
      </c>
      <c r="F9" s="7" t="s">
        <v>10</v>
      </c>
      <c r="G9" s="122">
        <v>88</v>
      </c>
      <c r="H9" s="122">
        <v>90</v>
      </c>
      <c r="I9" s="87">
        <f>SUM(G9:H9)</f>
        <v>178</v>
      </c>
    </row>
    <row r="10" spans="2:9">
      <c r="B10" s="11" t="s">
        <v>20</v>
      </c>
      <c r="C10" s="9"/>
      <c r="D10" s="5" t="s">
        <v>16</v>
      </c>
      <c r="E10" s="264">
        <v>1960</v>
      </c>
      <c r="F10" s="7" t="s">
        <v>14</v>
      </c>
      <c r="G10" s="150">
        <v>89</v>
      </c>
      <c r="H10" s="150">
        <v>89</v>
      </c>
      <c r="I10" s="87">
        <f>SUM(G10:H10)</f>
        <v>178</v>
      </c>
    </row>
    <row r="11" spans="2:9">
      <c r="B11" s="11" t="s">
        <v>21</v>
      </c>
      <c r="C11" s="9"/>
      <c r="D11" s="5" t="s">
        <v>168</v>
      </c>
      <c r="E11" s="266">
        <v>1974</v>
      </c>
      <c r="F11" s="7" t="s">
        <v>19</v>
      </c>
      <c r="G11" s="46">
        <v>90</v>
      </c>
      <c r="H11" s="46">
        <v>88</v>
      </c>
      <c r="I11" s="87">
        <f>SUM(G11:H11)</f>
        <v>178</v>
      </c>
    </row>
    <row r="12" spans="2:9">
      <c r="B12" s="11" t="s">
        <v>24</v>
      </c>
      <c r="C12" s="9"/>
      <c r="D12" s="5" t="s">
        <v>6</v>
      </c>
      <c r="E12" s="264">
        <v>1957</v>
      </c>
      <c r="F12" s="7" t="s">
        <v>7</v>
      </c>
      <c r="G12" s="291">
        <v>90</v>
      </c>
      <c r="H12" s="291">
        <v>88</v>
      </c>
      <c r="I12" s="87">
        <f>SUM(G12:H12)</f>
        <v>178</v>
      </c>
    </row>
    <row r="13" spans="2:9">
      <c r="B13" s="11" t="s">
        <v>26</v>
      </c>
      <c r="C13" s="9"/>
      <c r="D13" s="5" t="s">
        <v>40</v>
      </c>
      <c r="E13" s="264"/>
      <c r="F13" s="7" t="s">
        <v>14</v>
      </c>
      <c r="G13" s="150">
        <v>85</v>
      </c>
      <c r="H13" s="150">
        <v>91</v>
      </c>
      <c r="I13" s="87">
        <f>SUM(G13:H13)</f>
        <v>176</v>
      </c>
    </row>
    <row r="14" spans="2:9">
      <c r="B14" s="11" t="s">
        <v>29</v>
      </c>
      <c r="C14" s="9"/>
      <c r="D14" s="5" t="s">
        <v>58</v>
      </c>
      <c r="E14" s="264">
        <v>1960</v>
      </c>
      <c r="F14" s="7" t="s">
        <v>28</v>
      </c>
      <c r="G14" s="46">
        <v>86</v>
      </c>
      <c r="H14" s="46">
        <v>90</v>
      </c>
      <c r="I14" s="87">
        <f>SUM(G14:H14)</f>
        <v>176</v>
      </c>
    </row>
    <row r="15" spans="2:9">
      <c r="B15" s="11" t="s">
        <v>31</v>
      </c>
      <c r="C15" s="9"/>
      <c r="D15" s="5" t="s">
        <v>38</v>
      </c>
      <c r="E15" s="264">
        <v>1967</v>
      </c>
      <c r="F15" s="7" t="s">
        <v>19</v>
      </c>
      <c r="G15" s="46">
        <v>86</v>
      </c>
      <c r="H15" s="46">
        <v>90</v>
      </c>
      <c r="I15" s="87">
        <f>SUM(G15:H15)</f>
        <v>176</v>
      </c>
    </row>
    <row r="16" spans="2:9">
      <c r="B16" s="11" t="s">
        <v>33</v>
      </c>
      <c r="C16" s="9"/>
      <c r="D16" s="5" t="s">
        <v>163</v>
      </c>
      <c r="E16" s="166">
        <v>1970</v>
      </c>
      <c r="F16" s="7" t="s">
        <v>10</v>
      </c>
      <c r="G16" s="122">
        <v>87</v>
      </c>
      <c r="H16" s="122">
        <v>89</v>
      </c>
      <c r="I16" s="87">
        <f>SUM(G16:H16)</f>
        <v>176</v>
      </c>
    </row>
    <row r="17" spans="2:16">
      <c r="B17" s="11" t="s">
        <v>35</v>
      </c>
      <c r="C17" s="9"/>
      <c r="D17" s="49" t="s">
        <v>22</v>
      </c>
      <c r="E17" s="168">
        <v>1957</v>
      </c>
      <c r="F17" s="47" t="s">
        <v>23</v>
      </c>
      <c r="G17" s="28">
        <v>88</v>
      </c>
      <c r="H17" s="28">
        <v>87</v>
      </c>
      <c r="I17" s="87">
        <f>SUM(G17:H17)</f>
        <v>175</v>
      </c>
    </row>
    <row r="18" spans="2:16">
      <c r="B18" s="11" t="s">
        <v>37</v>
      </c>
      <c r="C18" s="9"/>
      <c r="D18" s="5" t="s">
        <v>183</v>
      </c>
      <c r="E18" s="264">
        <v>1999</v>
      </c>
      <c r="F18" s="7" t="s">
        <v>14</v>
      </c>
      <c r="G18" s="32">
        <v>89</v>
      </c>
      <c r="H18" s="32">
        <v>86</v>
      </c>
      <c r="I18" s="87">
        <f>SUM(G18:H18)</f>
        <v>175</v>
      </c>
    </row>
    <row r="19" spans="2:16">
      <c r="B19" s="11" t="s">
        <v>39</v>
      </c>
      <c r="C19" s="9"/>
      <c r="D19" s="5" t="s">
        <v>182</v>
      </c>
      <c r="E19" s="264"/>
      <c r="F19" s="7" t="s">
        <v>65</v>
      </c>
      <c r="G19" s="46">
        <v>86</v>
      </c>
      <c r="H19" s="46">
        <v>88</v>
      </c>
      <c r="I19" s="87">
        <f>SUM(G19:H19)</f>
        <v>174</v>
      </c>
    </row>
    <row r="20" spans="2:16">
      <c r="B20" s="11" t="s">
        <v>41</v>
      </c>
      <c r="C20" s="9"/>
      <c r="D20" s="5" t="s">
        <v>18</v>
      </c>
      <c r="E20" s="264">
        <v>1956</v>
      </c>
      <c r="F20" s="7" t="s">
        <v>19</v>
      </c>
      <c r="G20" s="46">
        <v>86</v>
      </c>
      <c r="H20" s="46">
        <v>88</v>
      </c>
      <c r="I20" s="87">
        <f>SUM(G20:H20)</f>
        <v>174</v>
      </c>
      <c r="K20" s="5"/>
      <c r="L20" s="14"/>
      <c r="M20" s="23"/>
      <c r="N20" s="126"/>
      <c r="O20" s="126"/>
      <c r="P20" s="198"/>
    </row>
    <row r="21" spans="2:16">
      <c r="B21" s="11" t="s">
        <v>43</v>
      </c>
      <c r="C21" s="9"/>
      <c r="D21" s="5" t="s">
        <v>42</v>
      </c>
      <c r="E21" s="264">
        <v>1961</v>
      </c>
      <c r="F21" s="7" t="s">
        <v>19</v>
      </c>
      <c r="G21" s="46">
        <v>90</v>
      </c>
      <c r="H21" s="46">
        <v>84</v>
      </c>
      <c r="I21" s="87">
        <f>SUM(G21:H21)</f>
        <v>174</v>
      </c>
      <c r="K21" s="5"/>
      <c r="L21" s="32"/>
      <c r="M21" s="23"/>
      <c r="N21" s="122"/>
      <c r="O21" s="122"/>
      <c r="P21" s="198"/>
    </row>
    <row r="22" spans="2:16">
      <c r="B22" s="11" t="s">
        <v>45</v>
      </c>
      <c r="C22" s="9"/>
      <c r="D22" s="49" t="s">
        <v>172</v>
      </c>
      <c r="E22" s="265">
        <v>1972</v>
      </c>
      <c r="F22" s="7" t="s">
        <v>54</v>
      </c>
      <c r="G22" s="32">
        <v>85</v>
      </c>
      <c r="H22" s="32">
        <v>88</v>
      </c>
      <c r="I22" s="87">
        <f>SUM(G22:H22)</f>
        <v>173</v>
      </c>
      <c r="K22" s="5"/>
      <c r="L22" s="32"/>
      <c r="M22" s="23"/>
      <c r="N22" s="32"/>
      <c r="O22" s="32"/>
      <c r="P22" s="198"/>
    </row>
    <row r="23" spans="2:16">
      <c r="B23" s="11" t="s">
        <v>47</v>
      </c>
      <c r="C23" s="9"/>
      <c r="D23" s="5" t="s">
        <v>161</v>
      </c>
      <c r="E23" s="264"/>
      <c r="F23" s="7" t="s">
        <v>54</v>
      </c>
      <c r="G23" s="28">
        <v>86</v>
      </c>
      <c r="H23" s="28">
        <v>87</v>
      </c>
      <c r="I23" s="87">
        <f>SUM(G23:H23)</f>
        <v>173</v>
      </c>
      <c r="K23" s="5"/>
      <c r="L23" s="14"/>
      <c r="M23" s="23"/>
      <c r="N23" s="28"/>
      <c r="O23" s="28"/>
      <c r="P23" s="198"/>
    </row>
    <row r="24" spans="2:16">
      <c r="B24" s="11" t="s">
        <v>49</v>
      </c>
      <c r="C24" s="12"/>
      <c r="D24" s="5" t="s">
        <v>46</v>
      </c>
      <c r="E24" s="264">
        <v>1958</v>
      </c>
      <c r="F24" s="7" t="s">
        <v>19</v>
      </c>
      <c r="G24" s="48">
        <v>86</v>
      </c>
      <c r="H24" s="48">
        <v>87</v>
      </c>
      <c r="I24" s="87">
        <f>SUM(G24:H24)</f>
        <v>173</v>
      </c>
      <c r="K24" s="5"/>
      <c r="L24" s="14"/>
      <c r="M24" s="23"/>
      <c r="N24" s="28"/>
      <c r="O24" s="28"/>
      <c r="P24" s="198"/>
    </row>
    <row r="25" spans="2:16">
      <c r="B25" s="11" t="s">
        <v>51</v>
      </c>
      <c r="C25" s="9"/>
      <c r="D25" s="49" t="s">
        <v>67</v>
      </c>
      <c r="E25" s="168">
        <v>1954</v>
      </c>
      <c r="F25" s="47" t="s">
        <v>23</v>
      </c>
      <c r="G25" s="28">
        <v>85</v>
      </c>
      <c r="H25" s="28">
        <v>87</v>
      </c>
      <c r="I25" s="87">
        <f>SUM(G25:H25)</f>
        <v>172</v>
      </c>
      <c r="K25" s="5"/>
      <c r="L25" s="14"/>
      <c r="M25" s="23"/>
      <c r="N25" s="28"/>
      <c r="O25" s="28"/>
      <c r="P25" s="198"/>
    </row>
    <row r="26" spans="2:16">
      <c r="B26" s="11" t="s">
        <v>53</v>
      </c>
      <c r="C26" s="12"/>
      <c r="D26" s="5" t="s">
        <v>32</v>
      </c>
      <c r="E26" s="264">
        <v>1967</v>
      </c>
      <c r="F26" s="7" t="s">
        <v>14</v>
      </c>
      <c r="G26" s="150">
        <v>83</v>
      </c>
      <c r="H26" s="150">
        <v>88</v>
      </c>
      <c r="I26" s="87">
        <f>SUM(G26:H26)</f>
        <v>171</v>
      </c>
      <c r="K26" s="5"/>
      <c r="L26" s="32"/>
      <c r="M26" s="23"/>
      <c r="N26" s="32"/>
      <c r="O26" s="32"/>
      <c r="P26" s="198"/>
    </row>
    <row r="27" spans="2:16">
      <c r="B27" s="11" t="s">
        <v>55</v>
      </c>
      <c r="C27" s="9"/>
      <c r="D27" s="5" t="s">
        <v>169</v>
      </c>
      <c r="E27" s="264"/>
      <c r="F27" s="7" t="s">
        <v>14</v>
      </c>
      <c r="G27" s="150">
        <v>84</v>
      </c>
      <c r="H27" s="150">
        <v>86</v>
      </c>
      <c r="I27" s="87">
        <f>SUM(G27:H27)</f>
        <v>170</v>
      </c>
      <c r="K27" s="5"/>
      <c r="L27" s="14"/>
      <c r="M27" s="23"/>
      <c r="N27" s="122"/>
      <c r="O27" s="122"/>
      <c r="P27" s="198"/>
    </row>
    <row r="28" spans="2:16">
      <c r="B28" s="11" t="s">
        <v>57</v>
      </c>
      <c r="C28" s="9"/>
      <c r="D28" s="5" t="s">
        <v>150</v>
      </c>
      <c r="E28" s="166">
        <v>1981</v>
      </c>
      <c r="F28" s="7" t="s">
        <v>10</v>
      </c>
      <c r="G28" s="122">
        <v>85</v>
      </c>
      <c r="H28" s="122">
        <v>85</v>
      </c>
      <c r="I28" s="87">
        <f>SUM(G28:H28)</f>
        <v>170</v>
      </c>
      <c r="K28" s="5"/>
      <c r="L28" s="14"/>
      <c r="M28" s="23"/>
      <c r="N28" s="28"/>
      <c r="O28" s="28"/>
      <c r="P28" s="198"/>
    </row>
    <row r="29" spans="2:16">
      <c r="B29" s="11" t="s">
        <v>59</v>
      </c>
      <c r="C29" s="9"/>
      <c r="D29" s="5" t="s">
        <v>56</v>
      </c>
      <c r="E29" s="264">
        <v>1951</v>
      </c>
      <c r="F29" s="7" t="s">
        <v>7</v>
      </c>
      <c r="G29" s="291">
        <v>81</v>
      </c>
      <c r="H29" s="291">
        <v>88</v>
      </c>
      <c r="I29" s="87">
        <f>SUM(G29:H29)</f>
        <v>169</v>
      </c>
      <c r="K29" s="5"/>
      <c r="L29" s="14"/>
      <c r="M29" s="23"/>
      <c r="N29" s="28"/>
      <c r="O29" s="28"/>
      <c r="P29" s="198"/>
    </row>
    <row r="30" spans="2:16">
      <c r="B30" s="11" t="s">
        <v>61</v>
      </c>
      <c r="C30" s="9"/>
      <c r="D30" s="5" t="s">
        <v>83</v>
      </c>
      <c r="E30" s="264"/>
      <c r="F30" s="7" t="s">
        <v>7</v>
      </c>
      <c r="G30" s="291">
        <v>81</v>
      </c>
      <c r="H30" s="291">
        <v>87</v>
      </c>
      <c r="I30" s="87">
        <f>SUM(G30:H30)</f>
        <v>168</v>
      </c>
      <c r="K30" s="5"/>
      <c r="L30" s="123"/>
      <c r="M30" s="23"/>
      <c r="N30" s="122"/>
      <c r="O30" s="122"/>
      <c r="P30" s="198"/>
    </row>
    <row r="31" spans="2:16">
      <c r="B31" s="11" t="s">
        <v>63</v>
      </c>
      <c r="C31" s="16"/>
      <c r="D31" s="49" t="s">
        <v>73</v>
      </c>
      <c r="E31" s="168">
        <v>1956</v>
      </c>
      <c r="F31" s="47" t="s">
        <v>23</v>
      </c>
      <c r="G31" s="28">
        <v>84</v>
      </c>
      <c r="H31" s="28">
        <v>84</v>
      </c>
      <c r="I31" s="87">
        <f>SUM(G31:H31)</f>
        <v>168</v>
      </c>
      <c r="K31" s="5"/>
      <c r="L31" s="32"/>
      <c r="M31" s="23"/>
      <c r="N31" s="32"/>
      <c r="O31" s="32"/>
      <c r="P31" s="198"/>
    </row>
    <row r="32" spans="2:16">
      <c r="B32" s="11" t="s">
        <v>66</v>
      </c>
      <c r="C32" s="9"/>
      <c r="D32" s="5" t="s">
        <v>30</v>
      </c>
      <c r="E32" s="264">
        <v>1954</v>
      </c>
      <c r="F32" s="7" t="s">
        <v>19</v>
      </c>
      <c r="G32" s="46">
        <v>85</v>
      </c>
      <c r="H32" s="46">
        <v>83</v>
      </c>
      <c r="I32" s="87">
        <f>SUM(G32:H32)</f>
        <v>168</v>
      </c>
      <c r="K32" s="5"/>
      <c r="L32" s="14"/>
      <c r="M32" s="23"/>
      <c r="N32" s="122"/>
      <c r="O32" s="122"/>
      <c r="P32" s="198"/>
    </row>
    <row r="33" spans="2:16">
      <c r="B33" s="11" t="s">
        <v>68</v>
      </c>
      <c r="C33" s="9"/>
      <c r="D33" s="5" t="s">
        <v>79</v>
      </c>
      <c r="E33" s="264"/>
      <c r="F33" s="7" t="s">
        <v>7</v>
      </c>
      <c r="G33" s="291">
        <v>78</v>
      </c>
      <c r="H33" s="291">
        <v>89</v>
      </c>
      <c r="I33" s="87">
        <f>SUM(G33:H33)</f>
        <v>167</v>
      </c>
      <c r="K33" s="290"/>
      <c r="L33" s="291"/>
      <c r="M33" s="291"/>
      <c r="N33" s="289"/>
      <c r="O33" s="28"/>
      <c r="P33" s="198"/>
    </row>
    <row r="34" spans="2:16">
      <c r="B34" s="11" t="s">
        <v>69</v>
      </c>
      <c r="C34" s="9"/>
      <c r="D34" s="5" t="s">
        <v>27</v>
      </c>
      <c r="E34" s="264">
        <v>1989</v>
      </c>
      <c r="F34" s="7" t="s">
        <v>28</v>
      </c>
      <c r="G34" s="46">
        <v>80</v>
      </c>
      <c r="H34" s="46">
        <v>87</v>
      </c>
      <c r="I34" s="87">
        <f>SUM(G34:H34)</f>
        <v>167</v>
      </c>
      <c r="K34" s="292"/>
      <c r="L34" s="291"/>
      <c r="M34" s="291"/>
      <c r="N34" s="289"/>
      <c r="O34" s="122"/>
      <c r="P34" s="167"/>
    </row>
    <row r="35" spans="2:16">
      <c r="B35" s="11" t="s">
        <v>70</v>
      </c>
      <c r="C35" s="9"/>
      <c r="D35" s="5" t="s">
        <v>159</v>
      </c>
      <c r="E35" s="264">
        <v>1956</v>
      </c>
      <c r="F35" s="7" t="s">
        <v>28</v>
      </c>
      <c r="G35" s="46">
        <v>85</v>
      </c>
      <c r="H35" s="46">
        <v>81</v>
      </c>
      <c r="I35" s="87">
        <f>SUM(G35:H35)</f>
        <v>166</v>
      </c>
      <c r="K35" s="293"/>
      <c r="L35" s="291"/>
      <c r="M35" s="291"/>
      <c r="N35" s="289"/>
      <c r="O35" s="122"/>
      <c r="P35" s="167"/>
    </row>
    <row r="36" spans="2:16">
      <c r="B36" s="11" t="s">
        <v>72</v>
      </c>
      <c r="C36" s="9"/>
      <c r="D36" s="5" t="s">
        <v>164</v>
      </c>
      <c r="E36" s="264"/>
      <c r="F36" s="7" t="s">
        <v>10</v>
      </c>
      <c r="G36" s="28">
        <v>81</v>
      </c>
      <c r="H36" s="28">
        <v>84</v>
      </c>
      <c r="I36" s="87">
        <f>SUM(G36:H36)</f>
        <v>165</v>
      </c>
      <c r="K36" s="294"/>
      <c r="L36" s="291"/>
      <c r="M36" s="291"/>
      <c r="N36" s="289"/>
      <c r="O36" s="48"/>
      <c r="P36" s="167"/>
    </row>
    <row r="37" spans="2:16">
      <c r="B37" s="11" t="s">
        <v>74</v>
      </c>
      <c r="C37" s="9"/>
      <c r="D37" s="5" t="s">
        <v>94</v>
      </c>
      <c r="E37" s="264">
        <v>1960</v>
      </c>
      <c r="F37" s="7" t="s">
        <v>65</v>
      </c>
      <c r="G37" s="46">
        <v>78</v>
      </c>
      <c r="H37" s="46">
        <v>85</v>
      </c>
      <c r="I37" s="87">
        <f>SUM(G37:H37)</f>
        <v>163</v>
      </c>
      <c r="K37" s="292"/>
      <c r="L37" s="291"/>
      <c r="M37" s="291"/>
      <c r="N37" s="289"/>
      <c r="O37" s="48"/>
      <c r="P37" s="167"/>
    </row>
    <row r="38" spans="2:16">
      <c r="B38" s="11" t="s">
        <v>75</v>
      </c>
      <c r="C38" s="12"/>
      <c r="D38" s="5" t="s">
        <v>190</v>
      </c>
      <c r="E38" s="264"/>
      <c r="F38" s="7" t="s">
        <v>7</v>
      </c>
      <c r="G38" s="291">
        <v>79</v>
      </c>
      <c r="H38" s="291">
        <v>84</v>
      </c>
      <c r="I38" s="87">
        <f>SUM(G38:H38)</f>
        <v>163</v>
      </c>
      <c r="K38" s="292"/>
      <c r="L38" s="291"/>
      <c r="M38" s="291"/>
      <c r="N38" s="289"/>
      <c r="O38" s="48"/>
      <c r="P38" s="167"/>
    </row>
    <row r="39" spans="2:16">
      <c r="B39" s="11" t="s">
        <v>77</v>
      </c>
      <c r="C39" s="9"/>
      <c r="D39" s="5" t="s">
        <v>162</v>
      </c>
      <c r="E39" s="166">
        <v>1968</v>
      </c>
      <c r="F39" s="47" t="s">
        <v>23</v>
      </c>
      <c r="G39" s="28">
        <v>79</v>
      </c>
      <c r="H39" s="28">
        <v>83</v>
      </c>
      <c r="I39" s="87">
        <f>SUM(G39:H39)</f>
        <v>162</v>
      </c>
      <c r="K39" s="292"/>
      <c r="L39" s="291"/>
      <c r="M39" s="291"/>
      <c r="N39" s="289"/>
      <c r="O39" s="122"/>
      <c r="P39" s="167"/>
    </row>
    <row r="40" spans="2:16">
      <c r="B40" s="11" t="s">
        <v>78</v>
      </c>
      <c r="C40" s="9"/>
      <c r="D40" s="5" t="s">
        <v>81</v>
      </c>
      <c r="E40" s="264"/>
      <c r="F40" s="7" t="s">
        <v>7</v>
      </c>
      <c r="G40" s="291">
        <v>73</v>
      </c>
      <c r="H40" s="291">
        <v>87</v>
      </c>
      <c r="I40" s="87">
        <f>SUM(G40:H40)</f>
        <v>160</v>
      </c>
      <c r="K40" s="292"/>
      <c r="L40" s="291"/>
      <c r="M40" s="291"/>
      <c r="N40" s="289"/>
      <c r="O40" s="33"/>
      <c r="P40" s="40"/>
    </row>
    <row r="41" spans="2:16">
      <c r="B41" s="11" t="s">
        <v>80</v>
      </c>
      <c r="C41" s="9"/>
      <c r="D41" s="5" t="s">
        <v>64</v>
      </c>
      <c r="E41" s="264">
        <v>1967</v>
      </c>
      <c r="F41" s="7" t="s">
        <v>65</v>
      </c>
      <c r="G41" s="46">
        <v>79</v>
      </c>
      <c r="H41" s="46">
        <v>81</v>
      </c>
      <c r="I41" s="87">
        <f>SUM(G41:H41)</f>
        <v>160</v>
      </c>
      <c r="K41" s="293"/>
      <c r="L41" s="291"/>
      <c r="M41" s="291"/>
      <c r="N41" s="289"/>
      <c r="O41" s="236"/>
      <c r="P41" s="237"/>
    </row>
    <row r="42" spans="2:16">
      <c r="B42" s="11" t="s">
        <v>82</v>
      </c>
      <c r="C42" s="9"/>
      <c r="D42" s="5" t="s">
        <v>71</v>
      </c>
      <c r="E42" s="264">
        <v>1964</v>
      </c>
      <c r="F42" s="7" t="s">
        <v>14</v>
      </c>
      <c r="G42" s="28">
        <v>81</v>
      </c>
      <c r="H42" s="28">
        <v>79</v>
      </c>
      <c r="I42" s="87">
        <f>SUM(G42:H42)</f>
        <v>160</v>
      </c>
      <c r="K42" s="22"/>
      <c r="L42" s="22"/>
      <c r="M42" s="23"/>
      <c r="N42" s="54"/>
      <c r="O42" s="54"/>
      <c r="P42" s="164"/>
    </row>
    <row r="43" spans="2:16">
      <c r="B43" s="11" t="s">
        <v>84</v>
      </c>
      <c r="C43" s="9"/>
      <c r="D43" s="5" t="s">
        <v>92</v>
      </c>
      <c r="E43" s="264">
        <v>1961</v>
      </c>
      <c r="F43" s="7" t="s">
        <v>65</v>
      </c>
      <c r="G43" s="46">
        <v>81</v>
      </c>
      <c r="H43" s="46">
        <v>77</v>
      </c>
      <c r="I43" s="87">
        <f>SUM(G43:H43)</f>
        <v>158</v>
      </c>
      <c r="K43" s="22"/>
      <c r="L43" s="22"/>
      <c r="M43" s="23"/>
      <c r="N43" s="54"/>
      <c r="O43" s="54"/>
      <c r="P43" s="164"/>
    </row>
    <row r="44" spans="2:16">
      <c r="B44" s="11" t="s">
        <v>85</v>
      </c>
      <c r="C44" s="12"/>
      <c r="D44" s="5" t="s">
        <v>180</v>
      </c>
      <c r="E44" s="264"/>
      <c r="F44" s="7" t="s">
        <v>65</v>
      </c>
      <c r="G44" s="150">
        <v>75</v>
      </c>
      <c r="H44" s="150">
        <v>79</v>
      </c>
      <c r="I44" s="87">
        <f>SUM(G44:H44)</f>
        <v>154</v>
      </c>
      <c r="K44" s="22"/>
      <c r="L44" s="22"/>
      <c r="M44" s="23"/>
      <c r="N44" s="54"/>
      <c r="O44" s="54"/>
      <c r="P44" s="164"/>
    </row>
    <row r="45" spans="2:16">
      <c r="B45" s="11" t="s">
        <v>87</v>
      </c>
      <c r="C45" s="12"/>
      <c r="D45" s="5" t="s">
        <v>89</v>
      </c>
      <c r="E45" s="264">
        <v>1960</v>
      </c>
      <c r="F45" s="7" t="s">
        <v>90</v>
      </c>
      <c r="G45" s="150">
        <v>76</v>
      </c>
      <c r="H45" s="150">
        <v>78</v>
      </c>
      <c r="I45" s="87">
        <f>SUM(G45:H45)</f>
        <v>154</v>
      </c>
      <c r="K45" s="22"/>
      <c r="L45" s="22"/>
      <c r="M45" s="23"/>
      <c r="N45" s="54"/>
      <c r="O45" s="54"/>
      <c r="P45" s="164"/>
    </row>
    <row r="46" spans="2:16">
      <c r="B46" s="11" t="s">
        <v>88</v>
      </c>
      <c r="C46" s="12"/>
      <c r="D46" s="5" t="s">
        <v>48</v>
      </c>
      <c r="E46" s="264"/>
      <c r="F46" s="7" t="s">
        <v>14</v>
      </c>
      <c r="G46" s="32">
        <v>69</v>
      </c>
      <c r="H46" s="32">
        <v>82</v>
      </c>
      <c r="I46" s="87">
        <f>SUM(G46:H46)</f>
        <v>151</v>
      </c>
      <c r="K46" s="22"/>
      <c r="L46" s="22"/>
      <c r="M46" s="23"/>
      <c r="N46" s="54"/>
      <c r="O46" s="54"/>
      <c r="P46" s="164"/>
    </row>
    <row r="47" spans="2:16">
      <c r="B47" s="11" t="s">
        <v>91</v>
      </c>
      <c r="C47" s="12"/>
      <c r="D47" s="5" t="s">
        <v>86</v>
      </c>
      <c r="E47" s="264"/>
      <c r="F47" s="7" t="s">
        <v>7</v>
      </c>
      <c r="G47" s="291">
        <v>71</v>
      </c>
      <c r="H47" s="291">
        <v>77</v>
      </c>
      <c r="I47" s="87">
        <f>SUM(G47:H47)</f>
        <v>148</v>
      </c>
      <c r="K47" s="22"/>
      <c r="L47" s="22"/>
      <c r="M47" s="23"/>
      <c r="N47" s="54"/>
      <c r="O47" s="54"/>
      <c r="P47" s="164"/>
    </row>
    <row r="48" spans="2:16">
      <c r="B48" s="11" t="s">
        <v>93</v>
      </c>
      <c r="C48" s="12"/>
      <c r="D48" s="5" t="s">
        <v>158</v>
      </c>
      <c r="E48" s="264"/>
      <c r="F48" s="7" t="s">
        <v>28</v>
      </c>
      <c r="G48" s="46">
        <v>72</v>
      </c>
      <c r="H48" s="46">
        <v>76</v>
      </c>
      <c r="I48" s="87">
        <f>SUM(G48:H48)</f>
        <v>148</v>
      </c>
      <c r="K48" s="22"/>
      <c r="L48" s="22"/>
      <c r="M48" s="23"/>
      <c r="N48" s="13"/>
      <c r="O48" s="13"/>
      <c r="P48" s="164"/>
    </row>
    <row r="49" spans="2:17">
      <c r="B49" s="11" t="s">
        <v>174</v>
      </c>
      <c r="C49" s="9"/>
      <c r="D49" s="5" t="s">
        <v>76</v>
      </c>
      <c r="E49" s="264">
        <v>1960</v>
      </c>
      <c r="F49" s="7" t="s">
        <v>65</v>
      </c>
      <c r="G49" s="28">
        <v>73</v>
      </c>
      <c r="H49" s="28">
        <v>72</v>
      </c>
      <c r="I49" s="87">
        <f>SUM(G49:H49)</f>
        <v>145</v>
      </c>
      <c r="K49" s="22"/>
      <c r="L49" s="22"/>
      <c r="M49" s="23"/>
      <c r="N49" s="33"/>
      <c r="O49" s="33"/>
      <c r="P49" s="164"/>
    </row>
    <row r="50" spans="2:17">
      <c r="B50" s="11"/>
      <c r="C50" s="9"/>
      <c r="D50" s="49" t="s">
        <v>60</v>
      </c>
      <c r="E50" s="168">
        <v>1993</v>
      </c>
      <c r="F50" s="47" t="s">
        <v>10</v>
      </c>
      <c r="G50" s="122"/>
      <c r="H50" s="122"/>
      <c r="I50" s="87">
        <f>SUM(G50:H50)</f>
        <v>0</v>
      </c>
      <c r="K50" s="22"/>
      <c r="L50" s="22"/>
      <c r="M50" s="23"/>
      <c r="N50" s="54"/>
      <c r="O50" s="54"/>
      <c r="P50" s="164"/>
    </row>
    <row r="51" spans="2:17">
      <c r="B51" s="11"/>
      <c r="C51" s="9"/>
      <c r="D51" s="5" t="s">
        <v>12</v>
      </c>
      <c r="E51" s="264">
        <v>1986</v>
      </c>
      <c r="F51" s="7" t="s">
        <v>10</v>
      </c>
      <c r="G51" s="122"/>
      <c r="H51" s="122"/>
      <c r="I51" s="87">
        <f>SUM(G51:H51)</f>
        <v>0</v>
      </c>
      <c r="K51" s="22"/>
      <c r="L51" s="22"/>
      <c r="M51" s="23"/>
      <c r="N51" s="54"/>
      <c r="O51" s="54"/>
      <c r="P51" s="164"/>
    </row>
    <row r="52" spans="2:17" s="288" customFormat="1">
      <c r="B52" s="11"/>
      <c r="C52" s="9"/>
      <c r="D52" s="5" t="s">
        <v>62</v>
      </c>
      <c r="E52" s="264">
        <v>1963</v>
      </c>
      <c r="F52" s="7" t="s">
        <v>14</v>
      </c>
      <c r="G52" s="46"/>
      <c r="H52" s="46"/>
      <c r="I52" s="87">
        <f>SUM(G52:H52)</f>
        <v>0</v>
      </c>
      <c r="K52" s="22"/>
      <c r="L52" s="22"/>
      <c r="M52" s="23"/>
      <c r="N52" s="54"/>
      <c r="O52" s="54"/>
      <c r="P52" s="164"/>
      <c r="Q52" s="273"/>
    </row>
    <row r="53" spans="2:17">
      <c r="B53" s="11"/>
      <c r="C53" s="9"/>
      <c r="D53" s="5" t="s">
        <v>52</v>
      </c>
      <c r="E53" s="264">
        <v>1959</v>
      </c>
      <c r="F53" s="7" t="s">
        <v>19</v>
      </c>
      <c r="G53" s="150"/>
      <c r="H53" s="150"/>
      <c r="I53" s="87">
        <f>SUM(G53:H53)</f>
        <v>0</v>
      </c>
      <c r="K53" s="22"/>
      <c r="L53" s="22"/>
      <c r="M53" s="23"/>
      <c r="N53" s="54"/>
      <c r="O53" s="54"/>
      <c r="P53" s="164"/>
    </row>
    <row r="54" spans="2:17">
      <c r="B54" s="17"/>
      <c r="C54" s="17" t="s">
        <v>95</v>
      </c>
      <c r="D54" s="18"/>
      <c r="E54" s="267"/>
      <c r="F54" s="20"/>
      <c r="G54" s="151"/>
      <c r="H54" s="151"/>
      <c r="I54" s="151"/>
      <c r="K54" s="176"/>
      <c r="L54" s="176"/>
      <c r="M54" s="23"/>
      <c r="N54" s="54"/>
      <c r="O54" s="54"/>
      <c r="P54" s="164"/>
    </row>
    <row r="55" spans="2:17">
      <c r="B55" s="3" t="s">
        <v>5</v>
      </c>
      <c r="C55" s="4"/>
      <c r="D55" s="49" t="s">
        <v>99</v>
      </c>
      <c r="E55" s="168">
        <v>1963</v>
      </c>
      <c r="F55" s="47" t="s">
        <v>54</v>
      </c>
      <c r="G55" s="28">
        <v>84</v>
      </c>
      <c r="H55" s="28">
        <v>88</v>
      </c>
      <c r="I55" s="87">
        <f>SUM(G55:H55)</f>
        <v>172</v>
      </c>
      <c r="K55" s="176"/>
      <c r="L55" s="176"/>
      <c r="M55" s="23"/>
      <c r="N55" s="13"/>
      <c r="O55" s="13"/>
      <c r="P55" s="164"/>
    </row>
    <row r="56" spans="2:17">
      <c r="B56" s="8" t="s">
        <v>8</v>
      </c>
      <c r="C56" s="4"/>
      <c r="D56" s="5" t="s">
        <v>100</v>
      </c>
      <c r="E56" s="166"/>
      <c r="F56" s="7" t="s">
        <v>7</v>
      </c>
      <c r="G56" s="291">
        <v>90</v>
      </c>
      <c r="H56" s="291">
        <v>81</v>
      </c>
      <c r="I56" s="87">
        <f>SUM(G56:H56)</f>
        <v>171</v>
      </c>
      <c r="K56" s="5"/>
      <c r="L56" s="15"/>
      <c r="M56" s="23"/>
      <c r="N56" s="122"/>
      <c r="O56" s="122"/>
      <c r="P56" s="198"/>
    </row>
    <row r="57" spans="2:17">
      <c r="B57" s="10" t="s">
        <v>11</v>
      </c>
      <c r="C57" s="4"/>
      <c r="D57" s="127" t="s">
        <v>96</v>
      </c>
      <c r="E57" s="169">
        <v>1978</v>
      </c>
      <c r="F57" s="127" t="s">
        <v>28</v>
      </c>
      <c r="G57" s="28">
        <v>85</v>
      </c>
      <c r="H57" s="28">
        <v>85</v>
      </c>
      <c r="I57" s="87">
        <f>SUM(G57:H57)</f>
        <v>170</v>
      </c>
      <c r="K57" s="5"/>
      <c r="L57" s="14"/>
      <c r="M57" s="23"/>
      <c r="N57" s="28"/>
      <c r="O57" s="28"/>
      <c r="P57" s="198"/>
    </row>
    <row r="58" spans="2:17">
      <c r="B58" s="11" t="s">
        <v>13</v>
      </c>
      <c r="C58" s="4"/>
      <c r="D58" s="49" t="s">
        <v>173</v>
      </c>
      <c r="E58" s="268"/>
      <c r="F58" s="7" t="s">
        <v>54</v>
      </c>
      <c r="G58" s="122">
        <v>85</v>
      </c>
      <c r="H58" s="122">
        <v>84</v>
      </c>
      <c r="I58" s="87">
        <f>SUM(G58:H58)</f>
        <v>169</v>
      </c>
      <c r="K58" s="5"/>
      <c r="L58" s="123"/>
      <c r="M58" s="23"/>
      <c r="N58" s="28"/>
      <c r="O58" s="28"/>
      <c r="P58" s="198"/>
    </row>
    <row r="59" spans="2:17">
      <c r="B59" s="11" t="s">
        <v>15</v>
      </c>
      <c r="C59" s="4"/>
      <c r="D59" s="127" t="s">
        <v>103</v>
      </c>
      <c r="E59" s="169">
        <v>1960</v>
      </c>
      <c r="F59" s="127" t="s">
        <v>28</v>
      </c>
      <c r="G59" s="46">
        <v>84</v>
      </c>
      <c r="H59" s="46">
        <v>78</v>
      </c>
      <c r="I59" s="87">
        <f>SUM(G59:H59)</f>
        <v>162</v>
      </c>
      <c r="K59" s="5"/>
      <c r="L59" s="14"/>
      <c r="M59" s="23"/>
      <c r="N59" s="32"/>
      <c r="O59" s="32"/>
      <c r="P59" s="198"/>
    </row>
    <row r="60" spans="2:17">
      <c r="B60" s="11" t="s">
        <v>17</v>
      </c>
      <c r="C60" s="4"/>
      <c r="D60" s="127" t="s">
        <v>101</v>
      </c>
      <c r="E60" s="169">
        <v>1959</v>
      </c>
      <c r="F60" s="127" t="s">
        <v>28</v>
      </c>
      <c r="G60" s="48">
        <v>79</v>
      </c>
      <c r="H60" s="48">
        <v>77</v>
      </c>
      <c r="I60" s="87">
        <f>SUM(G60:H60)</f>
        <v>156</v>
      </c>
      <c r="K60" s="5"/>
      <c r="L60" s="14"/>
      <c r="M60" s="23"/>
      <c r="N60" s="28"/>
      <c r="O60" s="28"/>
      <c r="P60" s="198"/>
    </row>
    <row r="61" spans="2:17">
      <c r="B61" s="11" t="s">
        <v>20</v>
      </c>
      <c r="C61" s="4"/>
      <c r="D61" s="49" t="s">
        <v>102</v>
      </c>
      <c r="E61" s="168">
        <v>1951</v>
      </c>
      <c r="F61" s="47" t="s">
        <v>23</v>
      </c>
      <c r="G61" s="32">
        <v>71</v>
      </c>
      <c r="H61" s="32">
        <v>78</v>
      </c>
      <c r="I61" s="87">
        <f>SUM(G61:H61)</f>
        <v>149</v>
      </c>
      <c r="K61" s="5"/>
      <c r="L61" s="15"/>
      <c r="M61" s="23"/>
      <c r="N61" s="33"/>
      <c r="O61" s="33"/>
      <c r="P61" s="198"/>
    </row>
    <row r="62" spans="2:17">
      <c r="B62" s="11" t="s">
        <v>21</v>
      </c>
      <c r="C62" s="4"/>
      <c r="D62" s="127" t="s">
        <v>106</v>
      </c>
      <c r="E62" s="169">
        <v>1960</v>
      </c>
      <c r="F62" s="127" t="s">
        <v>28</v>
      </c>
      <c r="G62" s="231">
        <v>67</v>
      </c>
      <c r="H62" s="231">
        <v>79</v>
      </c>
      <c r="I62" s="87">
        <f>SUM(G62:H62)</f>
        <v>146</v>
      </c>
      <c r="K62" s="5"/>
      <c r="L62" s="15"/>
      <c r="M62" s="23"/>
      <c r="N62" s="28"/>
      <c r="O62" s="28"/>
      <c r="P62" s="198"/>
    </row>
    <row r="63" spans="2:17">
      <c r="B63" s="11" t="s">
        <v>24</v>
      </c>
      <c r="C63" s="4"/>
      <c r="D63" s="5" t="s">
        <v>104</v>
      </c>
      <c r="E63" s="268"/>
      <c r="F63" s="7" t="s">
        <v>23</v>
      </c>
      <c r="G63" s="28">
        <v>74</v>
      </c>
      <c r="H63" s="28">
        <v>68</v>
      </c>
      <c r="I63" s="87">
        <f>SUM(G63:H63)</f>
        <v>142</v>
      </c>
      <c r="K63" s="5"/>
      <c r="L63" s="123"/>
      <c r="M63" s="23"/>
      <c r="N63" s="33"/>
      <c r="O63" s="33"/>
      <c r="P63" s="198"/>
    </row>
    <row r="64" spans="2:17">
      <c r="B64" s="11" t="s">
        <v>26</v>
      </c>
      <c r="C64" s="4"/>
      <c r="D64" s="5" t="s">
        <v>107</v>
      </c>
      <c r="E64" s="166"/>
      <c r="F64" s="7" t="s">
        <v>98</v>
      </c>
      <c r="G64" s="28">
        <v>74</v>
      </c>
      <c r="H64" s="28">
        <v>67</v>
      </c>
      <c r="I64" s="87">
        <f>SUM(G64:H64)</f>
        <v>141</v>
      </c>
      <c r="K64" s="5"/>
      <c r="L64" s="32"/>
      <c r="M64" s="23"/>
      <c r="N64" s="28"/>
      <c r="O64" s="28"/>
      <c r="P64" s="198"/>
    </row>
    <row r="65" spans="2:20">
      <c r="B65" s="11" t="s">
        <v>29</v>
      </c>
      <c r="C65" s="4"/>
      <c r="D65" s="5" t="s">
        <v>105</v>
      </c>
      <c r="E65" s="268"/>
      <c r="F65" s="7" t="s">
        <v>23</v>
      </c>
      <c r="G65" s="28">
        <v>66</v>
      </c>
      <c r="H65" s="28">
        <v>68</v>
      </c>
      <c r="I65" s="87">
        <f>SUM(G65:H65)</f>
        <v>134</v>
      </c>
      <c r="K65" s="49"/>
      <c r="L65" s="196"/>
      <c r="M65" s="25"/>
      <c r="N65" s="50"/>
      <c r="O65" s="50"/>
      <c r="P65" s="167"/>
    </row>
    <row r="66" spans="2:20">
      <c r="B66" s="11" t="s">
        <v>31</v>
      </c>
      <c r="C66" s="4"/>
      <c r="D66" s="127" t="s">
        <v>105</v>
      </c>
      <c r="E66" s="169">
        <v>1960</v>
      </c>
      <c r="F66" s="127" t="s">
        <v>28</v>
      </c>
      <c r="G66" s="48">
        <v>69</v>
      </c>
      <c r="H66" s="48">
        <v>64</v>
      </c>
      <c r="I66" s="87">
        <f>SUM(G66:H66)</f>
        <v>133</v>
      </c>
      <c r="K66" s="49"/>
      <c r="L66" s="52"/>
      <c r="M66" s="25"/>
      <c r="N66" s="50"/>
      <c r="O66" s="50"/>
      <c r="P66" s="167"/>
    </row>
    <row r="67" spans="2:20">
      <c r="B67" s="11" t="s">
        <v>33</v>
      </c>
      <c r="C67" s="4"/>
      <c r="D67" s="127" t="s">
        <v>155</v>
      </c>
      <c r="E67" s="169">
        <v>1983</v>
      </c>
      <c r="F67" s="127" t="s">
        <v>65</v>
      </c>
      <c r="G67" s="48">
        <v>62</v>
      </c>
      <c r="H67" s="48">
        <v>70</v>
      </c>
      <c r="I67" s="87">
        <f>SUM(G67:H67)</f>
        <v>132</v>
      </c>
      <c r="K67" s="22"/>
      <c r="L67" s="21"/>
      <c r="M67" s="23"/>
      <c r="N67" s="21"/>
      <c r="O67" s="21"/>
      <c r="P67" s="87"/>
    </row>
    <row r="68" spans="2:20">
      <c r="B68" s="11" t="s">
        <v>35</v>
      </c>
      <c r="C68" s="4"/>
      <c r="D68" s="5" t="s">
        <v>165</v>
      </c>
      <c r="E68" s="165">
        <v>1969</v>
      </c>
      <c r="F68" s="127" t="s">
        <v>54</v>
      </c>
      <c r="G68" s="28">
        <v>68</v>
      </c>
      <c r="H68" s="28">
        <v>63</v>
      </c>
      <c r="I68" s="87">
        <f>SUM(G68:H68)</f>
        <v>131</v>
      </c>
      <c r="K68" s="22"/>
      <c r="L68" s="21"/>
      <c r="M68" s="23"/>
      <c r="N68" s="21"/>
      <c r="O68" s="21"/>
      <c r="P68" s="87"/>
    </row>
    <row r="69" spans="2:20">
      <c r="B69" s="11" t="s">
        <v>37</v>
      </c>
      <c r="C69" s="4"/>
      <c r="D69" s="5" t="s">
        <v>178</v>
      </c>
      <c r="E69" s="268"/>
      <c r="F69" s="7" t="s">
        <v>23</v>
      </c>
      <c r="G69" s="28">
        <v>0</v>
      </c>
      <c r="H69" s="28">
        <v>0</v>
      </c>
      <c r="I69" s="87">
        <f>SUM(G69:H69)</f>
        <v>0</v>
      </c>
      <c r="K69" s="22"/>
      <c r="L69" s="21"/>
      <c r="M69" s="23"/>
      <c r="N69" s="126"/>
      <c r="O69" s="126"/>
      <c r="P69" s="87"/>
    </row>
    <row r="70" spans="2:20">
      <c r="B70" s="11" t="s">
        <v>39</v>
      </c>
      <c r="C70" s="4"/>
      <c r="D70" s="49" t="s">
        <v>97</v>
      </c>
      <c r="E70" s="165">
        <v>2000</v>
      </c>
      <c r="F70" s="47" t="s">
        <v>10</v>
      </c>
      <c r="G70" s="28">
        <v>0</v>
      </c>
      <c r="H70" s="28">
        <v>0</v>
      </c>
      <c r="I70" s="87">
        <f>SUM(G70:H70)</f>
        <v>0</v>
      </c>
      <c r="K70" s="22"/>
      <c r="L70" s="21"/>
      <c r="M70" s="23"/>
      <c r="N70" s="126"/>
      <c r="O70" s="126"/>
      <c r="P70" s="87"/>
      <c r="Q70" s="13"/>
      <c r="R70" s="194"/>
      <c r="S70" s="194"/>
      <c r="T70" s="164"/>
    </row>
    <row r="71" spans="2:20">
      <c r="B71" s="153"/>
      <c r="C71" s="153"/>
      <c r="D71" s="301" t="s">
        <v>192</v>
      </c>
      <c r="E71" s="269"/>
      <c r="F71" s="155"/>
      <c r="G71" s="156"/>
      <c r="H71" s="156"/>
      <c r="I71" s="157"/>
      <c r="K71" s="24"/>
      <c r="L71" s="13"/>
      <c r="M71" s="23"/>
      <c r="N71" s="21"/>
      <c r="O71" s="21"/>
      <c r="P71" s="87"/>
      <c r="Q71" s="13"/>
      <c r="R71" s="194"/>
      <c r="S71" s="194"/>
      <c r="T71" s="164"/>
    </row>
    <row r="72" spans="2:20">
      <c r="B72" s="296" t="s">
        <v>5</v>
      </c>
      <c r="C72" s="34" t="s">
        <v>5</v>
      </c>
      <c r="D72" s="239" t="s">
        <v>111</v>
      </c>
      <c r="E72" s="270"/>
      <c r="F72" s="34"/>
      <c r="G72" s="34"/>
      <c r="H72" s="34"/>
      <c r="I72" s="241">
        <f>SUM(I73:I75)</f>
        <v>541</v>
      </c>
      <c r="Q72" s="275"/>
    </row>
    <row r="73" spans="2:20">
      <c r="B73" s="11"/>
      <c r="C73" s="12"/>
      <c r="D73" s="22" t="s">
        <v>34</v>
      </c>
      <c r="E73" s="22">
        <v>1963</v>
      </c>
      <c r="F73" s="23" t="s">
        <v>19</v>
      </c>
      <c r="G73" s="54">
        <v>93</v>
      </c>
      <c r="H73" s="54">
        <v>94</v>
      </c>
      <c r="I73" s="158">
        <f>SUM(G73:H73)</f>
        <v>187</v>
      </c>
      <c r="Q73" s="194"/>
      <c r="R73" s="13"/>
      <c r="S73" s="13"/>
      <c r="T73" s="40"/>
    </row>
    <row r="74" spans="2:20">
      <c r="B74" s="11"/>
      <c r="C74" s="12"/>
      <c r="D74" s="22" t="s">
        <v>168</v>
      </c>
      <c r="E74" s="22">
        <v>1974</v>
      </c>
      <c r="F74" s="23" t="s">
        <v>19</v>
      </c>
      <c r="G74" s="54">
        <v>90</v>
      </c>
      <c r="H74" s="54">
        <v>88</v>
      </c>
      <c r="I74" s="158">
        <f>SUM(G74:H74)</f>
        <v>178</v>
      </c>
      <c r="Q74" s="13"/>
      <c r="R74" s="194"/>
      <c r="S74" s="194"/>
      <c r="T74" s="164"/>
    </row>
    <row r="75" spans="2:20">
      <c r="B75" s="11"/>
      <c r="C75" s="12"/>
      <c r="D75" s="22" t="s">
        <v>38</v>
      </c>
      <c r="E75" s="22">
        <v>1967</v>
      </c>
      <c r="F75" s="23" t="s">
        <v>19</v>
      </c>
      <c r="G75" s="54">
        <v>86</v>
      </c>
      <c r="H75" s="54">
        <v>90</v>
      </c>
      <c r="I75" s="158">
        <f>SUM(G75:H75)</f>
        <v>176</v>
      </c>
      <c r="Q75" s="275"/>
      <c r="R75" s="54"/>
      <c r="S75" s="54"/>
      <c r="T75" s="40"/>
    </row>
    <row r="76" spans="2:20">
      <c r="B76" s="11"/>
      <c r="C76" s="26"/>
      <c r="D76" s="159"/>
      <c r="E76" s="271"/>
      <c r="F76" s="15"/>
      <c r="G76" s="160"/>
      <c r="H76" s="160"/>
      <c r="I76" s="161"/>
      <c r="K76" s="22"/>
      <c r="L76" s="21"/>
      <c r="M76" s="23"/>
      <c r="N76" s="21"/>
      <c r="O76" s="21"/>
      <c r="P76" s="164"/>
      <c r="Q76" s="13"/>
      <c r="R76" s="194"/>
      <c r="S76" s="194"/>
      <c r="T76" s="164"/>
    </row>
    <row r="77" spans="2:20">
      <c r="B77" s="296" t="s">
        <v>8</v>
      </c>
      <c r="C77" s="34" t="s">
        <v>8</v>
      </c>
      <c r="D77" s="239" t="s">
        <v>109</v>
      </c>
      <c r="E77" s="270"/>
      <c r="F77" s="34"/>
      <c r="G77" s="34"/>
      <c r="H77" s="243"/>
      <c r="I77" s="241">
        <f>SUM(I78:I80)</f>
        <v>539</v>
      </c>
      <c r="K77" s="22"/>
      <c r="L77" s="21"/>
      <c r="M77" s="23"/>
      <c r="N77" s="162"/>
      <c r="O77" s="162"/>
      <c r="P77" s="164"/>
      <c r="Q77" s="13"/>
      <c r="R77" s="194"/>
      <c r="S77" s="194"/>
      <c r="T77" s="164"/>
    </row>
    <row r="78" spans="2:20">
      <c r="B78" s="11"/>
      <c r="C78" s="12"/>
      <c r="D78" s="22" t="s">
        <v>25</v>
      </c>
      <c r="E78" s="21">
        <v>1968</v>
      </c>
      <c r="F78" s="23" t="s">
        <v>10</v>
      </c>
      <c r="G78" s="21">
        <v>89</v>
      </c>
      <c r="H78" s="21">
        <v>92</v>
      </c>
      <c r="I78" s="158">
        <f>SUM(G78:H78)</f>
        <v>181</v>
      </c>
      <c r="K78" s="22"/>
      <c r="L78" s="21"/>
      <c r="M78" s="23"/>
      <c r="N78" s="162"/>
      <c r="O78" s="162"/>
      <c r="P78" s="164"/>
      <c r="Q78" s="275"/>
      <c r="R78" s="54"/>
      <c r="S78" s="54"/>
      <c r="T78" s="40"/>
    </row>
    <row r="79" spans="2:20">
      <c r="B79" s="11"/>
      <c r="C79" s="12"/>
      <c r="D79" s="22" t="s">
        <v>9</v>
      </c>
      <c r="E79" s="21">
        <v>1958</v>
      </c>
      <c r="F79" s="23" t="s">
        <v>10</v>
      </c>
      <c r="G79" s="21">
        <v>89</v>
      </c>
      <c r="H79" s="21">
        <v>91</v>
      </c>
      <c r="I79" s="158">
        <f>SUM(G79:H79)</f>
        <v>180</v>
      </c>
      <c r="K79" s="22"/>
      <c r="L79" s="21"/>
      <c r="M79" s="23"/>
      <c r="N79" s="33"/>
      <c r="O79" s="33"/>
      <c r="P79" s="164"/>
      <c r="Q79" s="13"/>
      <c r="R79" s="194"/>
      <c r="S79" s="194"/>
      <c r="T79" s="164"/>
    </row>
    <row r="80" spans="2:20">
      <c r="B80" s="11"/>
      <c r="C80" s="12"/>
      <c r="D80" s="22" t="s">
        <v>36</v>
      </c>
      <c r="E80" s="21">
        <v>1968</v>
      </c>
      <c r="F80" s="23" t="s">
        <v>10</v>
      </c>
      <c r="G80" s="126">
        <v>88</v>
      </c>
      <c r="H80" s="126">
        <v>90</v>
      </c>
      <c r="I80" s="158">
        <f>SUM(G80:H80)</f>
        <v>178</v>
      </c>
      <c r="K80" s="22"/>
      <c r="L80" s="21"/>
      <c r="M80" s="23"/>
      <c r="N80" s="21"/>
      <c r="O80" s="21"/>
      <c r="P80" s="164"/>
      <c r="R80" s="51"/>
      <c r="S80" s="51"/>
      <c r="T80" s="40"/>
    </row>
    <row r="81" spans="2:23">
      <c r="B81" s="11"/>
      <c r="C81" s="12"/>
      <c r="E81" s="271"/>
      <c r="F81" s="15"/>
      <c r="K81" s="22"/>
      <c r="L81" s="21"/>
      <c r="M81" s="23"/>
      <c r="N81" s="54"/>
      <c r="O81" s="54"/>
      <c r="P81" s="164"/>
      <c r="R81" s="13"/>
      <c r="S81" s="13"/>
      <c r="T81" s="40"/>
    </row>
    <row r="82" spans="2:23">
      <c r="B82" s="296" t="s">
        <v>11</v>
      </c>
      <c r="C82" s="34" t="s">
        <v>11</v>
      </c>
      <c r="D82" s="239" t="s">
        <v>110</v>
      </c>
      <c r="E82" s="270"/>
      <c r="F82" s="34"/>
      <c r="G82" s="34"/>
      <c r="H82" s="243"/>
      <c r="I82" s="241">
        <f>SUM(I83:I85)</f>
        <v>534</v>
      </c>
      <c r="K82" s="176"/>
      <c r="L82" s="176"/>
      <c r="M82" s="176"/>
      <c r="N82" s="176"/>
      <c r="O82" s="176"/>
      <c r="R82" s="51"/>
      <c r="S82" s="51"/>
      <c r="T82" s="40"/>
    </row>
    <row r="83" spans="2:23">
      <c r="B83" s="11"/>
      <c r="C83" s="12"/>
      <c r="D83" s="22" t="s">
        <v>50</v>
      </c>
      <c r="E83" s="21">
        <v>1965</v>
      </c>
      <c r="F83" s="23" t="s">
        <v>14</v>
      </c>
      <c r="G83" s="126">
        <v>92</v>
      </c>
      <c r="H83" s="126">
        <v>88</v>
      </c>
      <c r="I83" s="158">
        <f>SUM(G83:H83)</f>
        <v>180</v>
      </c>
      <c r="K83" s="22"/>
      <c r="L83" s="21"/>
      <c r="M83" s="23"/>
      <c r="N83" s="295"/>
      <c r="O83" s="295"/>
      <c r="P83" s="87"/>
      <c r="R83" s="13"/>
      <c r="S83" s="13"/>
      <c r="T83" s="40"/>
    </row>
    <row r="84" spans="2:23">
      <c r="B84" s="11"/>
      <c r="C84" s="12"/>
      <c r="D84" s="22" t="s">
        <v>16</v>
      </c>
      <c r="E84" s="21">
        <v>1960</v>
      </c>
      <c r="F84" s="23" t="s">
        <v>14</v>
      </c>
      <c r="G84" s="162">
        <v>89</v>
      </c>
      <c r="H84" s="162">
        <v>89</v>
      </c>
      <c r="I84" s="158">
        <f>SUM(G84:H84)</f>
        <v>178</v>
      </c>
      <c r="K84" s="22"/>
      <c r="L84" s="21"/>
      <c r="M84" s="23"/>
      <c r="N84" s="295"/>
      <c r="O84" s="295"/>
      <c r="P84" s="87"/>
    </row>
    <row r="85" spans="2:23">
      <c r="B85" s="11"/>
      <c r="C85" s="12"/>
      <c r="D85" s="22" t="s">
        <v>40</v>
      </c>
      <c r="E85" s="21"/>
      <c r="F85" s="23" t="s">
        <v>14</v>
      </c>
      <c r="G85" s="162">
        <v>85</v>
      </c>
      <c r="H85" s="162">
        <v>91</v>
      </c>
      <c r="I85" s="158">
        <f>SUM(G85:H85)</f>
        <v>176</v>
      </c>
      <c r="K85" s="22"/>
      <c r="L85" s="21"/>
      <c r="M85" s="23"/>
      <c r="N85" s="295"/>
      <c r="O85" s="295"/>
      <c r="P85" s="87"/>
      <c r="W85" t="s">
        <v>149</v>
      </c>
    </row>
    <row r="86" spans="2:23">
      <c r="B86" s="11"/>
      <c r="C86" s="12"/>
      <c r="E86" s="271"/>
      <c r="F86" s="15"/>
      <c r="K86" s="22"/>
      <c r="L86" s="21"/>
      <c r="M86" s="23"/>
      <c r="N86" s="295"/>
      <c r="O86" s="295"/>
      <c r="P86" s="87"/>
    </row>
    <row r="87" spans="2:23">
      <c r="B87" s="296" t="s">
        <v>13</v>
      </c>
      <c r="C87" s="34" t="s">
        <v>13</v>
      </c>
      <c r="D87" s="239" t="s">
        <v>112</v>
      </c>
      <c r="E87" s="270"/>
      <c r="F87" s="34"/>
      <c r="G87" s="34"/>
      <c r="H87" s="34"/>
      <c r="I87" s="241">
        <f>SUM(I88:I90)</f>
        <v>528</v>
      </c>
      <c r="K87" s="22"/>
      <c r="L87" s="21"/>
      <c r="M87" s="23"/>
      <c r="N87" s="295"/>
      <c r="O87" s="295"/>
      <c r="P87" s="87"/>
    </row>
    <row r="88" spans="2:23">
      <c r="B88" s="11"/>
      <c r="C88" s="12"/>
      <c r="D88" s="22" t="s">
        <v>44</v>
      </c>
      <c r="E88" s="21"/>
      <c r="F88" s="23" t="s">
        <v>7</v>
      </c>
      <c r="G88" s="295">
        <v>91</v>
      </c>
      <c r="H88" s="295">
        <v>88</v>
      </c>
      <c r="I88" s="158">
        <f>SUM(G88:H88)</f>
        <v>179</v>
      </c>
      <c r="K88" s="22"/>
      <c r="L88" s="21"/>
      <c r="M88" s="23"/>
      <c r="N88" s="295"/>
      <c r="O88" s="295"/>
      <c r="P88" s="87"/>
    </row>
    <row r="89" spans="2:23">
      <c r="B89" s="11"/>
      <c r="C89" s="12"/>
      <c r="D89" s="22" t="s">
        <v>6</v>
      </c>
      <c r="E89" s="21">
        <v>1957</v>
      </c>
      <c r="F89" s="23" t="s">
        <v>7</v>
      </c>
      <c r="G89" s="295">
        <v>90</v>
      </c>
      <c r="H89" s="295">
        <v>88</v>
      </c>
      <c r="I89" s="158">
        <f>SUM(G89:H89)</f>
        <v>178</v>
      </c>
      <c r="K89" s="22"/>
      <c r="L89" s="21"/>
      <c r="M89" s="23"/>
      <c r="N89" s="295"/>
      <c r="O89" s="295"/>
      <c r="P89" s="87"/>
    </row>
    <row r="90" spans="2:23">
      <c r="B90" s="11"/>
      <c r="C90" s="12"/>
      <c r="D90" s="22" t="s">
        <v>100</v>
      </c>
      <c r="E90" s="21"/>
      <c r="F90" s="23" t="s">
        <v>7</v>
      </c>
      <c r="G90" s="295">
        <v>90</v>
      </c>
      <c r="H90" s="295">
        <v>81</v>
      </c>
      <c r="I90" s="158">
        <f>SUM(G90:H90)</f>
        <v>171</v>
      </c>
      <c r="K90" s="22"/>
      <c r="L90" s="21"/>
      <c r="M90" s="23"/>
      <c r="N90" s="295"/>
      <c r="O90" s="295"/>
      <c r="P90" s="87"/>
    </row>
    <row r="91" spans="2:23">
      <c r="B91" s="11"/>
      <c r="C91" s="12"/>
      <c r="E91" s="271"/>
      <c r="F91" s="15"/>
      <c r="K91" s="22"/>
      <c r="L91" s="21"/>
      <c r="M91" s="23"/>
      <c r="N91" s="295"/>
      <c r="O91" s="295"/>
      <c r="P91" s="87"/>
      <c r="Q91" s="274"/>
    </row>
    <row r="92" spans="2:23">
      <c r="B92" s="296" t="s">
        <v>15</v>
      </c>
      <c r="C92" s="34" t="s">
        <v>15</v>
      </c>
      <c r="D92" s="239" t="s">
        <v>113</v>
      </c>
      <c r="E92" s="270"/>
      <c r="F92" s="34"/>
      <c r="G92" s="34"/>
      <c r="H92" s="34"/>
      <c r="I92" s="241">
        <f>SUM(I93:I95)</f>
        <v>524</v>
      </c>
    </row>
    <row r="93" spans="2:23">
      <c r="B93" s="11"/>
      <c r="C93" s="12"/>
      <c r="D93" s="22" t="s">
        <v>58</v>
      </c>
      <c r="E93" s="22">
        <v>1960</v>
      </c>
      <c r="F93" s="23" t="s">
        <v>19</v>
      </c>
      <c r="G93" s="54">
        <v>86</v>
      </c>
      <c r="H93" s="54">
        <v>90</v>
      </c>
      <c r="I93" s="158">
        <f>SUM(G93:H93)</f>
        <v>176</v>
      </c>
    </row>
    <row r="94" spans="2:23">
      <c r="B94" s="11"/>
      <c r="C94" s="12"/>
      <c r="D94" s="22" t="s">
        <v>18</v>
      </c>
      <c r="E94" s="22">
        <v>1956</v>
      </c>
      <c r="F94" s="23" t="s">
        <v>19</v>
      </c>
      <c r="G94" s="54">
        <v>86</v>
      </c>
      <c r="H94" s="54">
        <v>88</v>
      </c>
      <c r="I94" s="158">
        <f>SUM(G94:H94)</f>
        <v>174</v>
      </c>
    </row>
    <row r="95" spans="2:23">
      <c r="B95" s="11"/>
      <c r="C95" s="12"/>
      <c r="D95" s="22" t="s">
        <v>42</v>
      </c>
      <c r="E95" s="22">
        <v>1961</v>
      </c>
      <c r="F95" s="23" t="s">
        <v>19</v>
      </c>
      <c r="G95" s="54">
        <v>90</v>
      </c>
      <c r="H95" s="54">
        <v>84</v>
      </c>
      <c r="I95" s="158">
        <f>SUM(G95:H95)</f>
        <v>174</v>
      </c>
    </row>
    <row r="96" spans="2:23">
      <c r="B96" s="11"/>
      <c r="C96" s="12"/>
      <c r="E96" s="271"/>
      <c r="F96" s="15"/>
    </row>
    <row r="97" spans="2:16">
      <c r="B97" s="296" t="s">
        <v>17</v>
      </c>
      <c r="C97" s="34" t="s">
        <v>17</v>
      </c>
      <c r="D97" s="239" t="s">
        <v>114</v>
      </c>
      <c r="E97" s="270"/>
      <c r="F97" s="34"/>
      <c r="G97" s="34"/>
      <c r="H97" s="243"/>
      <c r="I97" s="241">
        <f>SUM(I98:I100)</f>
        <v>522</v>
      </c>
    </row>
    <row r="98" spans="2:16">
      <c r="B98" s="11"/>
      <c r="C98" s="12"/>
      <c r="D98" s="22" t="s">
        <v>163</v>
      </c>
      <c r="E98" s="21">
        <v>1970</v>
      </c>
      <c r="F98" s="23" t="s">
        <v>10</v>
      </c>
      <c r="G98" s="126">
        <v>87</v>
      </c>
      <c r="H98" s="126">
        <v>89</v>
      </c>
      <c r="I98" s="158">
        <f>SUM(G98:H98)</f>
        <v>176</v>
      </c>
    </row>
    <row r="99" spans="2:16">
      <c r="B99" s="11"/>
      <c r="C99" s="12"/>
      <c r="D99" s="24" t="s">
        <v>172</v>
      </c>
      <c r="E99" s="13">
        <v>1972</v>
      </c>
      <c r="F99" s="23" t="s">
        <v>54</v>
      </c>
      <c r="G99" s="21">
        <v>85</v>
      </c>
      <c r="H99" s="21">
        <v>88</v>
      </c>
      <c r="I99" s="158">
        <f>SUM(G99:H99)</f>
        <v>173</v>
      </c>
      <c r="K99" s="24"/>
      <c r="L99" s="13"/>
      <c r="M99" s="25"/>
      <c r="N99" s="126"/>
      <c r="O99" s="126"/>
      <c r="P99" s="40"/>
    </row>
    <row r="100" spans="2:16">
      <c r="B100" s="11"/>
      <c r="C100" s="12"/>
      <c r="D100" s="22" t="s">
        <v>161</v>
      </c>
      <c r="E100" s="21"/>
      <c r="F100" s="23" t="s">
        <v>54</v>
      </c>
      <c r="G100" s="33">
        <v>86</v>
      </c>
      <c r="H100" s="33">
        <v>87</v>
      </c>
      <c r="I100" s="158">
        <f>SUM(G100:H100)</f>
        <v>173</v>
      </c>
      <c r="K100" s="24"/>
      <c r="L100" s="13"/>
      <c r="M100" s="25"/>
      <c r="N100" s="126"/>
      <c r="O100" s="126"/>
      <c r="P100" s="40"/>
    </row>
    <row r="101" spans="2:16">
      <c r="B101" s="11"/>
      <c r="C101" s="12"/>
      <c r="E101" s="271"/>
      <c r="F101" s="15"/>
      <c r="K101" s="24"/>
      <c r="L101" s="126"/>
      <c r="M101" s="25"/>
      <c r="N101" s="126"/>
      <c r="O101" s="126"/>
      <c r="P101" s="40"/>
    </row>
    <row r="102" spans="2:16">
      <c r="B102" s="296" t="s">
        <v>20</v>
      </c>
      <c r="C102" s="34" t="s">
        <v>20</v>
      </c>
      <c r="D102" s="239" t="s">
        <v>116</v>
      </c>
      <c r="E102" s="270"/>
      <c r="F102" s="34"/>
      <c r="G102" s="34"/>
      <c r="H102" s="243"/>
      <c r="I102" s="241">
        <f>SUM(I103:I105)</f>
        <v>516</v>
      </c>
    </row>
    <row r="103" spans="2:16">
      <c r="B103" s="11"/>
      <c r="C103" s="12"/>
      <c r="D103" s="22" t="s">
        <v>183</v>
      </c>
      <c r="E103" s="21">
        <v>1999</v>
      </c>
      <c r="F103" s="23" t="s">
        <v>14</v>
      </c>
      <c r="G103" s="21">
        <v>89</v>
      </c>
      <c r="H103" s="21">
        <v>86</v>
      </c>
      <c r="I103" s="158">
        <f>SUM(G103:H103)</f>
        <v>175</v>
      </c>
    </row>
    <row r="104" spans="2:16">
      <c r="B104" s="11"/>
      <c r="C104" s="12"/>
      <c r="D104" s="22" t="s">
        <v>32</v>
      </c>
      <c r="E104" s="21">
        <v>1967</v>
      </c>
      <c r="F104" s="23" t="s">
        <v>14</v>
      </c>
      <c r="G104" s="162">
        <v>83</v>
      </c>
      <c r="H104" s="162">
        <v>88</v>
      </c>
      <c r="I104" s="158">
        <f>SUM(G104:H104)</f>
        <v>171</v>
      </c>
    </row>
    <row r="105" spans="2:16">
      <c r="B105" s="11"/>
      <c r="C105" s="12"/>
      <c r="D105" s="22" t="s">
        <v>169</v>
      </c>
      <c r="E105" s="21"/>
      <c r="F105" s="23" t="s">
        <v>14</v>
      </c>
      <c r="G105" s="162">
        <v>84</v>
      </c>
      <c r="H105" s="162">
        <v>86</v>
      </c>
      <c r="I105" s="158">
        <f>SUM(G105:H105)</f>
        <v>170</v>
      </c>
    </row>
    <row r="106" spans="2:16">
      <c r="B106" s="11"/>
      <c r="C106" s="12"/>
      <c r="E106" s="271"/>
      <c r="F106" s="15"/>
    </row>
    <row r="107" spans="2:16">
      <c r="B107" s="296" t="s">
        <v>21</v>
      </c>
      <c r="C107" s="34" t="s">
        <v>21</v>
      </c>
      <c r="D107" s="128" t="s">
        <v>117</v>
      </c>
      <c r="E107" s="270"/>
      <c r="F107" s="34"/>
      <c r="G107" s="34"/>
      <c r="H107" s="34"/>
      <c r="I107" s="241">
        <f>SUM(I108:I110)</f>
        <v>515</v>
      </c>
    </row>
    <row r="108" spans="2:16">
      <c r="B108" s="11"/>
      <c r="C108" s="12"/>
      <c r="D108" s="24" t="s">
        <v>22</v>
      </c>
      <c r="E108" s="13">
        <v>1957</v>
      </c>
      <c r="F108" s="25" t="s">
        <v>23</v>
      </c>
      <c r="G108" s="33">
        <v>88</v>
      </c>
      <c r="H108" s="33">
        <v>87</v>
      </c>
      <c r="I108" s="158">
        <f>SUM(G108:H108)</f>
        <v>175</v>
      </c>
    </row>
    <row r="109" spans="2:16">
      <c r="B109" s="11"/>
      <c r="C109" s="12"/>
      <c r="D109" s="24" t="s">
        <v>67</v>
      </c>
      <c r="E109" s="13">
        <v>1954</v>
      </c>
      <c r="F109" s="25" t="s">
        <v>23</v>
      </c>
      <c r="G109" s="33">
        <v>85</v>
      </c>
      <c r="H109" s="33">
        <v>87</v>
      </c>
      <c r="I109" s="158">
        <f>SUM(G109:H109)</f>
        <v>172</v>
      </c>
    </row>
    <row r="110" spans="2:16">
      <c r="B110" s="11"/>
      <c r="C110" s="12"/>
      <c r="D110" s="24" t="s">
        <v>73</v>
      </c>
      <c r="E110" s="13">
        <v>1956</v>
      </c>
      <c r="F110" s="25" t="s">
        <v>23</v>
      </c>
      <c r="G110" s="33">
        <v>84</v>
      </c>
      <c r="H110" s="33">
        <v>84</v>
      </c>
      <c r="I110" s="158">
        <f>SUM(G110:H110)</f>
        <v>168</v>
      </c>
    </row>
    <row r="111" spans="2:16">
      <c r="B111" s="11"/>
      <c r="C111" s="12"/>
      <c r="E111" s="271"/>
      <c r="F111" s="15"/>
    </row>
    <row r="112" spans="2:16">
      <c r="B112" s="296" t="s">
        <v>24</v>
      </c>
      <c r="C112" s="34" t="s">
        <v>24</v>
      </c>
      <c r="D112" s="239" t="s">
        <v>152</v>
      </c>
      <c r="E112" s="270"/>
      <c r="F112" s="34"/>
      <c r="G112" s="34"/>
      <c r="H112" s="243">
        <f>SUM(H113:H115)</f>
        <v>257</v>
      </c>
      <c r="I112" s="241">
        <f>SUM(I113:I115)</f>
        <v>511</v>
      </c>
    </row>
    <row r="113" spans="2:9">
      <c r="B113" s="11"/>
      <c r="C113" s="12"/>
      <c r="D113" s="24" t="s">
        <v>99</v>
      </c>
      <c r="E113" s="13">
        <v>1963</v>
      </c>
      <c r="F113" s="25" t="s">
        <v>54</v>
      </c>
      <c r="G113" s="33">
        <v>84</v>
      </c>
      <c r="H113" s="33">
        <v>88</v>
      </c>
      <c r="I113" s="158">
        <f>SUM(G113:H113)</f>
        <v>172</v>
      </c>
    </row>
    <row r="114" spans="2:9">
      <c r="B114" s="11"/>
      <c r="C114" s="12"/>
      <c r="D114" s="22" t="s">
        <v>150</v>
      </c>
      <c r="E114" s="21">
        <v>1981</v>
      </c>
      <c r="F114" s="23" t="s">
        <v>10</v>
      </c>
      <c r="G114" s="126">
        <v>85</v>
      </c>
      <c r="H114" s="126">
        <v>85</v>
      </c>
      <c r="I114" s="158">
        <f>SUM(G114:H114)</f>
        <v>170</v>
      </c>
    </row>
    <row r="115" spans="2:9">
      <c r="B115" s="11"/>
      <c r="C115" s="12"/>
      <c r="D115" s="24" t="s">
        <v>173</v>
      </c>
      <c r="E115" s="158"/>
      <c r="F115" s="23" t="s">
        <v>54</v>
      </c>
      <c r="G115" s="126">
        <v>85</v>
      </c>
      <c r="H115" s="126">
        <v>84</v>
      </c>
      <c r="I115" s="158">
        <f>SUM(G115:H115)</f>
        <v>169</v>
      </c>
    </row>
    <row r="116" spans="2:9">
      <c r="B116" s="11"/>
    </row>
    <row r="117" spans="2:9">
      <c r="B117" s="296" t="s">
        <v>26</v>
      </c>
      <c r="C117" s="34" t="s">
        <v>26</v>
      </c>
      <c r="D117" s="239" t="s">
        <v>115</v>
      </c>
      <c r="E117" s="270"/>
      <c r="F117" s="34"/>
      <c r="G117" s="34"/>
      <c r="H117" s="243">
        <f>SUM(H118:H120)</f>
        <v>255</v>
      </c>
      <c r="I117" s="241">
        <f>SUM(I118:I120)</f>
        <v>511</v>
      </c>
    </row>
    <row r="118" spans="2:9">
      <c r="B118" s="11"/>
      <c r="C118" s="12"/>
      <c r="D118" s="22" t="s">
        <v>46</v>
      </c>
      <c r="E118" s="22">
        <v>1958</v>
      </c>
      <c r="F118" s="23" t="s">
        <v>19</v>
      </c>
      <c r="G118" s="13">
        <v>86</v>
      </c>
      <c r="H118" s="13">
        <v>87</v>
      </c>
      <c r="I118" s="158">
        <f>SUM(G118:H118)</f>
        <v>173</v>
      </c>
    </row>
    <row r="119" spans="2:9">
      <c r="B119" s="11"/>
      <c r="C119" s="12"/>
      <c r="D119" s="22" t="s">
        <v>96</v>
      </c>
      <c r="E119" s="22">
        <v>1978</v>
      </c>
      <c r="F119" s="23" t="s">
        <v>19</v>
      </c>
      <c r="G119" s="33">
        <v>85</v>
      </c>
      <c r="H119" s="33">
        <v>85</v>
      </c>
      <c r="I119" s="158">
        <f>SUM(G119:H119)</f>
        <v>170</v>
      </c>
    </row>
    <row r="120" spans="2:9">
      <c r="B120" s="11"/>
      <c r="C120" s="12"/>
      <c r="D120" s="22" t="s">
        <v>30</v>
      </c>
      <c r="E120" s="22">
        <v>1954</v>
      </c>
      <c r="F120" s="23" t="s">
        <v>19</v>
      </c>
      <c r="G120" s="54">
        <v>85</v>
      </c>
      <c r="H120" s="54">
        <v>83</v>
      </c>
      <c r="I120" s="158">
        <f>SUM(G120:H120)</f>
        <v>168</v>
      </c>
    </row>
    <row r="121" spans="2:9">
      <c r="B121" s="11"/>
      <c r="C121" s="12"/>
      <c r="E121" s="271"/>
      <c r="F121" s="15"/>
    </row>
    <row r="122" spans="2:9">
      <c r="B122" s="296" t="s">
        <v>29</v>
      </c>
      <c r="C122" s="34" t="s">
        <v>29</v>
      </c>
      <c r="D122" s="239" t="s">
        <v>122</v>
      </c>
      <c r="E122" s="270"/>
      <c r="F122" s="34"/>
      <c r="G122" s="34"/>
      <c r="H122" s="34"/>
      <c r="I122" s="241">
        <f>SUM(I123:I125)</f>
        <v>504</v>
      </c>
    </row>
    <row r="123" spans="2:9">
      <c r="B123" s="11"/>
      <c r="C123" s="12"/>
      <c r="D123" s="22" t="s">
        <v>56</v>
      </c>
      <c r="E123" s="21">
        <v>1951</v>
      </c>
      <c r="F123" s="23" t="s">
        <v>7</v>
      </c>
      <c r="G123" s="295">
        <v>81</v>
      </c>
      <c r="H123" s="295">
        <v>88</v>
      </c>
      <c r="I123" s="158">
        <f>SUM(G123:H123)</f>
        <v>169</v>
      </c>
    </row>
    <row r="124" spans="2:9">
      <c r="B124" s="11"/>
      <c r="C124" s="12"/>
      <c r="D124" s="22" t="s">
        <v>83</v>
      </c>
      <c r="E124" s="21"/>
      <c r="F124" s="23" t="s">
        <v>7</v>
      </c>
      <c r="G124" s="295">
        <v>81</v>
      </c>
      <c r="H124" s="295">
        <v>87</v>
      </c>
      <c r="I124" s="158">
        <f>SUM(G124:H124)</f>
        <v>168</v>
      </c>
    </row>
    <row r="125" spans="2:9">
      <c r="B125" s="11"/>
      <c r="C125" s="12"/>
      <c r="D125" s="22" t="s">
        <v>79</v>
      </c>
      <c r="E125" s="21"/>
      <c r="F125" s="23" t="s">
        <v>7</v>
      </c>
      <c r="G125" s="295">
        <v>78</v>
      </c>
      <c r="H125" s="295">
        <v>89</v>
      </c>
      <c r="I125" s="158">
        <f>SUM(G125:H125)</f>
        <v>167</v>
      </c>
    </row>
    <row r="126" spans="2:9">
      <c r="B126" s="11"/>
      <c r="C126" s="12"/>
      <c r="E126" s="271"/>
      <c r="F126" s="15"/>
    </row>
    <row r="127" spans="2:9">
      <c r="B127" s="296" t="s">
        <v>31</v>
      </c>
      <c r="C127" s="34" t="s">
        <v>31</v>
      </c>
      <c r="D127" s="239" t="s">
        <v>121</v>
      </c>
      <c r="E127" s="270"/>
      <c r="F127" s="34"/>
      <c r="G127" s="34"/>
      <c r="H127" s="243"/>
      <c r="I127" s="241">
        <f>SUM(I128:I130)</f>
        <v>497</v>
      </c>
    </row>
    <row r="128" spans="2:9">
      <c r="B128" s="11"/>
      <c r="C128" s="12"/>
      <c r="D128" s="22" t="s">
        <v>182</v>
      </c>
      <c r="E128" s="21"/>
      <c r="F128" s="23" t="s">
        <v>65</v>
      </c>
      <c r="G128" s="54">
        <v>86</v>
      </c>
      <c r="H128" s="54">
        <v>88</v>
      </c>
      <c r="I128" s="158">
        <f>SUM(G128:H128)</f>
        <v>174</v>
      </c>
    </row>
    <row r="129" spans="2:12">
      <c r="B129" s="11"/>
      <c r="C129" s="12"/>
      <c r="D129" s="22" t="s">
        <v>94</v>
      </c>
      <c r="E129" s="21">
        <v>1960</v>
      </c>
      <c r="F129" s="23" t="s">
        <v>65</v>
      </c>
      <c r="G129" s="54">
        <v>78</v>
      </c>
      <c r="H129" s="54">
        <v>85</v>
      </c>
      <c r="I129" s="158">
        <f>SUM(G129:H129)</f>
        <v>163</v>
      </c>
    </row>
    <row r="130" spans="2:12">
      <c r="B130" s="11"/>
      <c r="C130" s="12"/>
      <c r="D130" s="22" t="s">
        <v>64</v>
      </c>
      <c r="E130" s="21">
        <v>1967</v>
      </c>
      <c r="F130" s="23" t="s">
        <v>65</v>
      </c>
      <c r="G130" s="54">
        <v>79</v>
      </c>
      <c r="H130" s="54">
        <v>81</v>
      </c>
      <c r="I130" s="158">
        <f>SUM(G130:H130)</f>
        <v>160</v>
      </c>
    </row>
    <row r="131" spans="2:12">
      <c r="B131" s="11"/>
    </row>
    <row r="132" spans="2:12">
      <c r="B132" s="296" t="s">
        <v>33</v>
      </c>
      <c r="C132" s="34" t="s">
        <v>33</v>
      </c>
      <c r="D132" s="239" t="s">
        <v>118</v>
      </c>
      <c r="E132" s="270"/>
      <c r="F132" s="34"/>
      <c r="G132" s="34"/>
      <c r="H132" s="34"/>
      <c r="I132" s="241">
        <f>SUM(I133:I135)</f>
        <v>495</v>
      </c>
    </row>
    <row r="133" spans="2:12">
      <c r="B133" s="11"/>
      <c r="C133" s="12"/>
      <c r="D133" s="22" t="s">
        <v>27</v>
      </c>
      <c r="E133" s="22">
        <v>1989</v>
      </c>
      <c r="F133" s="23" t="s">
        <v>19</v>
      </c>
      <c r="G133" s="54">
        <v>80</v>
      </c>
      <c r="H133" s="54">
        <v>87</v>
      </c>
      <c r="I133" s="104">
        <f>SUM(G133:H133)</f>
        <v>167</v>
      </c>
    </row>
    <row r="134" spans="2:12">
      <c r="B134" s="11"/>
      <c r="C134" s="12"/>
      <c r="D134" s="22" t="s">
        <v>159</v>
      </c>
      <c r="E134" s="22">
        <v>1956</v>
      </c>
      <c r="F134" s="23" t="s">
        <v>19</v>
      </c>
      <c r="G134" s="54">
        <v>85</v>
      </c>
      <c r="H134" s="54">
        <v>81</v>
      </c>
      <c r="I134" s="104">
        <f>SUM(G134:H134)</f>
        <v>166</v>
      </c>
    </row>
    <row r="135" spans="2:12">
      <c r="B135" s="11"/>
      <c r="C135" s="12"/>
      <c r="D135" s="195" t="s">
        <v>103</v>
      </c>
      <c r="E135" s="176">
        <v>1960</v>
      </c>
      <c r="F135" s="23" t="s">
        <v>19</v>
      </c>
      <c r="G135" s="54">
        <v>84</v>
      </c>
      <c r="H135" s="54">
        <v>78</v>
      </c>
      <c r="I135" s="104">
        <f>SUM(G135:H135)</f>
        <v>162</v>
      </c>
    </row>
    <row r="136" spans="2:12">
      <c r="B136" s="11"/>
      <c r="C136" s="12"/>
      <c r="E136" s="271"/>
      <c r="F136" s="15"/>
    </row>
    <row r="137" spans="2:12">
      <c r="B137" s="297" t="s">
        <v>35</v>
      </c>
      <c r="D137" s="38" t="s">
        <v>191</v>
      </c>
      <c r="E137" s="174"/>
      <c r="F137" s="39"/>
      <c r="G137" s="41"/>
      <c r="H137" s="41"/>
      <c r="I137" s="241">
        <f>SUM(I138:I140)</f>
        <v>471</v>
      </c>
    </row>
    <row r="138" spans="2:12">
      <c r="D138" s="22" t="s">
        <v>190</v>
      </c>
      <c r="E138" s="21"/>
      <c r="F138" s="23" t="s">
        <v>7</v>
      </c>
      <c r="G138" s="295">
        <v>79</v>
      </c>
      <c r="H138" s="295">
        <v>84</v>
      </c>
      <c r="I138" s="158">
        <f>SUM(G138:H138)</f>
        <v>163</v>
      </c>
    </row>
    <row r="139" spans="2:12">
      <c r="D139" s="22" t="s">
        <v>81</v>
      </c>
      <c r="E139" s="21"/>
      <c r="F139" s="23" t="s">
        <v>7</v>
      </c>
      <c r="G139" s="295">
        <v>73</v>
      </c>
      <c r="H139" s="295">
        <v>87</v>
      </c>
      <c r="I139" s="158">
        <f>SUM(G139:H139)</f>
        <v>160</v>
      </c>
    </row>
    <row r="140" spans="2:12">
      <c r="D140" s="22" t="s">
        <v>86</v>
      </c>
      <c r="E140" s="21"/>
      <c r="F140" s="23" t="s">
        <v>7</v>
      </c>
      <c r="G140" s="295">
        <v>71</v>
      </c>
      <c r="H140" s="295">
        <v>77</v>
      </c>
      <c r="I140" s="158">
        <f>SUM(G140:H140)</f>
        <v>148</v>
      </c>
    </row>
    <row r="141" spans="2:12">
      <c r="B141" s="11"/>
      <c r="C141" s="12"/>
      <c r="E141" s="271"/>
      <c r="F141" s="15"/>
    </row>
    <row r="142" spans="2:12">
      <c r="B142" s="296" t="s">
        <v>37</v>
      </c>
      <c r="C142" s="34" t="s">
        <v>35</v>
      </c>
      <c r="D142" s="239" t="s">
        <v>123</v>
      </c>
      <c r="E142" s="270"/>
      <c r="F142" s="34"/>
      <c r="G142" s="34"/>
      <c r="H142" s="34"/>
      <c r="I142" s="241">
        <f>SUM(I143:I145)</f>
        <v>466</v>
      </c>
      <c r="K142" s="298"/>
      <c r="L142" s="299"/>
    </row>
    <row r="143" spans="2:12">
      <c r="B143" s="11"/>
      <c r="C143" s="12"/>
      <c r="D143" s="22" t="s">
        <v>92</v>
      </c>
      <c r="E143" s="21">
        <v>1961</v>
      </c>
      <c r="F143" s="23" t="s">
        <v>65</v>
      </c>
      <c r="G143" s="54">
        <v>81</v>
      </c>
      <c r="H143" s="54">
        <v>77</v>
      </c>
      <c r="I143" s="164">
        <f>SUM(G143:H143)</f>
        <v>158</v>
      </c>
      <c r="K143" s="298"/>
      <c r="L143" s="300"/>
    </row>
    <row r="144" spans="2:12">
      <c r="B144" s="11"/>
      <c r="C144" s="12"/>
      <c r="D144" s="22" t="s">
        <v>180</v>
      </c>
      <c r="E144" s="21"/>
      <c r="F144" s="23" t="s">
        <v>65</v>
      </c>
      <c r="G144" s="162">
        <v>75</v>
      </c>
      <c r="H144" s="162">
        <v>79</v>
      </c>
      <c r="I144" s="164">
        <f>SUM(G144:H144)</f>
        <v>154</v>
      </c>
      <c r="K144" s="298"/>
      <c r="L144" s="299"/>
    </row>
    <row r="145" spans="2:12">
      <c r="B145" s="11"/>
      <c r="C145" s="12"/>
      <c r="D145" s="22" t="s">
        <v>89</v>
      </c>
      <c r="E145" s="21">
        <v>1960</v>
      </c>
      <c r="F145" s="23" t="s">
        <v>90</v>
      </c>
      <c r="G145" s="162">
        <v>75</v>
      </c>
      <c r="H145" s="162">
        <v>79</v>
      </c>
      <c r="I145" s="164">
        <f>SUM(G145:H145)</f>
        <v>154</v>
      </c>
      <c r="K145" s="11"/>
      <c r="L145" s="12"/>
    </row>
    <row r="146" spans="2:12">
      <c r="B146" s="11"/>
      <c r="C146" s="12"/>
      <c r="D146" s="27"/>
      <c r="E146" s="271"/>
      <c r="F146" s="15"/>
    </row>
    <row r="147" spans="2:12">
      <c r="B147" s="296" t="s">
        <v>39</v>
      </c>
      <c r="C147" s="34" t="s">
        <v>43</v>
      </c>
      <c r="D147" s="128" t="s">
        <v>120</v>
      </c>
      <c r="E147" s="270"/>
      <c r="F147" s="34"/>
      <c r="G147" s="34"/>
      <c r="H147" s="34"/>
      <c r="I147" s="241">
        <f>SUM(I148:I150)</f>
        <v>453</v>
      </c>
    </row>
    <row r="148" spans="2:12">
      <c r="B148" s="11"/>
      <c r="C148" s="12"/>
      <c r="D148" s="22" t="s">
        <v>162</v>
      </c>
      <c r="E148" s="21">
        <v>1968</v>
      </c>
      <c r="F148" s="25" t="s">
        <v>23</v>
      </c>
      <c r="G148" s="33">
        <v>79</v>
      </c>
      <c r="H148" s="33">
        <v>83</v>
      </c>
      <c r="I148" s="158">
        <f>SUM(G148:H148)</f>
        <v>162</v>
      </c>
    </row>
    <row r="149" spans="2:12">
      <c r="B149" s="11"/>
      <c r="C149" s="12"/>
      <c r="D149" s="24" t="s">
        <v>102</v>
      </c>
      <c r="E149" s="13">
        <v>1951</v>
      </c>
      <c r="F149" s="25" t="s">
        <v>23</v>
      </c>
      <c r="G149" s="21">
        <v>71</v>
      </c>
      <c r="H149" s="21">
        <v>78</v>
      </c>
      <c r="I149" s="158">
        <f>SUM(G149:H149)</f>
        <v>149</v>
      </c>
    </row>
    <row r="150" spans="2:12">
      <c r="B150" s="11"/>
      <c r="C150" s="12"/>
      <c r="D150" s="22" t="s">
        <v>104</v>
      </c>
      <c r="E150" s="158"/>
      <c r="F150" s="23" t="s">
        <v>23</v>
      </c>
      <c r="G150" s="33">
        <v>74</v>
      </c>
      <c r="H150" s="33">
        <v>68</v>
      </c>
      <c r="I150" s="158">
        <f>SUM(G150:H150)</f>
        <v>142</v>
      </c>
    </row>
    <row r="151" spans="2:12">
      <c r="B151" s="11"/>
      <c r="C151" s="12"/>
      <c r="D151" s="27"/>
      <c r="E151" s="272"/>
      <c r="F151" s="7"/>
      <c r="G151" s="29"/>
      <c r="H151" s="29"/>
      <c r="I151" s="30"/>
    </row>
    <row r="152" spans="2:12">
      <c r="B152" s="296" t="s">
        <v>41</v>
      </c>
      <c r="C152" s="34" t="s">
        <v>45</v>
      </c>
      <c r="D152" s="38" t="s">
        <v>124</v>
      </c>
      <c r="E152" s="270"/>
      <c r="F152" s="34"/>
      <c r="G152" s="34"/>
      <c r="H152" s="34"/>
      <c r="I152" s="241">
        <f>SUM(I153:I155)</f>
        <v>450</v>
      </c>
    </row>
    <row r="153" spans="2:12">
      <c r="B153" s="11"/>
      <c r="C153" s="12"/>
      <c r="D153" s="195" t="s">
        <v>101</v>
      </c>
      <c r="E153" s="176">
        <v>1959</v>
      </c>
      <c r="F153" s="23" t="s">
        <v>19</v>
      </c>
      <c r="G153" s="13">
        <v>79</v>
      </c>
      <c r="H153" s="13">
        <v>77</v>
      </c>
      <c r="I153" s="21">
        <f>SUM(G153:H153)</f>
        <v>156</v>
      </c>
    </row>
    <row r="154" spans="2:12">
      <c r="B154" s="11"/>
      <c r="C154" s="12"/>
      <c r="D154" s="22" t="s">
        <v>158</v>
      </c>
      <c r="E154" s="22"/>
      <c r="F154" s="23" t="s">
        <v>19</v>
      </c>
      <c r="G154" s="54">
        <v>72</v>
      </c>
      <c r="H154" s="54">
        <v>76</v>
      </c>
      <c r="I154" s="21">
        <f>SUM(G154:H154)</f>
        <v>148</v>
      </c>
    </row>
    <row r="155" spans="2:12">
      <c r="B155" s="11"/>
      <c r="C155" s="12"/>
      <c r="D155" s="22" t="s">
        <v>106</v>
      </c>
      <c r="E155" s="22">
        <v>1960</v>
      </c>
      <c r="F155" s="23" t="s">
        <v>19</v>
      </c>
      <c r="G155" s="238">
        <v>67</v>
      </c>
      <c r="H155" s="238">
        <v>79</v>
      </c>
      <c r="I155" s="21">
        <f>SUM(G155:H155)</f>
        <v>146</v>
      </c>
    </row>
    <row r="156" spans="2:12">
      <c r="B156" s="11"/>
      <c r="C156" s="12"/>
      <c r="D156" s="22"/>
      <c r="E156" s="172"/>
      <c r="F156" s="23"/>
      <c r="G156" s="126"/>
      <c r="H156" s="126"/>
      <c r="I156" s="40"/>
    </row>
    <row r="157" spans="2:12">
      <c r="B157" s="11"/>
      <c r="C157" s="12"/>
      <c r="D157" s="24"/>
      <c r="E157" s="168"/>
      <c r="F157" s="25"/>
      <c r="G157" s="126"/>
      <c r="H157" s="126"/>
      <c r="I157" s="40"/>
    </row>
    <row r="158" spans="2:12">
      <c r="B158" s="11"/>
      <c r="C158" s="12"/>
      <c r="D158" s="24"/>
      <c r="E158" s="168"/>
      <c r="F158" s="25"/>
      <c r="G158" s="126"/>
      <c r="H158" s="126"/>
      <c r="I158" s="40"/>
    </row>
    <row r="159" spans="2:12">
      <c r="B159" s="11"/>
      <c r="C159" s="12"/>
      <c r="D159" s="27"/>
      <c r="E159" s="172"/>
      <c r="F159" s="7"/>
      <c r="G159" s="29"/>
      <c r="H159" s="29"/>
      <c r="I159" s="30"/>
    </row>
    <row r="160" spans="2:12">
      <c r="B160" s="11"/>
      <c r="C160" s="34"/>
    </row>
    <row r="161" spans="2:9">
      <c r="B161" s="11"/>
      <c r="C161" s="12"/>
    </row>
    <row r="162" spans="2:9">
      <c r="B162" s="11"/>
      <c r="C162" s="12"/>
    </row>
    <row r="163" spans="2:9">
      <c r="B163" s="11"/>
      <c r="C163" s="12"/>
    </row>
    <row r="164" spans="2:9">
      <c r="B164" s="11"/>
      <c r="C164" s="12"/>
      <c r="D164" s="27"/>
      <c r="E164" s="172"/>
      <c r="F164" s="7"/>
      <c r="G164" s="29"/>
      <c r="H164" s="29"/>
      <c r="I164" s="30"/>
    </row>
  </sheetData>
  <sortState xmlns:xlrd2="http://schemas.microsoft.com/office/spreadsheetml/2017/richdata2" ref="D4:I53">
    <sortCondition descending="1" ref="I4:I53"/>
    <sortCondition descending="1" ref="H4:H53"/>
  </sortState>
  <mergeCells count="1">
    <mergeCell ref="H2:I2"/>
  </mergeCells>
  <phoneticPr fontId="46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177"/>
  <sheetViews>
    <sheetView workbookViewId="0">
      <selection activeCell="B1" sqref="B1:I1048576"/>
    </sheetView>
  </sheetViews>
  <sheetFormatPr defaultRowHeight="15"/>
  <cols>
    <col min="1" max="1" width="3" customWidth="1"/>
    <col min="2" max="2" width="4.7109375" customWidth="1"/>
    <col min="3" max="3" width="6.7109375" hidden="1" customWidth="1"/>
    <col min="4" max="4" width="19.42578125" customWidth="1"/>
    <col min="5" max="5" width="6.85546875" customWidth="1"/>
    <col min="6" max="6" width="21.42578125" customWidth="1"/>
    <col min="13" max="13" width="15.5703125" customWidth="1"/>
    <col min="15" max="15" width="21.28515625" customWidth="1"/>
  </cols>
  <sheetData>
    <row r="2" spans="2:18" ht="18">
      <c r="B2" s="113"/>
      <c r="C2" s="114"/>
      <c r="D2" s="115"/>
      <c r="E2" s="170"/>
      <c r="F2" s="115"/>
      <c r="G2" s="116"/>
      <c r="H2" s="118"/>
      <c r="I2" s="117"/>
    </row>
    <row r="3" spans="2:18">
      <c r="B3" s="1"/>
      <c r="C3" s="2"/>
      <c r="D3" s="35"/>
      <c r="E3" s="171"/>
      <c r="F3" s="35"/>
      <c r="G3" s="36"/>
      <c r="H3" s="36"/>
      <c r="I3" s="119"/>
    </row>
    <row r="4" spans="2:18">
      <c r="B4" s="3"/>
      <c r="C4" s="9"/>
      <c r="D4" s="5"/>
      <c r="E4" s="166"/>
      <c r="F4" s="7"/>
      <c r="G4" s="32"/>
      <c r="H4" s="32"/>
      <c r="I4" s="30"/>
    </row>
    <row r="5" spans="2:18">
      <c r="B5" s="8"/>
      <c r="C5" s="9"/>
      <c r="D5" s="5"/>
      <c r="E5" s="166"/>
      <c r="F5" s="7"/>
      <c r="G5" s="122"/>
      <c r="H5" s="122"/>
      <c r="I5" s="30"/>
    </row>
    <row r="6" spans="2:18">
      <c r="B6" s="10"/>
      <c r="C6" s="9"/>
      <c r="D6" s="5"/>
      <c r="E6" s="166"/>
      <c r="F6" s="7"/>
      <c r="G6" s="29"/>
      <c r="H6" s="29"/>
      <c r="I6" s="30"/>
    </row>
    <row r="7" spans="2:18">
      <c r="B7" s="11"/>
      <c r="C7" s="9"/>
      <c r="D7" s="49"/>
      <c r="E7" s="168"/>
      <c r="F7" s="47"/>
      <c r="G7" s="193"/>
      <c r="H7" s="193"/>
      <c r="I7" s="30"/>
      <c r="M7" s="22"/>
      <c r="N7" s="21"/>
      <c r="O7" s="23"/>
      <c r="P7" s="121"/>
      <c r="Q7" s="121"/>
      <c r="R7" s="30"/>
    </row>
    <row r="8" spans="2:18">
      <c r="B8" s="11"/>
      <c r="C8" s="9"/>
      <c r="D8" s="5"/>
      <c r="E8" s="166"/>
      <c r="F8" s="7"/>
      <c r="G8" s="32"/>
      <c r="H8" s="32"/>
      <c r="I8" s="30"/>
      <c r="M8" s="22"/>
      <c r="N8" s="21"/>
      <c r="O8" s="23"/>
      <c r="P8" s="121"/>
      <c r="Q8" s="121"/>
      <c r="R8" s="30"/>
    </row>
    <row r="9" spans="2:18">
      <c r="B9" s="11"/>
      <c r="C9" s="9"/>
      <c r="D9" s="5"/>
      <c r="E9" s="166"/>
      <c r="F9" s="7"/>
      <c r="G9" s="28"/>
      <c r="H9" s="28"/>
      <c r="I9" s="30"/>
      <c r="M9" s="22"/>
      <c r="N9" s="21"/>
      <c r="O9" s="23"/>
      <c r="P9" s="121"/>
      <c r="Q9" s="121"/>
      <c r="R9" s="30"/>
    </row>
    <row r="10" spans="2:18">
      <c r="B10" s="11"/>
      <c r="C10" s="9"/>
      <c r="D10" s="49"/>
      <c r="E10" s="168"/>
      <c r="F10" s="47"/>
      <c r="G10" s="193"/>
      <c r="H10" s="193"/>
      <c r="I10" s="87"/>
      <c r="M10" s="22"/>
      <c r="N10" s="21"/>
      <c r="O10" s="23"/>
      <c r="P10" s="121"/>
      <c r="Q10" s="121"/>
      <c r="R10" s="30"/>
    </row>
    <row r="11" spans="2:18">
      <c r="B11" s="11"/>
      <c r="C11" s="9"/>
      <c r="D11" s="49"/>
      <c r="E11" s="168"/>
      <c r="F11" s="47"/>
      <c r="G11" s="48"/>
      <c r="H11" s="48"/>
      <c r="I11" s="87"/>
      <c r="M11" s="22"/>
      <c r="N11" s="21"/>
      <c r="O11" s="23"/>
      <c r="P11" s="121"/>
      <c r="Q11" s="121"/>
      <c r="R11" s="30"/>
    </row>
    <row r="12" spans="2:18">
      <c r="B12" s="11"/>
      <c r="C12" s="9"/>
      <c r="D12" s="49"/>
      <c r="E12" s="168"/>
      <c r="F12" s="47"/>
      <c r="G12" s="28"/>
      <c r="H12" s="28"/>
      <c r="I12" s="30"/>
      <c r="M12" s="22"/>
      <c r="N12" s="21"/>
      <c r="O12" s="23"/>
      <c r="P12" s="121"/>
      <c r="Q12" s="121"/>
      <c r="R12" s="30"/>
    </row>
    <row r="13" spans="2:18">
      <c r="B13" s="11"/>
      <c r="C13" s="9"/>
      <c r="D13" s="5"/>
      <c r="E13" s="166"/>
      <c r="F13" s="7"/>
      <c r="G13" s="29"/>
      <c r="H13" s="29"/>
      <c r="I13" s="30"/>
    </row>
    <row r="14" spans="2:18">
      <c r="B14" s="11"/>
      <c r="C14" s="9"/>
      <c r="D14" s="49"/>
      <c r="E14" s="168"/>
      <c r="F14" s="47"/>
      <c r="G14" s="28"/>
      <c r="H14" s="28"/>
      <c r="I14" s="30"/>
    </row>
    <row r="15" spans="2:18">
      <c r="B15" s="11"/>
      <c r="C15" s="4"/>
      <c r="D15" s="5"/>
      <c r="E15" s="166"/>
      <c r="F15" s="7"/>
      <c r="G15" s="28"/>
      <c r="H15" s="28"/>
      <c r="I15" s="30"/>
    </row>
    <row r="16" spans="2:18">
      <c r="B16" s="11"/>
      <c r="C16" s="9"/>
      <c r="D16" s="5"/>
      <c r="E16" s="166"/>
      <c r="F16" s="7"/>
      <c r="G16" s="28"/>
      <c r="H16" s="28"/>
      <c r="I16" s="30"/>
    </row>
    <row r="17" spans="2:9">
      <c r="B17" s="11"/>
      <c r="C17" s="9"/>
      <c r="D17" s="5"/>
      <c r="E17" s="166"/>
      <c r="F17" s="7"/>
      <c r="G17" s="29"/>
      <c r="H17" s="29"/>
      <c r="I17" s="30"/>
    </row>
    <row r="18" spans="2:9">
      <c r="B18" s="11"/>
      <c r="C18" s="9"/>
      <c r="D18" s="49"/>
      <c r="E18" s="168"/>
      <c r="F18" s="47"/>
      <c r="G18" s="48"/>
      <c r="H18" s="48"/>
      <c r="I18" s="87"/>
    </row>
    <row r="19" spans="2:9">
      <c r="B19" s="11"/>
      <c r="C19" s="12"/>
      <c r="D19" s="5"/>
      <c r="E19" s="166"/>
      <c r="F19" s="7"/>
      <c r="G19" s="122"/>
      <c r="H19" s="122"/>
      <c r="I19" s="30"/>
    </row>
    <row r="20" spans="2:9">
      <c r="B20" s="11"/>
      <c r="C20" s="9"/>
      <c r="D20" s="5"/>
      <c r="E20" s="166"/>
      <c r="F20" s="7"/>
      <c r="G20" s="29"/>
      <c r="H20" s="29"/>
      <c r="I20" s="30"/>
    </row>
    <row r="21" spans="2:9">
      <c r="B21" s="11"/>
      <c r="C21" s="9"/>
      <c r="D21" s="5"/>
      <c r="E21" s="166"/>
      <c r="F21" s="7"/>
      <c r="G21" s="29"/>
      <c r="H21" s="29"/>
      <c r="I21" s="30"/>
    </row>
    <row r="22" spans="2:9">
      <c r="B22" s="11"/>
      <c r="C22" s="9"/>
      <c r="D22" s="49"/>
      <c r="E22" s="168"/>
      <c r="F22" s="47"/>
      <c r="G22" s="122"/>
      <c r="H22" s="122"/>
      <c r="I22" s="87"/>
    </row>
    <row r="23" spans="2:9">
      <c r="B23" s="11"/>
      <c r="C23" s="12"/>
      <c r="D23" s="5"/>
      <c r="E23" s="166"/>
      <c r="F23" s="7"/>
      <c r="G23" s="28"/>
      <c r="H23" s="28"/>
      <c r="I23" s="30"/>
    </row>
    <row r="24" spans="2:9">
      <c r="B24" s="11"/>
      <c r="C24" s="9"/>
      <c r="D24" s="49"/>
      <c r="E24" s="168"/>
      <c r="F24" s="47"/>
      <c r="G24" s="122"/>
      <c r="H24" s="122"/>
      <c r="I24" s="87"/>
    </row>
    <row r="25" spans="2:9">
      <c r="B25" s="11"/>
      <c r="C25" s="9"/>
      <c r="D25" s="49"/>
      <c r="E25" s="168"/>
      <c r="F25" s="47"/>
      <c r="G25" s="28"/>
      <c r="H25" s="28"/>
      <c r="I25" s="30"/>
    </row>
    <row r="26" spans="2:9">
      <c r="B26" s="11"/>
      <c r="C26" s="9"/>
      <c r="D26" s="49"/>
      <c r="E26" s="168"/>
      <c r="F26" s="47"/>
      <c r="G26" s="48"/>
      <c r="H26" s="48"/>
      <c r="I26" s="87"/>
    </row>
    <row r="27" spans="2:9">
      <c r="B27" s="11"/>
      <c r="C27" s="16"/>
      <c r="D27" s="49"/>
      <c r="E27" s="168"/>
      <c r="F27" s="47"/>
      <c r="G27" s="122"/>
      <c r="H27" s="122"/>
      <c r="I27" s="30"/>
    </row>
    <row r="28" spans="2:9">
      <c r="B28" s="11"/>
      <c r="C28" s="9"/>
      <c r="D28" s="5"/>
      <c r="E28" s="166"/>
      <c r="F28" s="7"/>
      <c r="G28" s="29"/>
      <c r="H28" s="29"/>
      <c r="I28" s="30"/>
    </row>
    <row r="29" spans="2:9">
      <c r="B29" s="11"/>
      <c r="C29" s="9"/>
      <c r="D29" s="5"/>
      <c r="E29" s="166"/>
      <c r="F29" s="7"/>
      <c r="G29" s="29"/>
      <c r="H29" s="29"/>
      <c r="I29" s="30"/>
    </row>
    <row r="30" spans="2:9">
      <c r="B30" s="11"/>
      <c r="C30" s="9"/>
      <c r="D30" s="5"/>
      <c r="E30" s="166"/>
      <c r="F30" s="7"/>
      <c r="G30" s="29"/>
      <c r="H30" s="29"/>
      <c r="I30" s="30"/>
    </row>
    <row r="31" spans="2:9">
      <c r="B31" s="11"/>
      <c r="C31" s="9"/>
      <c r="D31" s="5"/>
      <c r="E31" s="166"/>
      <c r="F31" s="7"/>
      <c r="G31" s="32"/>
      <c r="H31" s="32"/>
      <c r="I31" s="30"/>
    </row>
    <row r="32" spans="2:9">
      <c r="B32" s="11"/>
      <c r="C32" s="9"/>
      <c r="D32" s="5"/>
      <c r="E32" s="166"/>
      <c r="F32" s="7"/>
      <c r="G32" s="29"/>
      <c r="H32" s="29"/>
      <c r="I32" s="30"/>
    </row>
    <row r="33" spans="2:18">
      <c r="B33" s="11"/>
      <c r="C33" s="9"/>
      <c r="D33" s="5"/>
      <c r="E33" s="166"/>
      <c r="F33" s="7"/>
      <c r="G33" s="28"/>
      <c r="H33" s="28"/>
      <c r="I33" s="30"/>
    </row>
    <row r="34" spans="2:18">
      <c r="B34" s="11"/>
      <c r="C34" s="12"/>
      <c r="D34" s="5"/>
      <c r="E34" s="166"/>
      <c r="F34" s="7"/>
      <c r="G34" s="28"/>
      <c r="H34" s="28"/>
      <c r="I34" s="30"/>
    </row>
    <row r="35" spans="2:18">
      <c r="B35" s="11"/>
      <c r="C35" s="9"/>
      <c r="D35" s="5"/>
      <c r="E35" s="166"/>
      <c r="F35" s="7"/>
      <c r="G35" s="29"/>
      <c r="H35" s="29"/>
      <c r="I35" s="30"/>
    </row>
    <row r="36" spans="2:18">
      <c r="B36" s="11"/>
      <c r="C36" s="9"/>
      <c r="D36" s="49"/>
      <c r="E36" s="168"/>
      <c r="F36" s="47"/>
      <c r="G36" s="48"/>
      <c r="H36" s="48"/>
      <c r="I36" s="87"/>
    </row>
    <row r="37" spans="2:18">
      <c r="B37" s="11"/>
      <c r="C37" s="9"/>
      <c r="D37" s="49"/>
      <c r="E37" s="165"/>
      <c r="F37" s="47"/>
      <c r="G37" s="122"/>
      <c r="H37" s="122"/>
      <c r="I37" s="30"/>
    </row>
    <row r="38" spans="2:18">
      <c r="B38" s="11"/>
      <c r="C38" s="9"/>
      <c r="D38" s="5"/>
      <c r="E38" s="166"/>
      <c r="F38" s="7"/>
      <c r="G38" s="28"/>
      <c r="H38" s="28"/>
      <c r="I38" s="30"/>
      <c r="J38" s="27"/>
      <c r="K38" s="27"/>
      <c r="L38" s="27"/>
      <c r="M38" s="27"/>
      <c r="N38" s="27"/>
      <c r="O38" s="27"/>
      <c r="P38" s="27"/>
      <c r="Q38" s="27"/>
      <c r="R38" s="27"/>
    </row>
    <row r="39" spans="2:18">
      <c r="B39" s="11"/>
      <c r="C39" s="9"/>
      <c r="D39" s="5"/>
      <c r="E39" s="166"/>
      <c r="F39" s="7"/>
      <c r="G39" s="29"/>
      <c r="H39" s="29"/>
      <c r="I39" s="30"/>
      <c r="J39" s="27"/>
      <c r="K39" s="27"/>
      <c r="L39" s="27"/>
      <c r="M39" s="27"/>
      <c r="N39" s="27"/>
      <c r="O39" s="27"/>
      <c r="P39" s="27"/>
      <c r="Q39" s="27"/>
      <c r="R39" s="27"/>
    </row>
    <row r="40" spans="2:18">
      <c r="B40" s="11"/>
      <c r="C40" s="9"/>
      <c r="D40" s="49"/>
      <c r="E40" s="168"/>
      <c r="F40" s="47"/>
      <c r="G40" s="122"/>
      <c r="H40" s="122"/>
      <c r="I40" s="30"/>
      <c r="J40" s="27"/>
      <c r="K40" s="27"/>
      <c r="L40" s="27"/>
      <c r="M40" s="27"/>
      <c r="N40" s="27"/>
      <c r="O40" s="27"/>
      <c r="P40" s="27"/>
      <c r="Q40" s="27"/>
      <c r="R40" s="27"/>
    </row>
    <row r="41" spans="2:18">
      <c r="B41" s="11"/>
      <c r="C41" s="9"/>
      <c r="D41" s="5"/>
      <c r="E41" s="172"/>
      <c r="F41" s="7"/>
      <c r="G41" s="122"/>
      <c r="H41" s="122"/>
      <c r="I41" s="30"/>
      <c r="J41" s="27"/>
      <c r="K41" s="27"/>
      <c r="L41" s="27"/>
      <c r="M41" s="27"/>
      <c r="N41" s="27"/>
      <c r="O41" s="27"/>
      <c r="P41" s="27"/>
      <c r="Q41" s="27"/>
      <c r="R41" s="27"/>
    </row>
    <row r="42" spans="2:18">
      <c r="B42" s="11"/>
      <c r="C42" s="9"/>
      <c r="D42" s="5"/>
      <c r="E42" s="166"/>
      <c r="F42" s="7"/>
      <c r="G42" s="29"/>
      <c r="H42" s="29"/>
      <c r="I42" s="30"/>
      <c r="J42" s="27"/>
      <c r="K42" s="27"/>
      <c r="L42" s="27"/>
      <c r="M42" s="27"/>
      <c r="N42" s="27"/>
      <c r="O42" s="27"/>
      <c r="P42" s="27"/>
      <c r="Q42" s="27"/>
      <c r="R42" s="27"/>
    </row>
    <row r="43" spans="2:18">
      <c r="B43" s="11"/>
      <c r="C43" s="9"/>
      <c r="D43" s="49"/>
      <c r="E43" s="168"/>
      <c r="F43" s="47"/>
      <c r="G43" s="29"/>
      <c r="H43" s="29"/>
      <c r="I43" s="30"/>
      <c r="J43" s="27"/>
      <c r="K43" s="27"/>
      <c r="L43" s="27"/>
      <c r="M43" s="27"/>
      <c r="N43" s="27"/>
      <c r="O43" s="27"/>
      <c r="P43" s="27"/>
      <c r="Q43" s="27"/>
      <c r="R43" s="27"/>
    </row>
    <row r="44" spans="2:18">
      <c r="B44" s="11"/>
      <c r="C44" s="9"/>
      <c r="D44" s="5"/>
      <c r="E44" s="166"/>
      <c r="F44" s="7"/>
      <c r="G44" s="28"/>
      <c r="H44" s="28"/>
      <c r="I44" s="30"/>
      <c r="J44" s="27"/>
      <c r="K44" s="27"/>
      <c r="L44" s="27"/>
      <c r="M44" s="27"/>
      <c r="N44" s="27"/>
      <c r="O44" s="27"/>
      <c r="P44" s="27"/>
      <c r="Q44" s="27"/>
      <c r="R44" s="27"/>
    </row>
    <row r="45" spans="2:18">
      <c r="B45" s="11"/>
      <c r="C45" s="9"/>
      <c r="D45" s="5"/>
      <c r="E45" s="166"/>
      <c r="F45" s="7"/>
      <c r="G45" s="28"/>
      <c r="H45" s="28"/>
      <c r="I45" s="30"/>
      <c r="J45" s="27"/>
      <c r="K45" s="27"/>
      <c r="L45" s="27"/>
      <c r="M45" s="27"/>
      <c r="N45" s="27"/>
      <c r="O45" s="27"/>
      <c r="P45" s="27"/>
      <c r="Q45" s="27"/>
      <c r="R45" s="27"/>
    </row>
    <row r="46" spans="2:18">
      <c r="B46" s="11"/>
      <c r="C46" s="9"/>
      <c r="D46" s="49"/>
      <c r="E46" s="168"/>
      <c r="F46" s="47"/>
      <c r="G46" s="28"/>
      <c r="H46" s="28"/>
      <c r="I46" s="30"/>
      <c r="J46" s="27"/>
      <c r="K46" s="27"/>
      <c r="L46" s="27"/>
      <c r="M46" s="27"/>
      <c r="N46" s="27"/>
      <c r="O46" s="27"/>
      <c r="P46" s="27"/>
      <c r="Q46" s="27"/>
      <c r="R46" s="27"/>
    </row>
    <row r="47" spans="2:18">
      <c r="B47" s="11"/>
      <c r="C47" s="9"/>
      <c r="D47" s="5"/>
      <c r="E47" s="166"/>
      <c r="F47" s="7"/>
      <c r="G47" s="28"/>
      <c r="H47" s="28"/>
      <c r="I47" s="30"/>
      <c r="J47" s="27"/>
      <c r="K47" s="27"/>
      <c r="L47" s="27"/>
      <c r="M47" s="27"/>
      <c r="N47" s="27"/>
      <c r="O47" s="27"/>
      <c r="P47" s="27"/>
      <c r="Q47" s="27"/>
      <c r="R47" s="27"/>
    </row>
    <row r="48" spans="2:18">
      <c r="B48" s="11"/>
      <c r="C48" s="9"/>
      <c r="D48" s="49"/>
      <c r="E48" s="168"/>
      <c r="F48" s="47"/>
      <c r="G48" s="122"/>
      <c r="H48" s="122"/>
      <c r="I48" s="30"/>
      <c r="J48" s="27"/>
      <c r="K48" s="27"/>
      <c r="L48" s="27"/>
      <c r="M48" s="27"/>
      <c r="N48" s="27"/>
      <c r="O48" s="27"/>
      <c r="P48" s="27"/>
      <c r="Q48" s="27"/>
      <c r="R48" s="27"/>
    </row>
    <row r="49" spans="2:18">
      <c r="B49" s="11"/>
      <c r="C49" s="9"/>
      <c r="D49" s="49"/>
      <c r="E49" s="168"/>
      <c r="F49" s="47"/>
      <c r="G49" s="122"/>
      <c r="H49" s="122"/>
      <c r="I49" s="30"/>
      <c r="J49" s="27"/>
      <c r="K49" s="27"/>
      <c r="L49" s="27"/>
      <c r="M49" s="24"/>
      <c r="N49" s="24"/>
      <c r="O49" s="22"/>
      <c r="P49" s="33"/>
      <c r="Q49" s="33"/>
      <c r="R49" s="200"/>
    </row>
    <row r="50" spans="2:18">
      <c r="B50" s="11"/>
      <c r="C50" s="9"/>
      <c r="D50" s="49"/>
      <c r="E50" s="168"/>
      <c r="F50" s="47"/>
      <c r="G50" s="50"/>
      <c r="H50" s="50"/>
      <c r="I50" s="30"/>
      <c r="J50" s="27"/>
      <c r="K50" s="27"/>
      <c r="L50" s="27"/>
      <c r="M50" s="24"/>
      <c r="N50" s="24"/>
      <c r="O50" s="22"/>
      <c r="P50" s="33"/>
      <c r="Q50" s="33"/>
      <c r="R50" s="200"/>
    </row>
    <row r="51" spans="2:18">
      <c r="B51" s="11"/>
      <c r="C51" s="9"/>
      <c r="D51" s="5"/>
      <c r="E51" s="166"/>
      <c r="F51" s="7"/>
      <c r="G51" s="28"/>
      <c r="H51" s="28"/>
      <c r="I51" s="30"/>
      <c r="J51" s="27"/>
      <c r="K51" s="27"/>
      <c r="L51" s="27"/>
      <c r="M51" s="24"/>
      <c r="N51" s="24"/>
      <c r="O51" s="22"/>
      <c r="P51" s="33"/>
      <c r="Q51" s="33"/>
      <c r="R51" s="200"/>
    </row>
    <row r="52" spans="2:18">
      <c r="B52" s="11"/>
      <c r="C52" s="12"/>
      <c r="D52" s="5"/>
      <c r="E52" s="166"/>
      <c r="F52" s="7"/>
      <c r="G52" s="29"/>
      <c r="H52" s="29"/>
      <c r="I52" s="30"/>
      <c r="J52" s="27"/>
      <c r="K52" s="27"/>
      <c r="L52" s="27"/>
      <c r="M52" s="24"/>
      <c r="N52" s="24"/>
      <c r="O52" s="22"/>
      <c r="P52" s="33"/>
      <c r="Q52" s="33"/>
      <c r="R52" s="200"/>
    </row>
    <row r="53" spans="2:18">
      <c r="B53" s="11"/>
      <c r="C53" s="12"/>
      <c r="D53" s="49"/>
      <c r="E53" s="168"/>
      <c r="F53" s="47"/>
      <c r="G53" s="28"/>
      <c r="H53" s="28"/>
      <c r="I53" s="30"/>
      <c r="J53" s="27"/>
      <c r="K53" s="27"/>
      <c r="L53" s="27"/>
      <c r="M53" s="24"/>
      <c r="N53" s="24"/>
      <c r="O53" s="22"/>
      <c r="P53" s="33"/>
      <c r="Q53" s="33"/>
      <c r="R53" s="200"/>
    </row>
    <row r="54" spans="2:18">
      <c r="B54" s="11"/>
      <c r="C54" s="9"/>
      <c r="D54" s="5"/>
      <c r="E54" s="166"/>
      <c r="F54" s="7"/>
      <c r="G54" s="29"/>
      <c r="H54" s="29"/>
      <c r="I54" s="30"/>
      <c r="J54" s="27"/>
      <c r="K54" s="27"/>
      <c r="L54" s="27"/>
      <c r="M54" s="24"/>
      <c r="N54" s="24"/>
      <c r="O54" s="22"/>
      <c r="P54" s="33"/>
      <c r="Q54" s="33"/>
      <c r="R54" s="200"/>
    </row>
    <row r="55" spans="2:18">
      <c r="B55" s="11"/>
      <c r="C55" s="9"/>
      <c r="D55" s="5"/>
      <c r="E55" s="166"/>
      <c r="F55" s="7"/>
      <c r="G55" s="29"/>
      <c r="H55" s="29"/>
      <c r="I55" s="30"/>
      <c r="J55" s="27"/>
      <c r="K55" s="27"/>
      <c r="L55" s="27"/>
      <c r="M55" s="24"/>
      <c r="N55" s="24"/>
      <c r="O55" s="22"/>
      <c r="P55" s="33"/>
      <c r="Q55" s="33"/>
      <c r="R55" s="200"/>
    </row>
    <row r="56" spans="2:18">
      <c r="B56" s="11"/>
      <c r="C56" s="9"/>
      <c r="D56" s="5"/>
      <c r="E56" s="166"/>
      <c r="F56" s="7"/>
      <c r="G56" s="29"/>
      <c r="H56" s="29"/>
      <c r="I56" s="30"/>
      <c r="J56" s="27"/>
      <c r="K56" s="27"/>
      <c r="L56" s="27"/>
      <c r="M56" s="24"/>
      <c r="N56" s="24"/>
      <c r="O56" s="22"/>
      <c r="P56" s="33"/>
      <c r="Q56" s="33"/>
      <c r="R56" s="200"/>
    </row>
    <row r="57" spans="2:18">
      <c r="B57" s="11"/>
      <c r="C57" s="9"/>
      <c r="D57" s="5"/>
      <c r="E57" s="166"/>
      <c r="F57" s="7"/>
      <c r="G57" s="29"/>
      <c r="H57" s="29"/>
      <c r="I57" s="30"/>
      <c r="J57" s="27"/>
      <c r="K57" s="27"/>
      <c r="L57" s="27"/>
      <c r="M57" s="24"/>
      <c r="N57" s="24"/>
      <c r="O57" s="22"/>
      <c r="P57" s="33"/>
      <c r="Q57" s="33"/>
      <c r="R57" s="200"/>
    </row>
    <row r="58" spans="2:18">
      <c r="B58" s="11"/>
      <c r="C58" s="9"/>
      <c r="D58" s="5"/>
      <c r="E58" s="166"/>
      <c r="F58" s="7"/>
      <c r="G58" s="50"/>
      <c r="H58" s="50"/>
      <c r="I58" s="30"/>
      <c r="J58" s="27"/>
      <c r="K58" s="27"/>
      <c r="L58" s="27"/>
      <c r="M58" s="24"/>
      <c r="N58" s="24"/>
      <c r="O58" s="22"/>
      <c r="P58" s="33"/>
      <c r="Q58" s="33"/>
      <c r="R58" s="200"/>
    </row>
    <row r="59" spans="2:18">
      <c r="B59" s="17"/>
      <c r="C59" s="17"/>
      <c r="D59" s="18"/>
      <c r="E59" s="173"/>
      <c r="F59" s="20"/>
      <c r="G59" s="20"/>
      <c r="H59" s="20"/>
      <c r="I59" s="20"/>
      <c r="M59" s="24"/>
      <c r="N59" s="24"/>
      <c r="O59" s="121"/>
      <c r="P59" s="121"/>
      <c r="Q59" s="87"/>
    </row>
    <row r="60" spans="2:18">
      <c r="B60" s="3"/>
      <c r="C60" s="4"/>
      <c r="D60" s="49"/>
      <c r="E60" s="165"/>
      <c r="F60" s="47"/>
      <c r="G60" s="122"/>
      <c r="H60" s="122"/>
      <c r="I60" s="30"/>
    </row>
    <row r="61" spans="2:18">
      <c r="B61" s="8"/>
      <c r="C61" s="4"/>
      <c r="D61" s="127"/>
      <c r="E61" s="169"/>
      <c r="F61" s="127"/>
      <c r="G61" s="29"/>
      <c r="H61" s="29"/>
      <c r="I61" s="30"/>
    </row>
    <row r="62" spans="2:18">
      <c r="B62" s="10"/>
      <c r="C62" s="4"/>
      <c r="D62" s="5"/>
      <c r="E62" s="166"/>
      <c r="F62" s="7"/>
      <c r="G62" s="28"/>
      <c r="H62" s="28"/>
      <c r="I62" s="30"/>
    </row>
    <row r="63" spans="2:18">
      <c r="B63" s="11"/>
      <c r="C63" s="4"/>
      <c r="D63" s="5"/>
      <c r="E63" s="166"/>
      <c r="F63" s="7"/>
      <c r="G63" s="28"/>
      <c r="H63" s="28"/>
      <c r="I63" s="30"/>
    </row>
    <row r="64" spans="2:18">
      <c r="B64" s="11"/>
      <c r="C64" s="4"/>
      <c r="D64" s="127"/>
      <c r="E64" s="169"/>
      <c r="F64" s="127"/>
      <c r="G64" s="48"/>
      <c r="H64" s="48"/>
      <c r="I64" s="30"/>
    </row>
    <row r="65" spans="2:18">
      <c r="B65" s="11"/>
      <c r="C65" s="4"/>
      <c r="D65" s="49"/>
      <c r="E65" s="168"/>
      <c r="F65" s="47"/>
      <c r="G65" s="32"/>
      <c r="H65" s="32"/>
      <c r="I65" s="30"/>
    </row>
    <row r="66" spans="2:18">
      <c r="B66" s="11"/>
      <c r="C66" s="4"/>
      <c r="D66" s="5"/>
      <c r="E66" s="166"/>
      <c r="F66" s="7"/>
      <c r="G66" s="28"/>
      <c r="H66" s="28"/>
      <c r="I66" s="30"/>
    </row>
    <row r="67" spans="2:18">
      <c r="B67" s="11"/>
      <c r="C67" s="4"/>
      <c r="D67" s="127"/>
      <c r="E67" s="169"/>
      <c r="F67" s="127"/>
      <c r="G67" s="193"/>
      <c r="H67" s="193"/>
      <c r="I67" s="30"/>
    </row>
    <row r="68" spans="2:18">
      <c r="B68" s="11"/>
      <c r="C68" s="4"/>
      <c r="D68" s="49"/>
      <c r="E68" s="168"/>
      <c r="F68" s="47"/>
      <c r="G68" s="28"/>
      <c r="H68" s="28"/>
      <c r="I68" s="30"/>
    </row>
    <row r="69" spans="2:18">
      <c r="B69" s="11"/>
      <c r="C69" s="4"/>
      <c r="D69" s="5"/>
      <c r="E69" s="166"/>
      <c r="F69" s="7"/>
      <c r="G69" s="28"/>
      <c r="H69" s="28"/>
      <c r="I69" s="30"/>
    </row>
    <row r="70" spans="2:18">
      <c r="B70" s="11"/>
      <c r="C70" s="4"/>
      <c r="D70" s="5"/>
      <c r="E70" s="166"/>
      <c r="F70" s="7"/>
      <c r="G70" s="28"/>
      <c r="H70" s="28"/>
      <c r="I70" s="30"/>
    </row>
    <row r="71" spans="2:18">
      <c r="B71" s="11"/>
      <c r="C71" s="4"/>
      <c r="D71" s="127"/>
      <c r="E71" s="169"/>
      <c r="F71" s="127"/>
      <c r="G71" s="29"/>
      <c r="H71" s="29"/>
      <c r="I71" s="30"/>
    </row>
    <row r="72" spans="2:18">
      <c r="B72" s="11"/>
      <c r="C72" s="4"/>
      <c r="D72" s="127"/>
      <c r="E72" s="169"/>
      <c r="F72" s="127"/>
      <c r="G72" s="28"/>
      <c r="H72" s="28"/>
      <c r="I72" s="30"/>
    </row>
    <row r="73" spans="2:18">
      <c r="B73" s="18"/>
      <c r="C73" s="18"/>
      <c r="D73" s="18"/>
      <c r="E73" s="173"/>
      <c r="F73" s="20"/>
      <c r="G73" s="20"/>
      <c r="H73" s="20"/>
      <c r="I73" s="20"/>
    </row>
    <row r="74" spans="2:18">
      <c r="B74" s="34"/>
      <c r="C74" s="34"/>
      <c r="D74" s="38"/>
      <c r="E74" s="174"/>
      <c r="F74" s="39"/>
      <c r="G74" s="41"/>
      <c r="H74" s="41"/>
      <c r="I74" s="42"/>
      <c r="M74" s="22"/>
      <c r="N74" s="21"/>
      <c r="O74" s="23"/>
      <c r="P74" s="33"/>
      <c r="Q74" s="33"/>
      <c r="R74" s="40"/>
    </row>
    <row r="75" spans="2:18">
      <c r="B75" s="12"/>
      <c r="C75" s="12"/>
      <c r="D75" s="22"/>
      <c r="E75" s="21"/>
      <c r="F75" s="23"/>
      <c r="G75" s="21"/>
      <c r="H75" s="21"/>
      <c r="I75" s="125"/>
      <c r="M75" s="22"/>
      <c r="N75" s="21"/>
      <c r="O75" s="23"/>
      <c r="P75" s="33"/>
      <c r="Q75" s="33"/>
      <c r="R75" s="40"/>
    </row>
    <row r="76" spans="2:18">
      <c r="B76" s="12"/>
      <c r="C76" s="12"/>
      <c r="D76" s="22"/>
      <c r="E76" s="126"/>
      <c r="F76" s="23"/>
      <c r="G76" s="126"/>
      <c r="H76" s="126"/>
      <c r="I76" s="125"/>
      <c r="M76" s="22"/>
      <c r="N76" s="21"/>
      <c r="O76" s="23"/>
      <c r="P76" s="33"/>
      <c r="Q76" s="33"/>
      <c r="R76" s="40"/>
    </row>
    <row r="77" spans="2:18">
      <c r="B77" s="12"/>
      <c r="C77" s="12"/>
      <c r="D77" s="22"/>
      <c r="E77" s="126"/>
      <c r="F77" s="23"/>
      <c r="G77" s="126"/>
      <c r="H77" s="126"/>
      <c r="I77" s="125"/>
      <c r="M77" s="22"/>
      <c r="N77" s="21"/>
      <c r="O77" s="23"/>
      <c r="P77" s="33"/>
      <c r="Q77" s="33"/>
      <c r="R77" s="40"/>
    </row>
    <row r="78" spans="2:18">
      <c r="B78" s="26"/>
      <c r="C78" s="26"/>
      <c r="D78" s="5"/>
      <c r="E78" s="172"/>
      <c r="F78" s="7"/>
      <c r="G78" s="29"/>
      <c r="H78" s="29"/>
      <c r="I78" s="30"/>
      <c r="M78" s="22"/>
      <c r="N78" s="21"/>
      <c r="O78" s="23"/>
      <c r="P78" s="33"/>
      <c r="Q78" s="33"/>
      <c r="R78" s="40"/>
    </row>
    <row r="79" spans="2:18">
      <c r="B79" s="34"/>
      <c r="C79" s="34"/>
      <c r="D79" s="38"/>
      <c r="E79" s="174"/>
      <c r="F79" s="39"/>
      <c r="G79" s="41"/>
      <c r="H79" s="41"/>
      <c r="I79" s="42"/>
      <c r="M79" s="22"/>
      <c r="N79" s="21"/>
      <c r="O79" s="23"/>
      <c r="P79" s="33"/>
      <c r="Q79" s="33"/>
      <c r="R79" s="40"/>
    </row>
    <row r="80" spans="2:18">
      <c r="B80" s="12"/>
      <c r="C80" s="12"/>
      <c r="D80" s="24"/>
      <c r="E80" s="13"/>
      <c r="F80" s="25"/>
      <c r="G80" s="194"/>
      <c r="H80" s="194"/>
      <c r="I80" s="40"/>
      <c r="M80" s="22"/>
      <c r="N80" s="21"/>
      <c r="O80" s="23"/>
      <c r="P80" s="33"/>
      <c r="Q80" s="33"/>
      <c r="R80" s="40"/>
    </row>
    <row r="81" spans="2:19">
      <c r="B81" s="12"/>
      <c r="C81" s="12"/>
      <c r="D81" s="24"/>
      <c r="E81" s="13"/>
      <c r="F81" s="25"/>
      <c r="G81" s="194"/>
      <c r="H81" s="194"/>
      <c r="I81" s="40"/>
      <c r="M81" s="22"/>
      <c r="N81" s="21"/>
      <c r="O81" s="23"/>
      <c r="P81" s="33"/>
      <c r="Q81" s="33"/>
      <c r="R81" s="40"/>
    </row>
    <row r="82" spans="2:19">
      <c r="B82" s="12"/>
      <c r="C82" s="12"/>
      <c r="D82" s="24"/>
      <c r="E82" s="13"/>
      <c r="F82" s="25"/>
      <c r="G82" s="13"/>
      <c r="H82" s="13"/>
      <c r="I82" s="40"/>
      <c r="M82" s="22"/>
      <c r="N82" s="21"/>
      <c r="O82" s="23"/>
      <c r="P82" s="33"/>
      <c r="Q82" s="33"/>
      <c r="R82" s="40"/>
      <c r="S82" s="164"/>
    </row>
    <row r="83" spans="2:19">
      <c r="B83" s="26"/>
      <c r="C83" s="26"/>
      <c r="D83" s="5"/>
      <c r="E83" s="172"/>
      <c r="F83" s="7"/>
      <c r="G83" s="29"/>
      <c r="H83" s="29"/>
      <c r="I83" s="30"/>
      <c r="M83" s="22"/>
      <c r="N83" s="21"/>
      <c r="O83" s="23"/>
      <c r="P83" s="33"/>
      <c r="Q83" s="33"/>
      <c r="R83" s="40"/>
      <c r="S83" s="40"/>
    </row>
    <row r="84" spans="2:19">
      <c r="B84" s="34"/>
      <c r="C84" s="34"/>
      <c r="D84" s="38"/>
      <c r="E84" s="174"/>
      <c r="F84" s="39"/>
      <c r="G84" s="41"/>
      <c r="H84" s="41"/>
      <c r="I84" s="42"/>
      <c r="S84" s="164"/>
    </row>
    <row r="85" spans="2:19">
      <c r="B85" s="12"/>
      <c r="C85" s="12"/>
      <c r="D85" s="22"/>
      <c r="E85" s="21"/>
      <c r="F85" s="23"/>
      <c r="G85" s="121"/>
      <c r="H85" s="121"/>
      <c r="I85" s="40"/>
      <c r="S85" s="164"/>
    </row>
    <row r="86" spans="2:19">
      <c r="B86" s="12"/>
      <c r="C86" s="12"/>
      <c r="D86" s="22"/>
      <c r="E86" s="21"/>
      <c r="F86" s="23"/>
      <c r="G86" s="121"/>
      <c r="H86" s="121"/>
      <c r="I86" s="40"/>
      <c r="S86" s="40"/>
    </row>
    <row r="87" spans="2:19">
      <c r="B87" s="12"/>
      <c r="C87" s="12"/>
      <c r="D87" s="22"/>
      <c r="E87" s="21"/>
      <c r="F87" s="23"/>
      <c r="G87" s="121"/>
      <c r="H87" s="121"/>
      <c r="I87" s="40"/>
      <c r="S87" s="164"/>
    </row>
    <row r="88" spans="2:19">
      <c r="B88" s="12"/>
      <c r="C88" s="12"/>
      <c r="D88" s="27"/>
      <c r="E88" s="172"/>
      <c r="F88" s="7"/>
      <c r="G88" s="29"/>
      <c r="H88" s="29"/>
      <c r="I88" s="30"/>
      <c r="M88" s="22"/>
      <c r="N88" s="163"/>
      <c r="O88" s="25"/>
      <c r="P88" s="33"/>
      <c r="Q88" s="33"/>
      <c r="R88" s="198"/>
      <c r="S88" s="164"/>
    </row>
    <row r="89" spans="2:19">
      <c r="B89" s="34"/>
      <c r="C89" s="34"/>
      <c r="D89" s="38"/>
      <c r="E89" s="174"/>
      <c r="F89" s="39"/>
      <c r="G89" s="41"/>
      <c r="H89" s="41"/>
      <c r="I89" s="42"/>
    </row>
    <row r="90" spans="2:19">
      <c r="B90" s="12"/>
      <c r="C90" s="12"/>
      <c r="D90" s="22"/>
      <c r="E90" s="21"/>
      <c r="F90" s="23"/>
      <c r="G90" s="33"/>
      <c r="H90" s="33"/>
      <c r="I90" s="40"/>
    </row>
    <row r="91" spans="2:19">
      <c r="B91" s="12"/>
      <c r="C91" s="12"/>
      <c r="D91" s="22"/>
      <c r="E91" s="21"/>
      <c r="F91" s="23"/>
      <c r="G91" s="33"/>
      <c r="H91" s="33"/>
      <c r="I91" s="40"/>
    </row>
    <row r="92" spans="2:19">
      <c r="B92" s="12"/>
      <c r="C92" s="12"/>
      <c r="D92" s="22"/>
      <c r="E92" s="21"/>
      <c r="F92" s="23"/>
      <c r="G92" s="33"/>
      <c r="H92" s="33"/>
      <c r="I92" s="40"/>
    </row>
    <row r="93" spans="2:19">
      <c r="M93" s="22"/>
      <c r="N93" s="21"/>
      <c r="O93" s="25"/>
      <c r="P93" s="33"/>
      <c r="Q93" s="33"/>
      <c r="R93" s="198"/>
      <c r="S93" s="40"/>
    </row>
    <row r="94" spans="2:19">
      <c r="B94" s="34"/>
      <c r="C94" s="34"/>
      <c r="D94" s="128"/>
      <c r="E94" s="174"/>
      <c r="F94" s="39"/>
      <c r="G94" s="41"/>
      <c r="H94" s="41"/>
      <c r="I94" s="42"/>
      <c r="M94" s="22"/>
      <c r="N94" s="21"/>
      <c r="O94" s="23"/>
      <c r="P94" s="33"/>
      <c r="Q94" s="33"/>
      <c r="R94" s="198"/>
      <c r="S94" s="40"/>
    </row>
    <row r="95" spans="2:19">
      <c r="B95" s="12"/>
      <c r="C95" s="12"/>
      <c r="D95" s="22"/>
      <c r="E95" s="21"/>
      <c r="F95" s="25"/>
      <c r="G95" s="33"/>
      <c r="H95" s="33"/>
      <c r="I95" s="125"/>
      <c r="M95" s="22"/>
      <c r="N95" s="21"/>
      <c r="O95" s="23"/>
      <c r="P95" s="33"/>
      <c r="Q95" s="33"/>
      <c r="R95" s="198"/>
      <c r="S95" s="40"/>
    </row>
    <row r="96" spans="2:19">
      <c r="B96" s="12"/>
      <c r="C96" s="12"/>
      <c r="D96" s="22"/>
      <c r="E96" s="21"/>
      <c r="F96" s="25"/>
      <c r="G96" s="33"/>
      <c r="H96" s="33"/>
      <c r="I96" s="125"/>
      <c r="M96" s="22"/>
      <c r="N96" s="21"/>
      <c r="O96" s="23"/>
      <c r="P96" s="33"/>
      <c r="Q96" s="33"/>
      <c r="R96" s="198"/>
      <c r="S96" s="40"/>
    </row>
    <row r="97" spans="2:18">
      <c r="B97" s="12"/>
      <c r="C97" s="12"/>
      <c r="D97" s="22"/>
      <c r="E97" s="21"/>
      <c r="F97" s="25"/>
      <c r="G97" s="33"/>
      <c r="H97" s="33"/>
      <c r="I97" s="121"/>
      <c r="M97" s="22"/>
      <c r="N97" s="21"/>
      <c r="O97" s="23"/>
      <c r="P97" s="33"/>
      <c r="Q97" s="33"/>
      <c r="R97" s="198"/>
    </row>
    <row r="98" spans="2:18">
      <c r="B98" s="12"/>
      <c r="C98" s="12"/>
      <c r="D98" s="27"/>
      <c r="E98" s="172"/>
      <c r="F98" s="7"/>
      <c r="G98" s="29"/>
      <c r="H98" s="29"/>
      <c r="I98" s="30"/>
      <c r="M98" s="22"/>
      <c r="N98" s="126"/>
      <c r="O98" s="23"/>
      <c r="P98" s="126"/>
      <c r="Q98" s="126"/>
      <c r="R98" s="198"/>
    </row>
    <row r="99" spans="2:18">
      <c r="B99" s="34"/>
      <c r="C99" s="34"/>
      <c r="D99" s="38"/>
      <c r="E99" s="174"/>
      <c r="F99" s="39"/>
      <c r="G99" s="41"/>
      <c r="H99" s="41"/>
      <c r="I99" s="42"/>
    </row>
    <row r="100" spans="2:18">
      <c r="B100" s="12"/>
      <c r="C100" s="12"/>
      <c r="D100" s="24"/>
      <c r="E100" s="13"/>
      <c r="F100" s="25"/>
      <c r="G100" s="13"/>
      <c r="H100" s="13"/>
      <c r="I100" s="40"/>
    </row>
    <row r="101" spans="2:18">
      <c r="B101" s="12"/>
      <c r="C101" s="12"/>
      <c r="D101" s="53"/>
      <c r="E101" s="54"/>
      <c r="F101" s="53"/>
      <c r="G101" s="121"/>
      <c r="H101" s="121"/>
      <c r="I101" s="164"/>
    </row>
    <row r="102" spans="2:18">
      <c r="B102" s="12"/>
      <c r="C102" s="12"/>
      <c r="D102" s="24"/>
      <c r="E102" s="13"/>
      <c r="F102" s="25"/>
      <c r="G102" s="126"/>
      <c r="H102" s="126"/>
      <c r="I102" s="40"/>
    </row>
    <row r="103" spans="2:18">
      <c r="B103" s="12"/>
      <c r="C103" s="12"/>
      <c r="D103" s="27"/>
      <c r="E103" s="172"/>
      <c r="F103" s="7"/>
      <c r="G103" s="29"/>
      <c r="H103" s="29"/>
      <c r="I103" s="30"/>
    </row>
    <row r="104" spans="2:18">
      <c r="B104" s="34"/>
      <c r="C104" s="34"/>
      <c r="D104" s="38"/>
      <c r="E104" s="174"/>
      <c r="F104" s="39"/>
      <c r="G104" s="41"/>
      <c r="H104" s="41"/>
      <c r="I104" s="42"/>
    </row>
    <row r="105" spans="2:18">
      <c r="B105" s="12"/>
      <c r="C105" s="12"/>
      <c r="D105" s="22"/>
      <c r="E105" s="21"/>
      <c r="F105" s="23"/>
      <c r="G105" s="21"/>
      <c r="H105" s="21"/>
      <c r="I105" s="125"/>
    </row>
    <row r="106" spans="2:18">
      <c r="B106" s="12"/>
      <c r="C106" s="12"/>
      <c r="D106" s="22"/>
      <c r="E106" s="21"/>
      <c r="F106" s="23"/>
      <c r="G106" s="126"/>
      <c r="H106" s="126"/>
      <c r="I106" s="125"/>
    </row>
    <row r="107" spans="2:18">
      <c r="B107" s="12"/>
      <c r="C107" s="12"/>
      <c r="D107" s="22"/>
      <c r="E107" s="21"/>
      <c r="F107" s="23"/>
      <c r="G107" s="126"/>
      <c r="H107" s="126"/>
      <c r="I107" s="125"/>
    </row>
    <row r="108" spans="2:18">
      <c r="B108" s="12"/>
      <c r="C108" s="12"/>
      <c r="D108" s="27"/>
      <c r="E108" s="172"/>
      <c r="F108" s="7"/>
      <c r="G108" s="29"/>
      <c r="H108" s="29"/>
      <c r="I108" s="30"/>
    </row>
    <row r="109" spans="2:18">
      <c r="B109" s="34"/>
      <c r="C109" s="34"/>
      <c r="D109" s="38"/>
      <c r="E109" s="174"/>
      <c r="F109" s="39"/>
      <c r="G109" s="41"/>
      <c r="H109" s="41"/>
      <c r="I109" s="42"/>
    </row>
    <row r="110" spans="2:18">
      <c r="B110" s="12"/>
      <c r="C110" s="12"/>
      <c r="D110" s="22"/>
      <c r="E110" s="21"/>
      <c r="F110" s="23"/>
      <c r="G110" s="121"/>
      <c r="H110" s="121"/>
      <c r="I110" s="40"/>
    </row>
    <row r="111" spans="2:18">
      <c r="B111" s="12"/>
      <c r="C111" s="12"/>
      <c r="D111" s="22"/>
      <c r="E111" s="21"/>
      <c r="F111" s="23"/>
      <c r="G111" s="121"/>
      <c r="H111" s="121"/>
      <c r="I111" s="40"/>
    </row>
    <row r="112" spans="2:18">
      <c r="B112" s="12"/>
      <c r="C112" s="12"/>
      <c r="D112" s="22"/>
      <c r="E112" s="21"/>
      <c r="F112" s="23"/>
      <c r="G112" s="121"/>
      <c r="H112" s="121"/>
      <c r="I112" s="40"/>
    </row>
    <row r="113" spans="2:9">
      <c r="B113" s="12"/>
      <c r="C113" s="12"/>
      <c r="D113" s="27"/>
      <c r="E113" s="172"/>
      <c r="F113" s="7"/>
      <c r="G113" s="29"/>
      <c r="H113" s="29"/>
      <c r="I113" s="30"/>
    </row>
    <row r="114" spans="2:9">
      <c r="B114" s="34"/>
      <c r="C114" s="34"/>
      <c r="D114" s="38"/>
      <c r="E114" s="174"/>
      <c r="F114" s="39"/>
      <c r="G114" s="41"/>
      <c r="H114" s="41"/>
      <c r="I114" s="42"/>
    </row>
    <row r="115" spans="2:9">
      <c r="B115" s="12"/>
      <c r="C115" s="12"/>
      <c r="D115" s="24"/>
      <c r="E115" s="13"/>
      <c r="F115" s="25"/>
      <c r="G115" s="126"/>
      <c r="H115" s="126"/>
      <c r="I115" s="164"/>
    </row>
    <row r="116" spans="2:9">
      <c r="B116" s="12"/>
      <c r="C116" s="12"/>
      <c r="D116" s="24"/>
      <c r="E116" s="13"/>
      <c r="F116" s="25"/>
      <c r="G116" s="13"/>
      <c r="H116" s="13"/>
      <c r="I116" s="164"/>
    </row>
    <row r="117" spans="2:9">
      <c r="B117" s="12"/>
      <c r="C117" s="12"/>
      <c r="D117" s="53"/>
      <c r="E117" s="54"/>
      <c r="F117" s="53"/>
      <c r="G117" s="13"/>
      <c r="H117" s="13"/>
      <c r="I117" s="40"/>
    </row>
    <row r="118" spans="2:9">
      <c r="B118" s="12"/>
      <c r="C118" s="12"/>
      <c r="D118" s="27"/>
      <c r="E118" s="172"/>
      <c r="F118" s="7"/>
      <c r="G118" s="29"/>
      <c r="H118" s="29"/>
      <c r="I118" s="30"/>
    </row>
    <row r="119" spans="2:9">
      <c r="B119" s="34"/>
      <c r="C119" s="34"/>
      <c r="D119" s="38"/>
      <c r="E119" s="174"/>
      <c r="F119" s="39"/>
      <c r="G119" s="41"/>
      <c r="H119" s="41"/>
      <c r="I119" s="42"/>
    </row>
    <row r="120" spans="2:9">
      <c r="B120" s="12"/>
      <c r="C120" s="12"/>
      <c r="D120" s="22"/>
      <c r="E120" s="21"/>
      <c r="F120" s="23"/>
      <c r="G120" s="33"/>
      <c r="H120" s="33"/>
      <c r="I120" s="40"/>
    </row>
    <row r="121" spans="2:9">
      <c r="B121" s="12"/>
      <c r="C121" s="12"/>
      <c r="D121" s="22"/>
      <c r="E121" s="21"/>
      <c r="F121" s="23"/>
      <c r="G121" s="33"/>
      <c r="H121" s="33"/>
      <c r="I121" s="40"/>
    </row>
    <row r="122" spans="2:9">
      <c r="B122" s="12"/>
      <c r="C122" s="12"/>
      <c r="D122" s="22"/>
      <c r="E122" s="21"/>
      <c r="F122" s="23"/>
      <c r="G122" s="33"/>
      <c r="H122" s="33"/>
      <c r="I122" s="40"/>
    </row>
    <row r="123" spans="2:9">
      <c r="B123" s="12"/>
      <c r="C123" s="12"/>
      <c r="D123" s="27"/>
      <c r="E123" s="172"/>
      <c r="F123" s="7"/>
      <c r="G123" s="29"/>
      <c r="H123" s="29"/>
      <c r="I123" s="30"/>
    </row>
    <row r="124" spans="2:9">
      <c r="B124" s="34"/>
      <c r="C124" s="34"/>
      <c r="D124" s="38"/>
      <c r="E124" s="174"/>
      <c r="F124" s="39"/>
      <c r="G124" s="41"/>
      <c r="H124" s="41"/>
      <c r="I124" s="42"/>
    </row>
    <row r="125" spans="2:9">
      <c r="D125" s="22"/>
      <c r="E125" s="21"/>
      <c r="F125" s="23"/>
      <c r="G125" s="121"/>
      <c r="H125" s="121"/>
      <c r="I125" s="40"/>
    </row>
    <row r="126" spans="2:9">
      <c r="D126" s="22"/>
      <c r="E126" s="21"/>
      <c r="F126" s="23"/>
      <c r="G126" s="121"/>
      <c r="H126" s="121"/>
      <c r="I126" s="40"/>
    </row>
    <row r="127" spans="2:9">
      <c r="D127" s="22"/>
      <c r="E127" s="21"/>
      <c r="F127" s="23"/>
      <c r="G127" s="121"/>
      <c r="H127" s="121"/>
      <c r="I127" s="40"/>
    </row>
    <row r="128" spans="2:9">
      <c r="E128" s="175"/>
    </row>
    <row r="129" spans="2:9">
      <c r="B129" s="34"/>
      <c r="C129" s="34"/>
      <c r="D129" s="128"/>
      <c r="E129" s="174"/>
      <c r="F129" s="39"/>
      <c r="G129" s="41"/>
      <c r="H129" s="41"/>
      <c r="I129" s="42"/>
    </row>
    <row r="130" spans="2:9">
      <c r="B130" s="12"/>
      <c r="C130" s="12"/>
      <c r="D130" s="22"/>
      <c r="E130" s="21"/>
      <c r="F130" s="23"/>
      <c r="G130" s="21"/>
      <c r="H130" s="21"/>
      <c r="I130" s="40"/>
    </row>
    <row r="131" spans="2:9">
      <c r="B131" s="12"/>
      <c r="C131" s="12"/>
      <c r="D131" s="22"/>
      <c r="E131" s="21"/>
      <c r="F131" s="23"/>
      <c r="G131" s="21"/>
      <c r="H131" s="21"/>
      <c r="I131" s="40"/>
    </row>
    <row r="132" spans="2:9">
      <c r="B132" s="12"/>
      <c r="C132" s="12"/>
      <c r="D132" s="22"/>
      <c r="E132" s="21"/>
      <c r="F132" s="23"/>
      <c r="G132" s="126"/>
      <c r="H132" s="126"/>
      <c r="I132" s="40"/>
    </row>
    <row r="133" spans="2:9">
      <c r="E133" s="175"/>
    </row>
    <row r="134" spans="2:9">
      <c r="B134" s="34"/>
      <c r="C134" s="34"/>
      <c r="D134" s="38"/>
      <c r="E134" s="174"/>
      <c r="F134" s="39"/>
      <c r="G134" s="41"/>
      <c r="H134" s="120"/>
      <c r="I134" s="42"/>
    </row>
    <row r="135" spans="2:9">
      <c r="B135" s="12"/>
      <c r="C135" s="12"/>
      <c r="D135" s="22"/>
      <c r="E135" s="21"/>
      <c r="F135" s="23"/>
      <c r="G135" s="121"/>
      <c r="H135" s="121"/>
      <c r="I135" s="40"/>
    </row>
    <row r="136" spans="2:9">
      <c r="B136" s="12"/>
      <c r="C136" s="12"/>
      <c r="D136" s="22"/>
      <c r="E136" s="21"/>
      <c r="F136" s="23"/>
      <c r="G136" s="121"/>
      <c r="H136" s="121"/>
      <c r="I136" s="40"/>
    </row>
    <row r="137" spans="2:9">
      <c r="B137" s="12"/>
      <c r="C137" s="12"/>
      <c r="D137" s="22"/>
      <c r="E137" s="21"/>
      <c r="F137" s="23"/>
      <c r="G137" s="121"/>
      <c r="H137" s="121"/>
      <c r="I137" s="40"/>
    </row>
    <row r="138" spans="2:9">
      <c r="B138" s="12"/>
      <c r="C138" s="12"/>
      <c r="D138" s="27"/>
      <c r="E138" s="172"/>
      <c r="F138" s="7"/>
      <c r="G138" s="29"/>
      <c r="H138" s="29"/>
      <c r="I138" s="30"/>
    </row>
    <row r="139" spans="2:9">
      <c r="B139" s="34"/>
      <c r="C139" s="34"/>
      <c r="D139" s="128"/>
      <c r="E139" s="174"/>
      <c r="F139" s="39"/>
      <c r="G139" s="41"/>
      <c r="H139" s="41"/>
      <c r="I139" s="42"/>
    </row>
    <row r="140" spans="2:9">
      <c r="B140" s="12"/>
      <c r="C140" s="12"/>
      <c r="D140" s="22"/>
      <c r="E140" s="163"/>
      <c r="F140" s="25"/>
      <c r="G140" s="33"/>
      <c r="H140" s="33"/>
      <c r="I140" s="125"/>
    </row>
    <row r="141" spans="2:9">
      <c r="B141" s="12"/>
      <c r="C141" s="12"/>
      <c r="D141" s="22"/>
      <c r="E141" s="163"/>
      <c r="F141" s="25"/>
      <c r="G141" s="33"/>
      <c r="H141" s="33"/>
      <c r="I141" s="125"/>
    </row>
    <row r="142" spans="2:9">
      <c r="B142" s="12"/>
      <c r="C142" s="12"/>
      <c r="D142" s="22"/>
      <c r="E142" s="21"/>
      <c r="F142" s="25"/>
      <c r="G142" s="33"/>
      <c r="H142" s="33"/>
      <c r="I142" s="121"/>
    </row>
    <row r="143" spans="2:9">
      <c r="B143" s="12"/>
      <c r="C143" s="12"/>
      <c r="D143" s="27"/>
      <c r="E143" s="172"/>
      <c r="F143" s="7"/>
      <c r="G143" s="29"/>
      <c r="H143" s="29"/>
      <c r="I143" s="30"/>
    </row>
    <row r="144" spans="2:9">
      <c r="B144" s="34"/>
      <c r="C144" s="34"/>
      <c r="D144" s="38"/>
      <c r="E144" s="174"/>
      <c r="F144" s="39"/>
      <c r="G144" s="41"/>
      <c r="H144" s="120"/>
      <c r="I144" s="42"/>
    </row>
    <row r="145" spans="2:18">
      <c r="B145" s="12"/>
      <c r="C145" s="12"/>
      <c r="D145" s="24"/>
      <c r="E145" s="13"/>
      <c r="F145" s="25"/>
      <c r="G145" s="13"/>
      <c r="H145" s="13"/>
      <c r="I145" s="164"/>
    </row>
    <row r="146" spans="2:18">
      <c r="B146" s="12"/>
      <c r="C146" s="12"/>
      <c r="D146" s="24"/>
      <c r="E146" s="13"/>
      <c r="F146" s="25"/>
      <c r="G146" s="121"/>
      <c r="H146" s="121"/>
      <c r="I146" s="40"/>
    </row>
    <row r="147" spans="2:18">
      <c r="B147" s="12"/>
      <c r="C147" s="12"/>
      <c r="D147" s="53"/>
      <c r="E147" s="54"/>
      <c r="F147" s="53"/>
      <c r="G147" s="194"/>
      <c r="H147" s="194"/>
      <c r="I147" s="40"/>
    </row>
    <row r="148" spans="2:18">
      <c r="B148" s="12"/>
      <c r="C148" s="12"/>
      <c r="D148" s="27"/>
      <c r="E148" s="172"/>
      <c r="F148" s="7"/>
      <c r="G148" s="29"/>
      <c r="H148" s="29"/>
      <c r="I148" s="30"/>
    </row>
    <row r="149" spans="2:18">
      <c r="B149" s="34"/>
      <c r="C149" s="34"/>
      <c r="D149" s="128"/>
      <c r="E149" s="174"/>
      <c r="F149" s="39"/>
      <c r="G149" s="41"/>
      <c r="H149" s="41"/>
      <c r="I149" s="42"/>
    </row>
    <row r="150" spans="2:18">
      <c r="B150" s="12"/>
      <c r="C150" s="12"/>
      <c r="D150" s="22"/>
      <c r="E150" s="21"/>
      <c r="F150" s="23"/>
      <c r="G150" s="33"/>
      <c r="H150" s="33"/>
      <c r="I150" s="125"/>
    </row>
    <row r="151" spans="2:18">
      <c r="B151" s="12"/>
      <c r="C151" s="12"/>
      <c r="D151" s="22"/>
      <c r="E151" s="21"/>
      <c r="F151" s="23"/>
      <c r="G151" s="33"/>
      <c r="H151" s="33"/>
      <c r="I151" s="125"/>
      <c r="M151" s="22"/>
      <c r="N151" s="21"/>
      <c r="O151" s="23"/>
      <c r="P151" s="121"/>
      <c r="Q151" s="121"/>
      <c r="R151" s="40"/>
    </row>
    <row r="152" spans="2:18">
      <c r="B152" s="12"/>
      <c r="C152" s="12"/>
      <c r="D152" s="22"/>
      <c r="E152" s="21"/>
      <c r="F152" s="23"/>
      <c r="G152" s="33"/>
      <c r="H152" s="33"/>
      <c r="I152" s="125"/>
      <c r="M152" s="22"/>
      <c r="N152" s="21"/>
      <c r="O152" s="23"/>
      <c r="P152" s="121"/>
      <c r="Q152" s="121"/>
      <c r="R152" s="40"/>
    </row>
    <row r="153" spans="2:18">
      <c r="B153" s="12"/>
      <c r="C153" s="12"/>
      <c r="D153" s="27"/>
      <c r="E153" s="172"/>
      <c r="F153" s="7"/>
      <c r="G153" s="29"/>
      <c r="H153" s="29"/>
      <c r="I153" s="30"/>
      <c r="M153" s="22"/>
      <c r="N153" s="21"/>
      <c r="O153" s="23"/>
      <c r="P153" s="121"/>
      <c r="Q153" s="121"/>
      <c r="R153" s="40"/>
    </row>
    <row r="154" spans="2:18">
      <c r="B154" s="34"/>
      <c r="C154" s="34"/>
      <c r="D154" s="128"/>
      <c r="E154" s="174"/>
      <c r="F154" s="39"/>
      <c r="G154" s="41"/>
      <c r="H154" s="41"/>
      <c r="I154" s="42"/>
      <c r="M154" s="22"/>
      <c r="N154" s="21"/>
      <c r="O154" s="23"/>
      <c r="P154" s="121"/>
      <c r="Q154" s="121"/>
      <c r="R154" s="40"/>
    </row>
    <row r="155" spans="2:18">
      <c r="B155" s="12"/>
      <c r="C155" s="12"/>
      <c r="D155" s="22"/>
      <c r="E155" s="126"/>
      <c r="F155" s="23"/>
      <c r="G155" s="126"/>
      <c r="H155" s="126"/>
      <c r="I155" s="40"/>
      <c r="M155" s="22"/>
      <c r="N155" s="21"/>
      <c r="O155" s="23"/>
      <c r="P155" s="121"/>
      <c r="Q155" s="121"/>
      <c r="R155" s="40"/>
    </row>
    <row r="156" spans="2:18">
      <c r="B156" s="12"/>
      <c r="C156" s="12"/>
      <c r="D156" s="22"/>
      <c r="E156" s="163"/>
      <c r="F156" s="23"/>
      <c r="G156" s="126"/>
      <c r="H156" s="126"/>
      <c r="I156" s="40"/>
      <c r="M156" s="22"/>
      <c r="N156" s="21"/>
      <c r="O156" s="23"/>
      <c r="P156" s="121"/>
      <c r="Q156" s="121"/>
      <c r="R156" s="40"/>
    </row>
    <row r="157" spans="2:18">
      <c r="B157" s="12"/>
      <c r="C157" s="12"/>
      <c r="D157" s="22"/>
      <c r="E157" s="21"/>
      <c r="F157" s="23"/>
      <c r="G157" s="126"/>
      <c r="H157" s="126"/>
      <c r="I157" s="40"/>
      <c r="M157" s="22"/>
      <c r="N157" s="21"/>
      <c r="O157" s="23"/>
      <c r="P157" s="121"/>
      <c r="Q157" s="121"/>
      <c r="R157" s="40"/>
    </row>
    <row r="158" spans="2:18">
      <c r="M158" s="22"/>
      <c r="N158" s="21"/>
      <c r="O158" s="23"/>
      <c r="P158" s="121"/>
      <c r="Q158" s="121"/>
      <c r="R158" s="40"/>
    </row>
    <row r="159" spans="2:18">
      <c r="B159" s="34"/>
      <c r="C159" s="34"/>
      <c r="D159" s="38"/>
      <c r="E159" s="174"/>
      <c r="F159" s="39"/>
      <c r="G159" s="41"/>
      <c r="H159" s="41"/>
      <c r="I159" s="42"/>
    </row>
    <row r="160" spans="2:18">
      <c r="D160" s="22"/>
      <c r="E160" s="21"/>
      <c r="F160" s="23"/>
      <c r="G160" s="33"/>
      <c r="H160" s="33"/>
      <c r="I160" s="40"/>
    </row>
    <row r="161" spans="2:9">
      <c r="D161" s="22"/>
      <c r="E161" s="21"/>
      <c r="F161" s="23"/>
      <c r="G161" s="33"/>
      <c r="H161" s="33"/>
      <c r="I161" s="40"/>
    </row>
    <row r="162" spans="2:9">
      <c r="D162" s="22"/>
      <c r="E162" s="21"/>
      <c r="F162" s="23"/>
      <c r="G162" s="33"/>
      <c r="H162" s="33"/>
      <c r="I162" s="40"/>
    </row>
    <row r="163" spans="2:9">
      <c r="B163" s="12"/>
      <c r="C163" s="12"/>
      <c r="D163" s="27"/>
      <c r="E163" s="172"/>
      <c r="F163" s="7"/>
      <c r="G163" s="29"/>
      <c r="H163" s="29"/>
      <c r="I163" s="30"/>
    </row>
    <row r="164" spans="2:9">
      <c r="B164" s="34"/>
      <c r="C164" s="34"/>
      <c r="D164" s="128"/>
      <c r="E164" s="174"/>
      <c r="F164" s="39"/>
      <c r="G164" s="41"/>
      <c r="H164" s="41"/>
      <c r="I164" s="42"/>
    </row>
    <row r="165" spans="2:9">
      <c r="B165" s="12"/>
      <c r="C165" s="12"/>
      <c r="D165" s="22"/>
      <c r="E165" s="163"/>
      <c r="F165" s="25"/>
      <c r="G165" s="33"/>
      <c r="H165" s="33"/>
      <c r="I165" s="121"/>
    </row>
    <row r="166" spans="2:9">
      <c r="B166" s="12"/>
      <c r="C166" s="12"/>
      <c r="D166" s="22"/>
      <c r="E166" s="21"/>
      <c r="F166" s="25"/>
      <c r="G166" s="33"/>
      <c r="H166" s="33"/>
      <c r="I166" s="121"/>
    </row>
    <row r="167" spans="2:9">
      <c r="B167" s="12"/>
      <c r="C167" s="12"/>
      <c r="D167" s="22"/>
      <c r="E167" s="21"/>
      <c r="F167" s="25"/>
      <c r="G167" s="33"/>
      <c r="H167" s="33"/>
      <c r="I167" s="121"/>
    </row>
    <row r="168" spans="2:9">
      <c r="B168" s="12"/>
      <c r="C168" s="12"/>
      <c r="D168" s="27"/>
      <c r="E168" s="172"/>
      <c r="F168" s="7"/>
      <c r="G168" s="29"/>
      <c r="H168" s="29"/>
      <c r="I168" s="30"/>
    </row>
    <row r="169" spans="2:9">
      <c r="B169" s="34"/>
      <c r="C169" s="34"/>
      <c r="D169" s="38"/>
      <c r="E169" s="174"/>
      <c r="F169" s="39"/>
      <c r="G169" s="41"/>
      <c r="H169" s="41"/>
      <c r="I169" s="42"/>
    </row>
    <row r="170" spans="2:9">
      <c r="B170" s="12"/>
      <c r="C170" s="12"/>
      <c r="D170" s="24"/>
      <c r="E170" s="13"/>
      <c r="F170" s="25"/>
      <c r="G170" s="51"/>
      <c r="H170" s="51"/>
      <c r="I170" s="40"/>
    </row>
    <row r="171" spans="2:9">
      <c r="B171" s="12"/>
      <c r="C171" s="12"/>
      <c r="D171" s="53"/>
      <c r="E171" s="54"/>
      <c r="F171" s="53"/>
      <c r="G171" s="121"/>
      <c r="H171" s="121"/>
      <c r="I171" s="40"/>
    </row>
    <row r="172" spans="2:9">
      <c r="B172" s="12"/>
      <c r="C172" s="12"/>
      <c r="D172" s="53"/>
      <c r="E172" s="54"/>
      <c r="F172" s="53"/>
      <c r="G172" s="33"/>
      <c r="H172" s="33"/>
      <c r="I172" s="40"/>
    </row>
    <row r="173" spans="2:9">
      <c r="B173" s="11"/>
      <c r="C173" s="12"/>
      <c r="D173" s="27"/>
      <c r="E173" s="172"/>
      <c r="F173" s="7"/>
      <c r="G173" s="29"/>
      <c r="H173" s="29"/>
      <c r="I173" s="30"/>
    </row>
    <row r="174" spans="2:9">
      <c r="B174" s="199"/>
      <c r="D174" s="38"/>
      <c r="E174" s="174"/>
      <c r="F174" s="39"/>
      <c r="G174" s="41"/>
      <c r="H174" s="41"/>
      <c r="I174" s="42"/>
    </row>
    <row r="175" spans="2:9">
      <c r="D175" s="22"/>
      <c r="E175" s="21"/>
      <c r="F175" s="23"/>
      <c r="G175" s="121"/>
      <c r="H175" s="121"/>
      <c r="I175" s="40"/>
    </row>
    <row r="176" spans="2:9">
      <c r="D176" s="22"/>
      <c r="E176" s="21"/>
      <c r="F176" s="23"/>
      <c r="G176" s="121"/>
      <c r="H176" s="121"/>
      <c r="I176" s="40"/>
    </row>
    <row r="177" spans="4:9">
      <c r="D177" s="22"/>
      <c r="E177" s="21"/>
      <c r="F177" s="23"/>
      <c r="G177" s="121"/>
      <c r="H177" s="121"/>
      <c r="I177" s="40"/>
    </row>
  </sheetData>
  <sortState xmlns:xlrd2="http://schemas.microsoft.com/office/spreadsheetml/2017/richdata2" ref="D60:I72">
    <sortCondition descending="1" ref="I60:I72"/>
    <sortCondition descending="1" ref="H60:H72"/>
  </sortState>
  <phoneticPr fontId="4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P124"/>
  <sheetViews>
    <sheetView workbookViewId="0">
      <selection activeCell="K8" sqref="K8"/>
    </sheetView>
  </sheetViews>
  <sheetFormatPr defaultRowHeight="15"/>
  <cols>
    <col min="1" max="1" width="4.7109375" style="221" customWidth="1"/>
    <col min="2" max="2" width="4.7109375" customWidth="1"/>
    <col min="3" max="3" width="21" customWidth="1"/>
    <col min="4" max="4" width="6" customWidth="1"/>
    <col min="5" max="5" width="20.5703125" customWidth="1"/>
    <col min="11" max="11" width="22.42578125" style="176" customWidth="1"/>
    <col min="12" max="12" width="9.140625" style="176"/>
    <col min="13" max="13" width="18.85546875" style="176" customWidth="1"/>
    <col min="14" max="15" width="9.140625" style="176"/>
  </cols>
  <sheetData>
    <row r="2" spans="2:8" ht="18">
      <c r="B2" s="113"/>
      <c r="C2" s="115"/>
      <c r="D2" s="170"/>
      <c r="E2" s="115"/>
      <c r="F2" s="116"/>
      <c r="G2" s="118"/>
      <c r="H2" s="117"/>
    </row>
    <row r="3" spans="2:8">
      <c r="B3" s="1"/>
      <c r="C3" s="35"/>
      <c r="D3" s="171"/>
      <c r="E3" s="35"/>
      <c r="F3" s="36"/>
      <c r="G3" s="36"/>
      <c r="H3" s="119"/>
    </row>
    <row r="4" spans="2:8">
      <c r="B4" s="3"/>
      <c r="C4" s="97"/>
      <c r="D4" s="227"/>
      <c r="E4" s="134"/>
      <c r="F4" s="226"/>
      <c r="G4" s="226"/>
      <c r="H4" s="30"/>
    </row>
    <row r="5" spans="2:8">
      <c r="B5" s="8"/>
      <c r="C5" s="222"/>
      <c r="D5" s="223"/>
      <c r="E5" s="224"/>
      <c r="F5" s="225"/>
      <c r="G5" s="225"/>
      <c r="H5" s="87"/>
    </row>
    <row r="6" spans="2:8">
      <c r="B6" s="10"/>
      <c r="C6" s="222"/>
      <c r="D6" s="223"/>
      <c r="E6" s="224"/>
      <c r="F6" s="225"/>
      <c r="G6" s="225"/>
      <c r="H6" s="87"/>
    </row>
    <row r="7" spans="2:8">
      <c r="B7" s="11"/>
      <c r="C7" s="49"/>
      <c r="D7" s="168"/>
      <c r="E7" s="47"/>
      <c r="F7" s="193"/>
      <c r="G7" s="193"/>
      <c r="H7" s="87"/>
    </row>
    <row r="8" spans="2:8">
      <c r="B8" s="11"/>
      <c r="C8" s="5"/>
      <c r="D8" s="166"/>
      <c r="E8" s="7"/>
      <c r="F8" s="28"/>
      <c r="G8" s="28"/>
      <c r="H8" s="30"/>
    </row>
    <row r="9" spans="2:8">
      <c r="B9" s="11"/>
      <c r="C9" s="49"/>
      <c r="D9" s="168"/>
      <c r="E9" s="47"/>
      <c r="F9" s="48"/>
      <c r="G9" s="48"/>
      <c r="H9" s="87"/>
    </row>
    <row r="10" spans="2:8">
      <c r="B10" s="11"/>
      <c r="C10" s="5"/>
      <c r="D10" s="166"/>
      <c r="E10" s="7"/>
      <c r="F10" s="28"/>
      <c r="G10" s="28"/>
      <c r="H10" s="30"/>
    </row>
    <row r="11" spans="2:8">
      <c r="B11" s="11"/>
      <c r="C11" s="49"/>
      <c r="D11" s="168"/>
      <c r="E11" s="47"/>
      <c r="F11" s="48"/>
      <c r="G11" s="48"/>
      <c r="H11" s="87"/>
    </row>
    <row r="12" spans="2:8">
      <c r="B12" s="11"/>
      <c r="C12" s="5"/>
      <c r="D12" s="166"/>
      <c r="E12" s="7"/>
      <c r="F12" s="28"/>
      <c r="G12" s="28"/>
      <c r="H12" s="30"/>
    </row>
    <row r="13" spans="2:8">
      <c r="B13" s="11"/>
      <c r="C13" s="5"/>
      <c r="D13" s="166"/>
      <c r="E13" s="7"/>
      <c r="F13" s="32"/>
      <c r="G13" s="32"/>
      <c r="H13" s="30"/>
    </row>
    <row r="14" spans="2:8">
      <c r="B14" s="11"/>
      <c r="C14" s="49"/>
      <c r="D14" s="168"/>
      <c r="E14" s="47"/>
      <c r="F14" s="50"/>
      <c r="G14" s="50"/>
      <c r="H14" s="30"/>
    </row>
    <row r="15" spans="2:8">
      <c r="B15" s="11"/>
      <c r="C15" s="49"/>
      <c r="D15" s="168"/>
      <c r="E15" s="47"/>
      <c r="F15" s="193"/>
      <c r="G15" s="193"/>
      <c r="H15" s="30"/>
    </row>
    <row r="16" spans="2:8">
      <c r="B16" s="11"/>
      <c r="C16" s="5"/>
      <c r="D16" s="166"/>
      <c r="E16" s="7"/>
      <c r="F16" s="28"/>
      <c r="G16" s="28"/>
      <c r="H16" s="30"/>
    </row>
    <row r="17" spans="2:8">
      <c r="B17" s="11"/>
      <c r="C17" s="5"/>
      <c r="D17" s="166"/>
      <c r="E17" s="7"/>
      <c r="F17" s="29"/>
      <c r="G17" s="29"/>
      <c r="H17" s="30"/>
    </row>
    <row r="18" spans="2:8">
      <c r="B18" s="11"/>
      <c r="C18" s="5"/>
      <c r="D18" s="166"/>
      <c r="E18" s="7"/>
      <c r="F18" s="29"/>
      <c r="G18" s="29"/>
      <c r="H18" s="30"/>
    </row>
    <row r="19" spans="2:8">
      <c r="B19" s="11"/>
      <c r="C19" s="5"/>
      <c r="D19" s="166"/>
      <c r="E19" s="7"/>
      <c r="F19" s="29"/>
      <c r="G19" s="29"/>
      <c r="H19" s="30"/>
    </row>
    <row r="20" spans="2:8">
      <c r="B20" s="11"/>
      <c r="C20" s="49"/>
      <c r="D20" s="168"/>
      <c r="E20" s="47"/>
      <c r="F20" s="122"/>
      <c r="G20" s="122"/>
      <c r="H20" s="87"/>
    </row>
    <row r="21" spans="2:8">
      <c r="B21" s="11"/>
      <c r="C21" s="5"/>
      <c r="D21" s="166"/>
      <c r="E21" s="7"/>
      <c r="F21" s="29"/>
      <c r="G21" s="29"/>
      <c r="H21" s="30"/>
    </row>
    <row r="22" spans="2:8">
      <c r="B22" s="11"/>
      <c r="C22" s="5"/>
      <c r="D22" s="166"/>
      <c r="E22" s="7"/>
      <c r="F22" s="122"/>
      <c r="G22" s="122"/>
      <c r="H22" s="30"/>
    </row>
    <row r="23" spans="2:8">
      <c r="B23" s="11"/>
      <c r="C23" s="49"/>
      <c r="D23" s="168"/>
      <c r="E23" s="47"/>
      <c r="F23" s="122"/>
      <c r="G23" s="122"/>
      <c r="H23" s="30"/>
    </row>
    <row r="24" spans="2:8">
      <c r="B24" s="11"/>
      <c r="C24" s="5"/>
      <c r="D24" s="166"/>
      <c r="E24" s="7"/>
      <c r="F24" s="29"/>
      <c r="G24" s="29"/>
      <c r="H24" s="30"/>
    </row>
    <row r="25" spans="2:8">
      <c r="B25" s="11"/>
      <c r="C25" s="49"/>
      <c r="D25" s="168"/>
      <c r="E25" s="47"/>
      <c r="F25" s="122"/>
      <c r="G25" s="122"/>
      <c r="H25" s="87"/>
    </row>
    <row r="26" spans="2:8">
      <c r="B26" s="11"/>
      <c r="C26" s="5"/>
      <c r="D26" s="166"/>
      <c r="E26" s="7"/>
      <c r="F26" s="29"/>
      <c r="G26" s="29"/>
      <c r="H26" s="30"/>
    </row>
    <row r="27" spans="2:8">
      <c r="B27" s="11"/>
      <c r="C27" s="49"/>
      <c r="D27" s="168"/>
      <c r="E27" s="47"/>
      <c r="F27" s="28"/>
      <c r="G27" s="28"/>
      <c r="H27" s="30"/>
    </row>
    <row r="28" spans="2:8">
      <c r="B28" s="11"/>
      <c r="C28" s="5"/>
      <c r="D28" s="166"/>
      <c r="E28" s="7"/>
      <c r="F28" s="28"/>
      <c r="G28" s="28"/>
      <c r="H28" s="30"/>
    </row>
    <row r="29" spans="2:8">
      <c r="B29" s="11"/>
      <c r="C29" s="5"/>
      <c r="D29" s="166"/>
      <c r="E29" s="7"/>
      <c r="F29" s="29"/>
      <c r="G29" s="29"/>
      <c r="H29" s="30"/>
    </row>
    <row r="30" spans="2:8">
      <c r="B30" s="11"/>
      <c r="C30" s="49"/>
      <c r="D30" s="168"/>
      <c r="E30" s="47"/>
      <c r="F30" s="28"/>
      <c r="G30" s="28"/>
      <c r="H30" s="30"/>
    </row>
    <row r="31" spans="2:8">
      <c r="B31" s="11"/>
      <c r="C31" s="49"/>
      <c r="D31" s="168"/>
      <c r="E31" s="47"/>
      <c r="F31" s="29"/>
      <c r="G31" s="29"/>
      <c r="H31" s="30"/>
    </row>
    <row r="32" spans="2:8">
      <c r="B32" s="11"/>
      <c r="C32" s="49"/>
      <c r="D32" s="168"/>
      <c r="E32" s="47"/>
      <c r="F32" s="122"/>
      <c r="G32" s="122"/>
      <c r="H32" s="30"/>
    </row>
    <row r="33" spans="2:8">
      <c r="B33" s="11"/>
      <c r="C33" s="5"/>
      <c r="D33" s="166"/>
      <c r="E33" s="7"/>
      <c r="F33" s="29"/>
      <c r="G33" s="29"/>
      <c r="H33" s="30"/>
    </row>
    <row r="34" spans="2:8">
      <c r="B34" s="11"/>
      <c r="C34" s="5"/>
      <c r="D34" s="172"/>
      <c r="E34" s="7"/>
      <c r="F34" s="122"/>
      <c r="G34" s="122"/>
      <c r="H34" s="30"/>
    </row>
    <row r="35" spans="2:8">
      <c r="B35" s="11"/>
      <c r="C35" s="5"/>
      <c r="D35" s="166"/>
      <c r="E35" s="7"/>
      <c r="F35" s="28"/>
      <c r="G35" s="28"/>
      <c r="H35" s="30"/>
    </row>
    <row r="36" spans="2:8">
      <c r="B36" s="11"/>
      <c r="C36" s="5"/>
      <c r="D36" s="166"/>
      <c r="E36" s="7"/>
      <c r="F36" s="29"/>
      <c r="G36" s="29"/>
      <c r="H36" s="30"/>
    </row>
    <row r="37" spans="2:8">
      <c r="B37" s="11"/>
      <c r="C37" s="5"/>
      <c r="D37" s="166"/>
      <c r="E37" s="7"/>
      <c r="F37" s="29"/>
      <c r="G37" s="29"/>
      <c r="H37" s="30"/>
    </row>
    <row r="38" spans="2:8">
      <c r="B38" s="11"/>
      <c r="C38" s="49"/>
      <c r="D38" s="168"/>
      <c r="E38" s="47"/>
      <c r="F38" s="122"/>
      <c r="G38" s="122"/>
      <c r="H38" s="30"/>
    </row>
    <row r="39" spans="2:8">
      <c r="B39" s="11"/>
      <c r="C39" s="5"/>
      <c r="D39" s="166"/>
      <c r="E39" s="7"/>
      <c r="F39" s="29"/>
      <c r="G39" s="29"/>
      <c r="H39" s="30"/>
    </row>
    <row r="40" spans="2:8">
      <c r="B40" s="11"/>
      <c r="C40" s="49"/>
      <c r="D40" s="168"/>
      <c r="E40" s="47"/>
      <c r="F40" s="122"/>
      <c r="G40" s="122"/>
      <c r="H40" s="30"/>
    </row>
    <row r="41" spans="2:8">
      <c r="B41" s="11"/>
      <c r="C41" s="5"/>
      <c r="D41" s="166"/>
      <c r="E41" s="7"/>
      <c r="F41" s="29"/>
      <c r="G41" s="29"/>
      <c r="H41" s="30"/>
    </row>
    <row r="42" spans="2:8">
      <c r="B42" s="11"/>
      <c r="C42" s="49"/>
      <c r="D42" s="168"/>
      <c r="E42" s="47"/>
      <c r="F42" s="48"/>
      <c r="G42" s="48"/>
      <c r="H42" s="87"/>
    </row>
    <row r="43" spans="2:8">
      <c r="B43" s="17"/>
      <c r="C43" s="18"/>
      <c r="D43" s="173"/>
      <c r="E43" s="20"/>
      <c r="F43" s="20"/>
      <c r="G43" s="20"/>
      <c r="H43" s="20"/>
    </row>
    <row r="44" spans="2:8">
      <c r="B44" s="3"/>
      <c r="C44" s="49"/>
      <c r="D44" s="165"/>
      <c r="E44" s="47"/>
      <c r="F44" s="122"/>
      <c r="G44" s="122"/>
      <c r="H44" s="30"/>
    </row>
    <row r="45" spans="2:8">
      <c r="B45" s="8"/>
      <c r="C45" s="127"/>
      <c r="D45" s="169"/>
      <c r="E45" s="127"/>
      <c r="F45" s="29"/>
      <c r="G45" s="29"/>
      <c r="H45" s="30"/>
    </row>
    <row r="46" spans="2:8">
      <c r="B46" s="10"/>
      <c r="C46" s="5"/>
      <c r="D46" s="166"/>
      <c r="E46" s="7"/>
      <c r="F46" s="28"/>
      <c r="G46" s="28"/>
      <c r="H46" s="30"/>
    </row>
    <row r="47" spans="2:8">
      <c r="B47" s="11"/>
      <c r="C47" s="127"/>
      <c r="D47" s="169"/>
      <c r="E47" s="127"/>
      <c r="F47" s="48"/>
      <c r="G47" s="48"/>
      <c r="H47" s="30"/>
    </row>
    <row r="48" spans="2:8">
      <c r="B48" s="11"/>
      <c r="C48" s="127"/>
      <c r="D48" s="169"/>
      <c r="E48" s="127"/>
      <c r="F48" s="193"/>
      <c r="G48" s="193"/>
      <c r="H48" s="30"/>
    </row>
    <row r="49" spans="2:16">
      <c r="B49" s="11"/>
      <c r="C49" s="5"/>
      <c r="D49" s="166"/>
      <c r="E49" s="7"/>
      <c r="F49" s="28"/>
      <c r="G49" s="28"/>
      <c r="H49" s="30"/>
    </row>
    <row r="50" spans="2:16">
      <c r="B50" s="11"/>
      <c r="C50" s="5"/>
      <c r="D50" s="166"/>
      <c r="E50" s="7"/>
      <c r="F50" s="28"/>
      <c r="G50" s="28"/>
      <c r="H50" s="30"/>
    </row>
    <row r="51" spans="2:16">
      <c r="B51" s="11"/>
      <c r="C51" s="49"/>
      <c r="D51" s="168"/>
      <c r="E51" s="47"/>
      <c r="F51" s="28"/>
      <c r="G51" s="28"/>
      <c r="H51" s="30"/>
    </row>
    <row r="52" spans="2:16">
      <c r="B52" s="11"/>
      <c r="C52" s="5"/>
      <c r="D52" s="166"/>
      <c r="E52" s="7"/>
      <c r="F52" s="28"/>
      <c r="G52" s="28"/>
      <c r="H52" s="30"/>
    </row>
    <row r="53" spans="2:16">
      <c r="B53" s="11"/>
      <c r="C53" s="49"/>
      <c r="D53" s="168"/>
      <c r="E53" s="47"/>
      <c r="F53" s="32"/>
      <c r="G53" s="32"/>
      <c r="H53" s="30"/>
    </row>
    <row r="54" spans="2:16">
      <c r="B54" s="11"/>
      <c r="C54" s="127"/>
      <c r="D54" s="169"/>
      <c r="E54" s="127"/>
      <c r="F54" s="29"/>
      <c r="G54" s="29"/>
      <c r="H54" s="30"/>
    </row>
    <row r="55" spans="2:16">
      <c r="B55" s="11"/>
      <c r="C55" s="127"/>
      <c r="D55" s="169"/>
      <c r="E55" s="127"/>
      <c r="F55" s="28"/>
      <c r="G55" s="28"/>
      <c r="H55" s="30"/>
    </row>
    <row r="56" spans="2:16">
      <c r="B56" s="18"/>
      <c r="C56" s="18"/>
      <c r="D56" s="173"/>
      <c r="E56" s="20"/>
      <c r="F56" s="20"/>
      <c r="G56" s="20"/>
      <c r="H56" s="20"/>
      <c r="J56" s="5"/>
      <c r="K56" s="23"/>
      <c r="L56" s="121"/>
      <c r="M56" s="121"/>
      <c r="N56" s="121"/>
    </row>
    <row r="57" spans="2:16">
      <c r="B57" s="34"/>
      <c r="C57" s="38"/>
      <c r="D57" s="174"/>
      <c r="E57" s="39"/>
      <c r="F57" s="41"/>
      <c r="G57" s="41"/>
      <c r="H57" s="42"/>
      <c r="J57" s="5"/>
      <c r="K57" s="22"/>
      <c r="L57" s="21"/>
      <c r="M57" s="23"/>
      <c r="N57" s="121"/>
      <c r="O57" s="121"/>
      <c r="P57" s="30"/>
    </row>
    <row r="58" spans="2:16">
      <c r="B58" s="12"/>
      <c r="C58" s="22"/>
      <c r="D58" s="21"/>
      <c r="E58" s="23"/>
      <c r="F58" s="126"/>
      <c r="G58" s="126"/>
      <c r="H58" s="125"/>
      <c r="J58" s="5"/>
      <c r="K58" s="22"/>
      <c r="L58" s="21"/>
      <c r="M58" s="23"/>
      <c r="N58" s="121"/>
      <c r="O58" s="121"/>
      <c r="P58" s="30"/>
    </row>
    <row r="59" spans="2:16">
      <c r="B59" s="12"/>
      <c r="C59" s="24"/>
      <c r="D59" s="126"/>
      <c r="E59" s="25"/>
      <c r="F59" s="126"/>
      <c r="G59" s="126"/>
      <c r="H59" s="125"/>
      <c r="J59" s="5"/>
      <c r="K59" s="22"/>
      <c r="L59" s="21"/>
      <c r="M59" s="23"/>
      <c r="N59" s="121"/>
      <c r="O59" s="121"/>
      <c r="P59" s="30"/>
    </row>
    <row r="60" spans="2:16">
      <c r="B60" s="12"/>
      <c r="C60" s="24"/>
      <c r="D60" s="13"/>
      <c r="E60" s="25"/>
      <c r="F60" s="13"/>
      <c r="G60" s="13"/>
      <c r="H60" s="125"/>
      <c r="J60" s="5"/>
      <c r="K60" s="22"/>
      <c r="L60" s="21"/>
      <c r="M60" s="23"/>
      <c r="N60" s="121"/>
      <c r="O60" s="121"/>
      <c r="P60" s="30"/>
    </row>
    <row r="61" spans="2:16">
      <c r="B61" s="26"/>
      <c r="C61" s="5"/>
      <c r="D61" s="172"/>
      <c r="E61" s="7"/>
      <c r="F61" s="29"/>
      <c r="G61" s="29"/>
      <c r="H61" s="30"/>
      <c r="J61" s="215"/>
      <c r="K61" s="22"/>
      <c r="L61" s="21"/>
      <c r="M61" s="23"/>
      <c r="N61" s="121"/>
      <c r="O61" s="121"/>
      <c r="P61" s="30"/>
    </row>
    <row r="62" spans="2:16">
      <c r="B62" s="34"/>
      <c r="C62" s="38"/>
      <c r="D62" s="174"/>
      <c r="E62" s="39"/>
      <c r="F62" s="41"/>
      <c r="G62" s="41"/>
      <c r="H62" s="42"/>
      <c r="J62" s="215"/>
      <c r="K62" s="22"/>
      <c r="L62" s="21"/>
      <c r="M62" s="23"/>
      <c r="N62" s="121"/>
      <c r="O62" s="121"/>
      <c r="P62" s="30"/>
    </row>
    <row r="63" spans="2:16">
      <c r="B63" s="12"/>
      <c r="C63" s="24"/>
      <c r="D63" s="13"/>
      <c r="E63" s="25"/>
      <c r="F63" s="13"/>
      <c r="G63" s="13"/>
      <c r="H63" s="40"/>
      <c r="J63" s="5"/>
      <c r="K63" s="22"/>
      <c r="L63" s="21"/>
      <c r="M63" s="23"/>
      <c r="N63" s="121"/>
      <c r="O63" s="121"/>
      <c r="P63" s="30"/>
    </row>
    <row r="64" spans="2:16">
      <c r="B64" s="12"/>
      <c r="C64" s="24"/>
      <c r="D64" s="13"/>
      <c r="E64" s="25"/>
      <c r="F64" s="194"/>
      <c r="G64" s="194"/>
      <c r="H64" s="40"/>
      <c r="J64" s="5"/>
      <c r="K64" s="22"/>
      <c r="L64" s="21"/>
      <c r="M64" s="23"/>
      <c r="N64" s="121"/>
      <c r="O64" s="121"/>
      <c r="P64" s="30"/>
    </row>
    <row r="65" spans="2:16">
      <c r="B65" s="12"/>
      <c r="C65" s="24"/>
      <c r="D65" s="13"/>
      <c r="E65" s="25"/>
      <c r="F65" s="13"/>
      <c r="G65" s="13"/>
      <c r="H65" s="40"/>
      <c r="J65" s="5"/>
      <c r="K65" s="22"/>
      <c r="L65" s="21"/>
      <c r="M65" s="23"/>
      <c r="N65" s="121"/>
      <c r="O65" s="121"/>
      <c r="P65" s="30"/>
    </row>
    <row r="66" spans="2:16">
      <c r="B66" s="26"/>
      <c r="C66" s="5"/>
      <c r="D66" s="172"/>
      <c r="E66" s="7"/>
      <c r="F66" s="29"/>
      <c r="G66" s="29"/>
      <c r="H66" s="30"/>
      <c r="J66" s="5"/>
      <c r="K66" s="22"/>
      <c r="L66" s="21"/>
      <c r="M66" s="23"/>
      <c r="N66" s="121"/>
      <c r="O66" s="121"/>
      <c r="P66" s="30"/>
    </row>
    <row r="67" spans="2:16">
      <c r="B67" s="34"/>
      <c r="C67" s="38"/>
      <c r="D67" s="174"/>
      <c r="E67" s="39"/>
      <c r="F67" s="41"/>
      <c r="G67" s="41"/>
      <c r="H67" s="42"/>
      <c r="J67" s="5"/>
      <c r="K67" s="22"/>
      <c r="L67" s="21"/>
      <c r="M67" s="23"/>
      <c r="N67" s="121"/>
      <c r="O67" s="121"/>
      <c r="P67" s="30"/>
    </row>
    <row r="68" spans="2:16">
      <c r="B68" s="12"/>
      <c r="C68" s="22"/>
      <c r="D68" s="21"/>
      <c r="E68" s="23"/>
      <c r="F68" s="33"/>
      <c r="G68" s="33"/>
      <c r="H68" s="40"/>
      <c r="J68" s="5"/>
    </row>
    <row r="69" spans="2:16">
      <c r="B69" s="12"/>
      <c r="C69" s="22"/>
      <c r="D69" s="21"/>
      <c r="E69" s="23"/>
      <c r="F69" s="33"/>
      <c r="G69" s="33"/>
      <c r="H69" s="40"/>
      <c r="J69" s="5"/>
    </row>
    <row r="70" spans="2:16">
      <c r="B70" s="12"/>
      <c r="C70" s="22"/>
      <c r="D70" s="21"/>
      <c r="E70" s="23"/>
      <c r="F70" s="33"/>
      <c r="G70" s="33"/>
      <c r="H70" s="40"/>
      <c r="J70" s="215"/>
    </row>
    <row r="71" spans="2:16">
      <c r="B71" s="12"/>
      <c r="C71" s="27"/>
      <c r="D71" s="172"/>
      <c r="E71" s="7"/>
      <c r="F71" s="29"/>
      <c r="G71" s="29"/>
      <c r="H71" s="30"/>
      <c r="J71" s="215"/>
    </row>
    <row r="72" spans="2:16">
      <c r="B72" s="34"/>
      <c r="C72" s="38"/>
      <c r="D72" s="174"/>
      <c r="E72" s="39"/>
      <c r="F72" s="41"/>
      <c r="G72" s="41"/>
      <c r="H72" s="42"/>
      <c r="J72" s="215"/>
      <c r="K72" s="22"/>
      <c r="L72" s="21"/>
      <c r="M72" s="23"/>
      <c r="N72" s="126"/>
      <c r="O72" s="126"/>
      <c r="P72" s="30"/>
    </row>
    <row r="73" spans="2:16">
      <c r="B73" s="12"/>
      <c r="C73" s="24"/>
      <c r="D73" s="13"/>
      <c r="E73" s="25"/>
      <c r="F73" s="13"/>
      <c r="G73" s="13"/>
      <c r="H73" s="40"/>
      <c r="J73" s="49"/>
      <c r="K73" s="24"/>
      <c r="L73" s="13"/>
      <c r="M73" s="25"/>
      <c r="N73" s="126"/>
      <c r="O73" s="126"/>
      <c r="P73" s="30"/>
    </row>
    <row r="74" spans="2:16">
      <c r="B74" s="12"/>
      <c r="C74" s="24"/>
      <c r="D74" s="13"/>
      <c r="E74" s="25"/>
      <c r="F74" s="51"/>
      <c r="G74" s="51"/>
      <c r="H74" s="164"/>
      <c r="J74" s="49"/>
      <c r="K74" s="24"/>
      <c r="L74" s="13"/>
      <c r="M74" s="25"/>
      <c r="N74" s="126"/>
      <c r="O74" s="126"/>
      <c r="P74" s="30"/>
    </row>
    <row r="75" spans="2:16">
      <c r="B75" s="12"/>
      <c r="C75" s="53"/>
      <c r="D75" s="54"/>
      <c r="E75" s="53"/>
      <c r="F75" s="121"/>
      <c r="G75" s="121"/>
      <c r="H75" s="40"/>
      <c r="J75" s="49"/>
      <c r="K75" s="24"/>
      <c r="L75" s="13"/>
      <c r="M75" s="25"/>
      <c r="N75" s="21"/>
      <c r="O75" s="21"/>
      <c r="P75" s="30"/>
    </row>
    <row r="76" spans="2:16">
      <c r="J76" s="5"/>
    </row>
    <row r="77" spans="2:16">
      <c r="B77" s="34"/>
      <c r="C77" s="38"/>
      <c r="D77" s="174"/>
      <c r="E77" s="39"/>
      <c r="F77" s="41"/>
      <c r="G77" s="229"/>
      <c r="H77" s="42"/>
      <c r="J77" s="5"/>
    </row>
    <row r="78" spans="2:16">
      <c r="B78" s="12"/>
      <c r="C78" s="22"/>
      <c r="D78" s="21"/>
      <c r="E78" s="23"/>
      <c r="F78" s="121"/>
      <c r="G78" s="121"/>
      <c r="H78" s="40"/>
      <c r="J78" s="222"/>
    </row>
    <row r="79" spans="2:16">
      <c r="B79" s="12"/>
      <c r="C79" s="22"/>
      <c r="D79" s="21"/>
      <c r="E79" s="23"/>
      <c r="F79" s="121"/>
      <c r="G79" s="121"/>
      <c r="H79" s="40"/>
      <c r="J79" s="222"/>
    </row>
    <row r="80" spans="2:16">
      <c r="B80" s="12"/>
      <c r="C80" s="22"/>
      <c r="D80" s="21"/>
      <c r="E80" s="23"/>
      <c r="F80" s="121"/>
      <c r="G80" s="121"/>
      <c r="H80" s="40"/>
      <c r="J80" s="97"/>
      <c r="K80" s="24"/>
      <c r="L80" s="13"/>
      <c r="M80" s="25"/>
      <c r="N80" s="33"/>
      <c r="O80" s="33"/>
      <c r="P80" s="30"/>
    </row>
    <row r="81" spans="2:16">
      <c r="B81" s="12"/>
      <c r="C81" s="27"/>
      <c r="D81" s="172"/>
      <c r="E81" s="7"/>
      <c r="F81" s="29"/>
      <c r="G81" s="29"/>
      <c r="H81" s="30"/>
      <c r="J81" s="215"/>
      <c r="K81" s="22"/>
      <c r="L81" s="21"/>
      <c r="M81" s="23"/>
      <c r="N81" s="33"/>
      <c r="O81" s="33"/>
      <c r="P81" s="30"/>
    </row>
    <row r="82" spans="2:16">
      <c r="B82" s="34"/>
      <c r="C82" s="38"/>
      <c r="D82" s="174"/>
      <c r="E82" s="39"/>
      <c r="F82" s="41"/>
      <c r="G82" s="229"/>
      <c r="H82" s="42"/>
      <c r="J82" s="49"/>
      <c r="K82" s="22"/>
      <c r="L82" s="23"/>
      <c r="M82" s="23"/>
      <c r="N82" s="126"/>
      <c r="O82" s="126"/>
      <c r="P82" s="30"/>
    </row>
    <row r="83" spans="2:16">
      <c r="B83" s="12"/>
      <c r="C83" s="22"/>
      <c r="D83" s="21"/>
      <c r="E83" s="23"/>
      <c r="F83" s="21"/>
      <c r="G83" s="21"/>
      <c r="H83" s="125"/>
      <c r="J83" s="49"/>
      <c r="K83" s="24"/>
      <c r="L83" s="13"/>
      <c r="M83" s="25"/>
      <c r="N83" s="126"/>
      <c r="O83" s="126"/>
      <c r="P83" s="30"/>
    </row>
    <row r="84" spans="2:16">
      <c r="B84" s="12"/>
      <c r="C84" s="22"/>
      <c r="D84" s="21"/>
      <c r="E84" s="23"/>
      <c r="F84" s="126"/>
      <c r="G84" s="126"/>
      <c r="H84" s="125"/>
      <c r="J84" s="5"/>
      <c r="K84" s="22"/>
      <c r="L84" s="21"/>
      <c r="M84" s="23"/>
      <c r="N84" s="33"/>
      <c r="O84" s="33"/>
      <c r="P84" s="30"/>
    </row>
    <row r="85" spans="2:16">
      <c r="B85" s="12"/>
      <c r="C85" s="24"/>
      <c r="D85" s="13"/>
      <c r="E85" s="25"/>
      <c r="F85" s="126"/>
      <c r="G85" s="126"/>
      <c r="H85" s="125"/>
      <c r="J85" s="49"/>
      <c r="K85" s="22"/>
      <c r="L85" s="21"/>
      <c r="M85" s="23"/>
      <c r="N85" s="33"/>
      <c r="O85" s="33"/>
      <c r="P85" s="30"/>
    </row>
    <row r="86" spans="2:16">
      <c r="B86" s="12"/>
      <c r="C86" s="27"/>
      <c r="D86" s="172"/>
      <c r="E86" s="7"/>
      <c r="F86" s="29"/>
      <c r="G86" s="29"/>
      <c r="H86" s="30"/>
      <c r="J86" s="5"/>
      <c r="K86" s="22"/>
      <c r="L86" s="21"/>
      <c r="M86" s="23"/>
      <c r="N86" s="33"/>
      <c r="O86" s="33"/>
      <c r="P86" s="30"/>
    </row>
    <row r="87" spans="2:16">
      <c r="B87" s="34"/>
      <c r="C87" s="38"/>
      <c r="D87" s="174"/>
      <c r="E87" s="39"/>
      <c r="F87" s="41"/>
      <c r="G87" s="41"/>
      <c r="H87" s="42"/>
      <c r="J87" s="220"/>
      <c r="K87" s="22"/>
      <c r="L87" s="21"/>
      <c r="M87" s="23"/>
      <c r="N87" s="33"/>
      <c r="O87" s="33"/>
      <c r="P87" s="30"/>
    </row>
    <row r="88" spans="2:16">
      <c r="B88" s="12"/>
      <c r="C88" s="24"/>
      <c r="D88" s="13"/>
      <c r="E88" s="25"/>
      <c r="F88" s="194"/>
      <c r="G88" s="194"/>
      <c r="H88" s="164"/>
      <c r="J88" s="5"/>
      <c r="K88" s="22"/>
      <c r="L88" s="21"/>
      <c r="M88" s="23"/>
      <c r="N88" s="33"/>
      <c r="O88" s="33"/>
      <c r="P88" s="30"/>
    </row>
    <row r="89" spans="2:16">
      <c r="B89" s="12"/>
      <c r="C89" s="24"/>
      <c r="D89" s="13"/>
      <c r="E89" s="25"/>
      <c r="F89" s="126"/>
      <c r="G89" s="126"/>
      <c r="H89" s="164"/>
      <c r="J89" s="215"/>
      <c r="K89" s="22"/>
      <c r="L89" s="21"/>
      <c r="M89" s="23"/>
      <c r="N89" s="33"/>
      <c r="O89" s="33"/>
      <c r="P89" s="30"/>
    </row>
    <row r="90" spans="2:16">
      <c r="B90" s="12"/>
      <c r="C90" s="24"/>
      <c r="D90" s="13"/>
      <c r="E90" s="25"/>
      <c r="F90" s="126"/>
      <c r="G90" s="126"/>
      <c r="H90" s="40"/>
      <c r="J90" s="220"/>
      <c r="K90" s="24"/>
      <c r="L90" s="13"/>
      <c r="M90" s="25"/>
      <c r="N90" s="13"/>
      <c r="O90" s="13"/>
      <c r="P90" s="87"/>
    </row>
    <row r="91" spans="2:16">
      <c r="J91" s="49"/>
      <c r="K91" s="53"/>
      <c r="L91" s="54"/>
      <c r="M91" s="53"/>
      <c r="N91" s="121"/>
      <c r="O91" s="121"/>
      <c r="P91" s="30"/>
    </row>
    <row r="92" spans="2:16">
      <c r="B92" s="34"/>
      <c r="C92" s="38"/>
      <c r="D92" s="174"/>
      <c r="E92" s="39"/>
      <c r="F92" s="41"/>
      <c r="G92" s="41"/>
      <c r="H92" s="42"/>
      <c r="J92" s="220"/>
      <c r="K92" s="24"/>
      <c r="L92" s="13"/>
      <c r="M92" s="25"/>
      <c r="N92" s="194"/>
      <c r="O92" s="194"/>
      <c r="P92" s="30"/>
    </row>
    <row r="93" spans="2:16">
      <c r="B93" s="12"/>
      <c r="C93" s="22"/>
      <c r="D93" s="21"/>
      <c r="E93" s="23"/>
      <c r="F93" s="33"/>
      <c r="G93" s="33"/>
      <c r="H93" s="40"/>
      <c r="J93" s="5"/>
      <c r="K93" s="24"/>
      <c r="L93" s="13"/>
      <c r="M93" s="25"/>
      <c r="N93" s="126"/>
      <c r="O93" s="126"/>
      <c r="P93" s="87"/>
    </row>
    <row r="94" spans="2:16">
      <c r="B94" s="12"/>
      <c r="C94" s="22"/>
      <c r="D94" s="21"/>
      <c r="E94" s="23"/>
      <c r="F94" s="33"/>
      <c r="G94" s="33"/>
      <c r="H94" s="40"/>
      <c r="J94" s="5"/>
      <c r="K94" s="24"/>
      <c r="L94" s="13"/>
      <c r="M94" s="25"/>
      <c r="N94" s="126"/>
      <c r="O94" s="126"/>
      <c r="P94" s="87"/>
    </row>
    <row r="95" spans="2:16">
      <c r="B95" s="12"/>
      <c r="C95" s="22"/>
      <c r="D95" s="21"/>
      <c r="E95" s="23"/>
      <c r="F95" s="33"/>
      <c r="G95" s="33"/>
      <c r="H95" s="40"/>
      <c r="J95" s="5"/>
      <c r="K95" s="24"/>
      <c r="L95" s="13"/>
      <c r="M95" s="25"/>
      <c r="N95" s="121"/>
      <c r="O95" s="121"/>
      <c r="P95" s="30"/>
    </row>
    <row r="96" spans="2:16">
      <c r="B96" s="12"/>
      <c r="C96" s="27"/>
      <c r="D96" s="172"/>
      <c r="E96" s="7"/>
      <c r="F96" s="29"/>
      <c r="G96" s="29"/>
      <c r="H96" s="30"/>
      <c r="J96" s="5"/>
      <c r="K96" s="53"/>
      <c r="L96" s="54"/>
      <c r="M96" s="53"/>
      <c r="N96" s="13"/>
      <c r="O96" s="13"/>
      <c r="P96" s="30"/>
    </row>
    <row r="97" spans="2:16">
      <c r="B97" s="34"/>
      <c r="C97" s="38"/>
      <c r="D97" s="174"/>
      <c r="E97" s="39"/>
      <c r="F97" s="41"/>
      <c r="G97" s="120"/>
      <c r="H97" s="42"/>
      <c r="J97" s="5"/>
      <c r="K97" s="53"/>
      <c r="L97" s="54"/>
      <c r="M97" s="53"/>
      <c r="N97" s="194"/>
      <c r="O97" s="194"/>
      <c r="P97" s="30"/>
    </row>
    <row r="98" spans="2:16">
      <c r="B98" s="12"/>
      <c r="C98" s="22"/>
      <c r="D98" s="21"/>
      <c r="E98" s="23"/>
      <c r="F98" s="121"/>
      <c r="G98" s="121"/>
      <c r="H98" s="40"/>
      <c r="J98" s="5"/>
      <c r="K98" s="53"/>
      <c r="L98" s="54"/>
      <c r="M98" s="53"/>
      <c r="N98" s="121"/>
      <c r="O98" s="121"/>
      <c r="P98" s="30"/>
    </row>
    <row r="99" spans="2:16">
      <c r="B99" s="12"/>
      <c r="C99" s="22"/>
      <c r="D99" s="21"/>
      <c r="E99" s="23"/>
      <c r="F99" s="121"/>
      <c r="G99" s="121"/>
      <c r="H99" s="40"/>
      <c r="J99" s="5"/>
      <c r="K99" s="23"/>
      <c r="L99" s="33"/>
      <c r="M99" s="33"/>
      <c r="N99" s="121"/>
    </row>
    <row r="100" spans="2:16">
      <c r="B100" s="12"/>
      <c r="C100" s="22"/>
      <c r="D100" s="21"/>
      <c r="E100" s="23"/>
      <c r="F100" s="121"/>
      <c r="G100" s="121"/>
      <c r="H100" s="40"/>
      <c r="J100" s="215"/>
      <c r="K100" s="228"/>
      <c r="L100" s="33"/>
      <c r="M100" s="33"/>
      <c r="N100" s="121"/>
    </row>
    <row r="101" spans="2:16">
      <c r="B101" s="12"/>
      <c r="C101" s="27"/>
      <c r="D101" s="172"/>
      <c r="E101" s="7"/>
      <c r="F101" s="29"/>
      <c r="G101" s="29"/>
      <c r="H101" s="30"/>
      <c r="J101" s="215"/>
      <c r="K101" s="228"/>
      <c r="L101" s="33"/>
      <c r="M101" s="33"/>
      <c r="N101" s="121"/>
    </row>
    <row r="102" spans="2:16">
      <c r="B102" s="34"/>
      <c r="C102" s="128"/>
      <c r="D102" s="174"/>
      <c r="E102" s="39"/>
      <c r="F102" s="41"/>
      <c r="G102" s="41"/>
      <c r="H102" s="42"/>
      <c r="J102" s="215"/>
      <c r="K102" s="228"/>
      <c r="L102" s="33"/>
      <c r="M102" s="33"/>
      <c r="N102" s="121"/>
    </row>
    <row r="103" spans="2:16">
      <c r="B103" s="12"/>
      <c r="C103" s="24"/>
      <c r="D103" s="13"/>
      <c r="E103" s="25"/>
      <c r="F103" s="33"/>
      <c r="G103" s="33"/>
      <c r="H103" s="125"/>
      <c r="J103" s="49"/>
      <c r="K103" s="25"/>
      <c r="L103" s="13"/>
      <c r="M103" s="13"/>
      <c r="N103" s="21"/>
    </row>
    <row r="104" spans="2:16">
      <c r="B104" s="12"/>
      <c r="C104" s="24"/>
      <c r="D104" s="13"/>
      <c r="E104" s="25"/>
      <c r="F104" s="33"/>
      <c r="G104" s="33"/>
      <c r="H104" s="125"/>
      <c r="J104" s="49"/>
      <c r="K104" s="25"/>
      <c r="L104" s="194"/>
      <c r="M104" s="194"/>
      <c r="N104" s="21"/>
    </row>
    <row r="105" spans="2:16">
      <c r="B105" s="12"/>
      <c r="C105" s="22"/>
      <c r="D105" s="21"/>
      <c r="E105" s="23"/>
      <c r="F105" s="33"/>
      <c r="G105" s="33"/>
      <c r="H105" s="121"/>
      <c r="J105" s="49"/>
      <c r="K105" s="25"/>
      <c r="L105" s="13"/>
      <c r="M105" s="13"/>
      <c r="N105" s="21"/>
    </row>
    <row r="106" spans="2:16">
      <c r="D106" s="175"/>
      <c r="J106" s="49"/>
      <c r="K106" s="25"/>
      <c r="L106" s="13"/>
      <c r="M106" s="13"/>
      <c r="N106" s="21"/>
    </row>
    <row r="107" spans="2:16">
      <c r="B107" s="34"/>
      <c r="C107" s="38"/>
      <c r="D107" s="174"/>
      <c r="E107" s="39"/>
      <c r="F107" s="41"/>
      <c r="G107" s="120"/>
      <c r="H107" s="42"/>
      <c r="J107" s="49"/>
      <c r="K107" s="25"/>
      <c r="L107" s="51"/>
      <c r="M107" s="51"/>
      <c r="N107" s="121"/>
    </row>
    <row r="108" spans="2:16">
      <c r="B108" s="12"/>
      <c r="C108" s="24"/>
      <c r="D108" s="13"/>
      <c r="E108" s="25"/>
      <c r="F108" s="121"/>
      <c r="G108" s="121"/>
      <c r="H108" s="164"/>
      <c r="J108" s="127"/>
      <c r="K108" s="53"/>
      <c r="L108" s="121"/>
      <c r="M108" s="121"/>
      <c r="N108" s="121"/>
    </row>
    <row r="109" spans="2:16">
      <c r="B109" s="12"/>
      <c r="C109" s="53"/>
      <c r="D109" s="54"/>
      <c r="E109" s="53"/>
      <c r="F109" s="13"/>
      <c r="G109" s="13"/>
      <c r="H109" s="40"/>
      <c r="J109" s="49"/>
      <c r="K109" s="25"/>
      <c r="L109" s="194"/>
      <c r="M109" s="194"/>
      <c r="N109" s="121"/>
    </row>
    <row r="110" spans="2:16">
      <c r="B110" s="12"/>
      <c r="C110" s="53"/>
      <c r="D110" s="54"/>
      <c r="E110" s="53"/>
      <c r="F110" s="194"/>
      <c r="G110" s="194"/>
      <c r="H110" s="40"/>
      <c r="J110" s="49"/>
      <c r="K110" s="25"/>
      <c r="L110" s="126"/>
      <c r="M110" s="126"/>
      <c r="N110" s="21"/>
    </row>
    <row r="111" spans="2:16">
      <c r="D111" s="175"/>
      <c r="J111" s="49"/>
      <c r="K111" s="25"/>
      <c r="L111" s="126"/>
      <c r="M111" s="126"/>
      <c r="N111" s="21"/>
    </row>
    <row r="112" spans="2:16">
      <c r="B112" s="34"/>
      <c r="C112" s="128"/>
      <c r="D112" s="174"/>
      <c r="E112" s="39"/>
      <c r="F112" s="41"/>
      <c r="G112" s="41"/>
      <c r="H112" s="42"/>
      <c r="J112" s="49"/>
      <c r="K112" s="25"/>
      <c r="L112" s="121"/>
      <c r="M112" s="121"/>
      <c r="N112" s="121"/>
    </row>
    <row r="113" spans="2:14">
      <c r="B113" s="12"/>
      <c r="C113" s="22"/>
      <c r="D113" s="21"/>
      <c r="E113" s="23"/>
      <c r="F113" s="33"/>
      <c r="G113" s="33"/>
      <c r="H113" s="125"/>
      <c r="J113" s="127"/>
      <c r="K113" s="53"/>
      <c r="L113" s="13"/>
      <c r="M113" s="13"/>
      <c r="N113" s="121"/>
    </row>
    <row r="114" spans="2:14">
      <c r="B114" s="12"/>
      <c r="C114" s="24"/>
      <c r="D114" s="13"/>
      <c r="E114" s="25"/>
      <c r="F114" s="33"/>
      <c r="G114" s="33"/>
      <c r="H114" s="125"/>
      <c r="J114" s="127"/>
      <c r="K114" s="53"/>
      <c r="L114" s="194"/>
      <c r="M114" s="194"/>
      <c r="N114" s="121"/>
    </row>
    <row r="115" spans="2:14">
      <c r="B115" s="12"/>
      <c r="C115" s="22"/>
      <c r="D115" s="21"/>
      <c r="E115" s="23"/>
      <c r="F115" s="33"/>
      <c r="G115" s="33"/>
      <c r="H115" s="121"/>
      <c r="J115" s="127"/>
      <c r="K115" s="53"/>
      <c r="L115" s="121"/>
      <c r="M115" s="121"/>
      <c r="N115" s="121"/>
    </row>
    <row r="116" spans="2:14">
      <c r="B116" s="12"/>
      <c r="C116" s="27"/>
      <c r="D116" s="172"/>
      <c r="E116" s="7"/>
      <c r="F116" s="29"/>
      <c r="G116" s="29"/>
      <c r="H116" s="30"/>
      <c r="J116" s="49"/>
      <c r="K116" s="25"/>
      <c r="L116" s="13"/>
      <c r="M116" s="13"/>
      <c r="N116" s="21"/>
    </row>
    <row r="117" spans="2:14">
      <c r="B117" s="199"/>
      <c r="C117" s="38"/>
      <c r="D117" s="174"/>
      <c r="E117" s="39"/>
      <c r="F117" s="41"/>
      <c r="G117" s="41"/>
      <c r="H117" s="42"/>
      <c r="J117" s="5"/>
      <c r="K117" s="23"/>
      <c r="L117" s="23"/>
      <c r="M117" s="23"/>
      <c r="N117" s="23"/>
    </row>
    <row r="118" spans="2:14">
      <c r="C118" s="22"/>
      <c r="D118" s="21"/>
      <c r="E118" s="23"/>
      <c r="F118" s="121"/>
      <c r="G118" s="121"/>
      <c r="H118" s="40"/>
    </row>
    <row r="119" spans="2:14">
      <c r="C119" s="22"/>
      <c r="D119" s="21"/>
      <c r="E119" s="23"/>
      <c r="F119" s="121"/>
      <c r="G119" s="121"/>
      <c r="H119" s="40"/>
    </row>
    <row r="120" spans="2:14">
      <c r="C120" s="22"/>
      <c r="D120" s="21"/>
      <c r="E120" s="23"/>
      <c r="F120" s="121"/>
      <c r="G120" s="121"/>
      <c r="H120" s="40"/>
    </row>
    <row r="121" spans="2:14">
      <c r="B121" s="12"/>
      <c r="C121" s="27"/>
      <c r="D121" s="172"/>
      <c r="E121" s="7"/>
      <c r="F121" s="29"/>
      <c r="G121" s="29"/>
      <c r="H121" s="30"/>
    </row>
    <row r="124" spans="2:14">
      <c r="B124" s="11"/>
      <c r="C124" s="27"/>
      <c r="D124" s="172"/>
      <c r="E124" s="7"/>
      <c r="F124" s="29"/>
      <c r="G124" s="29"/>
      <c r="H124" s="30"/>
    </row>
  </sheetData>
  <sortState xmlns:xlrd2="http://schemas.microsoft.com/office/spreadsheetml/2017/richdata2" ref="K90:P98">
    <sortCondition descending="1" ref="P90:P98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Skupaj</vt:lpstr>
      <vt:lpstr>1. krog</vt:lpstr>
      <vt:lpstr>2. krog</vt:lpstr>
      <vt:lpstr>3. krog</vt:lpstr>
      <vt:lpstr>4. krog</vt:lpstr>
      <vt:lpstr>5. krog</vt:lpstr>
      <vt:lpstr>6. krog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Sečen</dc:creator>
  <cp:lastModifiedBy>Ernest Sečen</cp:lastModifiedBy>
  <cp:lastPrinted>2025-01-16T13:09:56Z</cp:lastPrinted>
  <dcterms:created xsi:type="dcterms:W3CDTF">2023-12-09T19:52:28Z</dcterms:created>
  <dcterms:modified xsi:type="dcterms:W3CDTF">2025-02-15T08:53:48Z</dcterms:modified>
</cp:coreProperties>
</file>