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 tabRatio="691"/>
  </bookViews>
  <sheets>
    <sheet name="Skupaj" sheetId="1" r:id="rId1"/>
    <sheet name="1. krog" sheetId="2" r:id="rId2"/>
    <sheet name="2. krog" sheetId="9" r:id="rId3"/>
    <sheet name="3.krog" sheetId="4" r:id="rId4"/>
    <sheet name="4.krog" sheetId="10" r:id="rId5"/>
    <sheet name="5. krog" sheetId="6" r:id="rId6"/>
    <sheet name="6.krog" sheetId="7" r:id="rId7"/>
    <sheet name="Pravilnik" sheetId="8" r:id="rId8"/>
    <sheet name="List1" sheetId="11" r:id="rId9"/>
  </sheets>
  <definedNames>
    <definedName name="_GoBack" localSheetId="1">'1. krog'!#REF!</definedName>
    <definedName name="_GoBack" localSheetId="2">'2. krog'!#REF!</definedName>
  </definedNames>
  <calcPr calcId="191029"/>
</workbook>
</file>

<file path=xl/calcChain.xml><?xml version="1.0" encoding="utf-8"?>
<calcChain xmlns="http://schemas.openxmlformats.org/spreadsheetml/2006/main">
  <c r="S108" i="1" l="1"/>
  <c r="S107" i="1"/>
  <c r="S106" i="1"/>
  <c r="S105" i="1"/>
  <c r="X9" i="1"/>
  <c r="S57" i="1"/>
  <c r="S30" i="1"/>
  <c r="S16" i="1"/>
  <c r="H25" i="10" l="1"/>
  <c r="H27" i="10"/>
  <c r="H12" i="10"/>
  <c r="X96" i="1"/>
  <c r="X95" i="1"/>
  <c r="X94" i="1"/>
  <c r="H108" i="10"/>
  <c r="S67" i="1"/>
  <c r="H73" i="10"/>
  <c r="H81" i="10"/>
  <c r="H79" i="10"/>
  <c r="H24" i="10"/>
  <c r="H26" i="10"/>
  <c r="H115" i="10"/>
  <c r="H114" i="10"/>
  <c r="H113" i="10"/>
  <c r="H107" i="10"/>
  <c r="H106" i="10"/>
  <c r="H104" i="10"/>
  <c r="H105" i="10"/>
  <c r="H100" i="10"/>
  <c r="H101" i="10"/>
  <c r="H97" i="10"/>
  <c r="H96" i="10"/>
  <c r="H99" i="10"/>
  <c r="H98" i="10"/>
  <c r="H95" i="10"/>
  <c r="H91" i="10"/>
  <c r="H90" i="10"/>
  <c r="H89" i="10"/>
  <c r="H83" i="10"/>
  <c r="H85" i="10"/>
  <c r="H82" i="10"/>
  <c r="H80" i="10"/>
  <c r="H84" i="10"/>
  <c r="H78" i="10"/>
  <c r="H75" i="10"/>
  <c r="H74" i="10"/>
  <c r="H72" i="10"/>
  <c r="H68" i="10"/>
  <c r="H67" i="10"/>
  <c r="H66" i="10"/>
  <c r="H63" i="10"/>
  <c r="H62" i="10"/>
  <c r="H61" i="10"/>
  <c r="H55" i="10"/>
  <c r="H58" i="10"/>
  <c r="H56" i="10"/>
  <c r="H57" i="10"/>
  <c r="H53" i="10"/>
  <c r="H54" i="10"/>
  <c r="H50" i="10"/>
  <c r="H47" i="10"/>
  <c r="H49" i="10"/>
  <c r="H48" i="10"/>
  <c r="H46" i="10"/>
  <c r="H41" i="10"/>
  <c r="H43" i="10"/>
  <c r="H45" i="10"/>
  <c r="H42" i="10"/>
  <c r="H44" i="10"/>
  <c r="H37" i="10"/>
  <c r="H36" i="10"/>
  <c r="H35" i="10"/>
  <c r="H30" i="10"/>
  <c r="H32" i="10"/>
  <c r="H31" i="10"/>
  <c r="H22" i="10"/>
  <c r="H23" i="10"/>
  <c r="H21" i="10"/>
  <c r="H17" i="10"/>
  <c r="H16" i="10"/>
  <c r="H15" i="10"/>
  <c r="H7" i="10"/>
  <c r="H6" i="10"/>
  <c r="H9" i="10"/>
  <c r="H8" i="10"/>
  <c r="H11" i="10"/>
  <c r="H10" i="10"/>
  <c r="H5" i="10"/>
  <c r="S80" i="1"/>
  <c r="X77" i="1"/>
  <c r="X76" i="1"/>
  <c r="X75" i="1"/>
  <c r="X34" i="1"/>
  <c r="X33" i="1"/>
  <c r="S28" i="1"/>
  <c r="X11" i="1"/>
  <c r="X10" i="1"/>
  <c r="H7" i="4"/>
  <c r="H12" i="4"/>
  <c r="H11" i="4"/>
  <c r="H10" i="4"/>
  <c r="H9" i="4"/>
  <c r="H8" i="4"/>
  <c r="H6" i="4"/>
  <c r="H31" i="4"/>
  <c r="H30" i="4"/>
  <c r="H29" i="4"/>
  <c r="H27" i="4"/>
  <c r="H26" i="4"/>
  <c r="H25" i="4"/>
  <c r="H23" i="4"/>
  <c r="H22" i="4"/>
  <c r="H21" i="4"/>
  <c r="H49" i="4"/>
  <c r="H48" i="4"/>
  <c r="H47" i="4"/>
  <c r="H46" i="4"/>
  <c r="H44" i="4"/>
  <c r="H45" i="4"/>
  <c r="H43" i="4"/>
  <c r="H42" i="4"/>
  <c r="H41" i="4"/>
  <c r="H40" i="4"/>
  <c r="H56" i="4"/>
  <c r="H55" i="4"/>
  <c r="H54" i="4"/>
  <c r="H53" i="4"/>
  <c r="H52" i="4"/>
  <c r="S71" i="1"/>
  <c r="H94" i="4"/>
  <c r="H100" i="4"/>
  <c r="H83" i="4"/>
  <c r="H114" i="4"/>
  <c r="H113" i="4"/>
  <c r="H112" i="4"/>
  <c r="H106" i="4"/>
  <c r="H107" i="4"/>
  <c r="H105" i="4"/>
  <c r="H103" i="4"/>
  <c r="H104" i="4"/>
  <c r="H101" i="4"/>
  <c r="H99" i="4"/>
  <c r="H98" i="4"/>
  <c r="H96" i="4"/>
  <c r="H97" i="4"/>
  <c r="H95" i="4"/>
  <c r="H90" i="4"/>
  <c r="H89" i="4"/>
  <c r="H88" i="4"/>
  <c r="H80" i="4"/>
  <c r="H82" i="4"/>
  <c r="H78" i="4"/>
  <c r="H81" i="4"/>
  <c r="H79" i="4"/>
  <c r="H77" i="4"/>
  <c r="H73" i="4"/>
  <c r="H72" i="4"/>
  <c r="H71" i="4"/>
  <c r="H67" i="4"/>
  <c r="H66" i="4"/>
  <c r="H65" i="4"/>
  <c r="H62" i="4"/>
  <c r="H61" i="4"/>
  <c r="H60" i="4"/>
  <c r="H57" i="4"/>
  <c r="H50" i="4"/>
  <c r="H36" i="4"/>
  <c r="H35" i="4"/>
  <c r="H34" i="4"/>
  <c r="H17" i="4"/>
  <c r="H16" i="4"/>
  <c r="H15" i="4"/>
  <c r="H73" i="9"/>
  <c r="H58" i="9"/>
  <c r="H57" i="9"/>
  <c r="H56" i="9"/>
  <c r="H55" i="9"/>
  <c r="H54" i="9"/>
  <c r="H51" i="9"/>
  <c r="H50" i="9"/>
  <c r="H49" i="9"/>
  <c r="H48" i="9"/>
  <c r="H47" i="9"/>
  <c r="H46" i="9"/>
  <c r="H45" i="9"/>
  <c r="H44" i="9"/>
  <c r="H43" i="9"/>
  <c r="H42" i="9"/>
  <c r="H33" i="9"/>
  <c r="H32" i="9"/>
  <c r="H31" i="9"/>
  <c r="H60" i="10" l="1"/>
  <c r="H88" i="10"/>
  <c r="H14" i="10"/>
  <c r="H34" i="10"/>
  <c r="H65" i="10"/>
  <c r="H112" i="10"/>
  <c r="H59" i="4"/>
  <c r="H87" i="4"/>
  <c r="H111" i="4"/>
  <c r="H64" i="4"/>
  <c r="H14" i="4"/>
  <c r="H33" i="4"/>
  <c r="S92" i="1"/>
  <c r="S78" i="1"/>
  <c r="H101" i="9"/>
  <c r="H86" i="9"/>
  <c r="H87" i="9"/>
  <c r="H116" i="9"/>
  <c r="H115" i="9"/>
  <c r="H114" i="9"/>
  <c r="H109" i="9"/>
  <c r="H110" i="9"/>
  <c r="H108" i="9"/>
  <c r="H107" i="9"/>
  <c r="H105" i="9"/>
  <c r="H106" i="9"/>
  <c r="H100" i="9"/>
  <c r="H97" i="9"/>
  <c r="H96" i="9"/>
  <c r="H99" i="9"/>
  <c r="H98" i="9"/>
  <c r="H92" i="9"/>
  <c r="H91" i="9"/>
  <c r="H90" i="9"/>
  <c r="H89" i="9" s="1"/>
  <c r="H81" i="9"/>
  <c r="H83" i="9"/>
  <c r="H84" i="9"/>
  <c r="H85" i="9"/>
  <c r="H80" i="9"/>
  <c r="H79" i="9"/>
  <c r="H82" i="9"/>
  <c r="H75" i="9"/>
  <c r="H74" i="9"/>
  <c r="H69" i="9"/>
  <c r="H66" i="9" s="1"/>
  <c r="H68" i="9"/>
  <c r="H67" i="9"/>
  <c r="H64" i="9"/>
  <c r="H63" i="9"/>
  <c r="H62" i="9"/>
  <c r="H61" i="9" s="1"/>
  <c r="H59" i="9"/>
  <c r="H52" i="9"/>
  <c r="H38" i="9"/>
  <c r="H37" i="9"/>
  <c r="H36" i="9"/>
  <c r="H27" i="9"/>
  <c r="H28" i="9"/>
  <c r="H26" i="9"/>
  <c r="H25" i="9"/>
  <c r="H23" i="9"/>
  <c r="H24" i="9"/>
  <c r="H19" i="9"/>
  <c r="H18" i="9"/>
  <c r="H17" i="9"/>
  <c r="H11" i="9"/>
  <c r="H7" i="9"/>
  <c r="H13" i="9"/>
  <c r="H10" i="9"/>
  <c r="H9" i="9"/>
  <c r="H8" i="9"/>
  <c r="H12" i="9"/>
  <c r="H6" i="9"/>
  <c r="H104" i="2"/>
  <c r="S48" i="1"/>
  <c r="S49" i="1"/>
  <c r="S50" i="1"/>
  <c r="S42" i="1"/>
  <c r="H42" i="2"/>
  <c r="H43" i="2"/>
  <c r="H44" i="2"/>
  <c r="H46" i="2"/>
  <c r="H26" i="2"/>
  <c r="H27" i="2"/>
  <c r="S11" i="1"/>
  <c r="S12" i="1"/>
  <c r="H13" i="2"/>
  <c r="H6" i="2"/>
  <c r="H8" i="2"/>
  <c r="H35" i="9" l="1"/>
  <c r="H113" i="9"/>
  <c r="H16" i="9"/>
  <c r="H79" i="2"/>
  <c r="S77" i="1"/>
  <c r="S98" i="1"/>
  <c r="S99" i="1"/>
  <c r="S96" i="1"/>
  <c r="S95" i="1"/>
  <c r="S91" i="1"/>
  <c r="H106" i="2"/>
  <c r="H109" i="2"/>
  <c r="H107" i="2"/>
  <c r="H99" i="2"/>
  <c r="H100" i="2"/>
  <c r="S55" i="1" l="1"/>
  <c r="S27" i="1" l="1"/>
  <c r="H82" i="2"/>
  <c r="H24" i="2" l="1"/>
  <c r="S72" i="1"/>
  <c r="S73" i="1"/>
  <c r="S75" i="1"/>
  <c r="S76" i="1"/>
  <c r="S74" i="1"/>
  <c r="S8" i="1"/>
  <c r="S14" i="1"/>
  <c r="S10" i="1"/>
  <c r="H74" i="2"/>
  <c r="H81" i="2"/>
  <c r="H85" i="2"/>
  <c r="H84" i="2"/>
  <c r="H54" i="2" l="1"/>
  <c r="H58" i="2"/>
  <c r="H59" i="2"/>
  <c r="H17" i="2"/>
  <c r="H18" i="2"/>
  <c r="H19" i="2"/>
  <c r="H11" i="2"/>
  <c r="H12" i="2"/>
  <c r="H7" i="2"/>
  <c r="H10" i="2"/>
  <c r="H9" i="2"/>
  <c r="Q109" i="1" l="1"/>
  <c r="S94" i="1"/>
  <c r="O109" i="1"/>
  <c r="I109" i="1" l="1"/>
  <c r="K109" i="1"/>
  <c r="M109" i="1"/>
  <c r="G109" i="1"/>
  <c r="S82" i="1"/>
  <c r="S79" i="1"/>
  <c r="S109" i="1" l="1"/>
  <c r="S52" i="1"/>
  <c r="S56" i="1"/>
  <c r="S40" i="1"/>
  <c r="S23" i="1" l="1"/>
  <c r="S29" i="1"/>
  <c r="H25" i="2"/>
  <c r="S101" i="1"/>
  <c r="S97" i="1"/>
  <c r="S88" i="1"/>
  <c r="S90" i="1"/>
  <c r="S64" i="1"/>
  <c r="S66" i="1"/>
  <c r="S68" i="1"/>
  <c r="S65" i="1"/>
  <c r="S45" i="1"/>
  <c r="S46" i="1"/>
  <c r="S43" i="1"/>
  <c r="S53" i="1"/>
  <c r="S54" i="1"/>
  <c r="H105" i="2"/>
  <c r="H108" i="2"/>
  <c r="H69" i="2"/>
  <c r="H68" i="2"/>
  <c r="H67" i="2"/>
  <c r="H57" i="2"/>
  <c r="H56" i="2"/>
  <c r="H55" i="2"/>
  <c r="H48" i="2"/>
  <c r="H49" i="2"/>
  <c r="H51" i="2"/>
  <c r="H31" i="2"/>
  <c r="H33" i="2"/>
  <c r="H32" i="2"/>
  <c r="H91" i="2"/>
  <c r="H90" i="2"/>
  <c r="H89" i="2"/>
  <c r="H75" i="2"/>
  <c r="H97" i="2"/>
  <c r="H96" i="2"/>
  <c r="H66" i="2" l="1"/>
  <c r="H88" i="2"/>
  <c r="H83" i="2"/>
  <c r="H73" i="2"/>
  <c r="H80" i="2"/>
  <c r="S41" i="1" l="1"/>
  <c r="H98" i="2" l="1"/>
  <c r="H115" i="2"/>
  <c r="H114" i="2"/>
  <c r="H113" i="2"/>
  <c r="H45" i="2"/>
  <c r="H47" i="2"/>
  <c r="S89" i="1" l="1"/>
  <c r="S34" i="1"/>
  <c r="S33" i="1"/>
  <c r="S32" i="1"/>
  <c r="S18" i="1" l="1"/>
  <c r="S87" i="1"/>
  <c r="S86" i="1"/>
  <c r="S13" i="1"/>
  <c r="S25" i="1"/>
  <c r="S22" i="1"/>
  <c r="S26" i="1"/>
  <c r="H29" i="2"/>
  <c r="H50" i="2"/>
  <c r="H52" i="2"/>
  <c r="S47" i="1"/>
  <c r="H64" i="2"/>
  <c r="H63" i="2"/>
  <c r="H62" i="2"/>
  <c r="H38" i="2"/>
  <c r="H37" i="2"/>
  <c r="H36" i="2"/>
  <c r="H28" i="2"/>
  <c r="S15" i="1"/>
  <c r="H23" i="2"/>
  <c r="S9" i="1"/>
  <c r="H95" i="2"/>
  <c r="S24" i="1"/>
  <c r="S37" i="1"/>
  <c r="S36" i="1"/>
  <c r="S44" i="1"/>
  <c r="S59" i="1"/>
  <c r="S60" i="1"/>
  <c r="S85" i="1"/>
  <c r="H112" i="2" l="1"/>
  <c r="H16" i="2"/>
  <c r="H35" i="2"/>
  <c r="H61" i="2"/>
</calcChain>
</file>

<file path=xl/sharedStrings.xml><?xml version="1.0" encoding="utf-8"?>
<sst xmlns="http://schemas.openxmlformats.org/spreadsheetml/2006/main" count="1382" uniqueCount="169">
  <si>
    <t>1. krog</t>
  </si>
  <si>
    <t>2.krog</t>
  </si>
  <si>
    <t>3.krog</t>
  </si>
  <si>
    <t>4.krog</t>
  </si>
  <si>
    <t>5.krog</t>
  </si>
  <si>
    <t>6.krog</t>
  </si>
  <si>
    <t>Skupaj</t>
  </si>
  <si>
    <t>Trebnje</t>
  </si>
  <si>
    <t>Tekmovalec</t>
  </si>
  <si>
    <t>Roj</t>
  </si>
  <si>
    <t>SD/SK</t>
  </si>
  <si>
    <t>Brežice</t>
  </si>
  <si>
    <t>točke</t>
  </si>
  <si>
    <t>1.</t>
  </si>
  <si>
    <t>2.</t>
  </si>
  <si>
    <t>TRE</t>
  </si>
  <si>
    <t>3.</t>
  </si>
  <si>
    <t>4.</t>
  </si>
  <si>
    <t>5.</t>
  </si>
  <si>
    <t>BRE</t>
  </si>
  <si>
    <t>Gorjanci</t>
  </si>
  <si>
    <t>MSE</t>
  </si>
  <si>
    <t xml:space="preserve">BRE </t>
  </si>
  <si>
    <t>Marok Sevnica</t>
  </si>
  <si>
    <t>Število nastopajočih:</t>
  </si>
  <si>
    <t>Ekipno:</t>
  </si>
  <si>
    <t xml:space="preserve">     Če  v posamezni kategoriji sodelujejo več kot 3 ekipe, dobijo pokale tri prvouvrščene, če pa je ekip manj,</t>
  </si>
  <si>
    <t>Novo mesto</t>
  </si>
  <si>
    <t>Povpr.</t>
  </si>
  <si>
    <t>2.) V primeru, da je deklet oz. fantov  v posamezni kategoriji manj kot 3, so skupine spolno mešane.</t>
  </si>
  <si>
    <t xml:space="preserve">6.) Medalje se po trem najboljšim posameznikom v vsaki kategoriji podelijo na vsakem turnirju vsake skupine lige. </t>
  </si>
  <si>
    <t>7.) Na finalnem turnirju se podelijo tudi medalje najboljšim v skupni uvrstitvi ter pokali  ekipam za skupno uvrstitev.</t>
  </si>
  <si>
    <t>8.) Odličja za vsak turnir in za skupno uvrstitev nabavi vodstvo JV regije</t>
  </si>
  <si>
    <t>3.) S ciljem zmanjšanja stroškov se v prvih petih krogih tekmuje v dveh ločenih skupinah: A (dolenjska)  in B</t>
  </si>
  <si>
    <t xml:space="preserve">     enkratna odsotnost se ne šteje. Od šestih se torej upošteva do pet  najboljših točkovnih izkupičkov) s to razliko, </t>
  </si>
  <si>
    <t xml:space="preserve">      Predsednik UO: Ernest Sečen</t>
  </si>
  <si>
    <t>9.) Za ostale podrobnosti veljajo določila pravilnika o državnih prvenstvih.</t>
  </si>
  <si>
    <t>5.) Ekipe v posameznih starostnih kategorijah so lahko mešane. Ekipo sestavljajo trije z najvišjimi posameznimi izidi.</t>
  </si>
  <si>
    <t>VRŠČAJ Urh</t>
  </si>
  <si>
    <t>6.</t>
  </si>
  <si>
    <t>ZORČIČ Aleksander</t>
  </si>
  <si>
    <t xml:space="preserve">     da se za nastop na finalnem turnirju, ko vsi nastopajo na istem strelišču,  dodelijo dvojne točke. V primeru povsem </t>
  </si>
  <si>
    <t xml:space="preserve">     velja za finale, kjer se razvršča po standardnih pravilih.</t>
  </si>
  <si>
    <t xml:space="preserve">     enakega rezultata se zaradi poenostavitve postopka upošteva delitev mesta in s tem tudi enakih točk.  Slednje ne </t>
  </si>
  <si>
    <t>RAŠOVIĆ Sergeja</t>
  </si>
  <si>
    <t>BLATNIK Matevž</t>
  </si>
  <si>
    <t>Ekipno</t>
  </si>
  <si>
    <t>7.</t>
  </si>
  <si>
    <t>8.</t>
  </si>
  <si>
    <t>9.</t>
  </si>
  <si>
    <t>LAP Jakob</t>
  </si>
  <si>
    <t>Reg.</t>
  </si>
  <si>
    <t>MIRT Urban</t>
  </si>
  <si>
    <t>STRGARŠEK Taisija</t>
  </si>
  <si>
    <t>MUJEZINOVIĆ Alma</t>
  </si>
  <si>
    <t>PRESKAR Alja</t>
  </si>
  <si>
    <t>RETELJ Manca</t>
  </si>
  <si>
    <t>JERMAN Jure</t>
  </si>
  <si>
    <t>VRŠČAJ Urban</t>
  </si>
  <si>
    <t>ZUPANČIČ Gašper</t>
  </si>
  <si>
    <t>ZORENČ Benjamin</t>
  </si>
  <si>
    <t>JERMAN Luka</t>
  </si>
  <si>
    <t>ERENDA Brina</t>
  </si>
  <si>
    <t>ERENDA Riana</t>
  </si>
  <si>
    <t>Kategorije do 13 let streljajo z naslonom, starejši brez.</t>
  </si>
  <si>
    <t>GOR</t>
  </si>
  <si>
    <t xml:space="preserve">       (posavska), zadnjega, finalnega turnirja  se udeležijo vsi.  </t>
  </si>
  <si>
    <t xml:space="preserve">4.)  V papirnato tarčo se strelja po dva strela </t>
  </si>
  <si>
    <t xml:space="preserve">      Za končni skupni vrstni red se medalje podelijo, če so v posamezni kategoriji nastopili najmanj trije tekmovalci.</t>
  </si>
  <si>
    <r>
      <t xml:space="preserve">     vendar več ko</t>
    </r>
    <r>
      <rPr>
        <sz val="10"/>
        <rFont val="Arial CE"/>
        <family val="2"/>
        <charset val="238"/>
      </rPr>
      <t>t dve</t>
    </r>
    <r>
      <rPr>
        <sz val="10"/>
        <rFont val="Arial"/>
        <family val="2"/>
        <charset val="238"/>
      </rPr>
      <t xml:space="preserve">, dobi pokal le zmagovalna ekipa.  </t>
    </r>
  </si>
  <si>
    <t>RETEJ Manca</t>
  </si>
  <si>
    <t>SKUPAJ:</t>
  </si>
  <si>
    <t>ŠTANGELJ Žiga</t>
  </si>
  <si>
    <t>ZORENČ Gašper</t>
  </si>
  <si>
    <t>POTOKAR Dejan</t>
  </si>
  <si>
    <t>ŠINKOVEC Tomaž</t>
  </si>
  <si>
    <t>JANKO Vesna</t>
  </si>
  <si>
    <t>JERELE Aja</t>
  </si>
  <si>
    <t>MUJEZINOVIĆ Benjamin</t>
  </si>
  <si>
    <t>GREGORŠANEC Valentin</t>
  </si>
  <si>
    <t>MARKOVIĆ Aleksej</t>
  </si>
  <si>
    <t>PETELINC Tomi</t>
  </si>
  <si>
    <t>PONJEVIĆ Anes</t>
  </si>
  <si>
    <t>ŠKVARČ Svit Aleksander</t>
  </si>
  <si>
    <t>STARČEVIČ Ian Tai</t>
  </si>
  <si>
    <t>PREDANIČ Domen Gabrijel</t>
  </si>
  <si>
    <t>GOMEZ Nik</t>
  </si>
  <si>
    <t xml:space="preserve">BOŽIČ Tomaž      </t>
  </si>
  <si>
    <t>Pravila tekmovanja v regijski pionirski ligi sez. 2023/24</t>
  </si>
  <si>
    <t>1.) Kategorije: Do 11 (M + Ž) (letniki 2013 in mlajši)  -  puška</t>
  </si>
  <si>
    <t xml:space="preserve">     Do 13 (M + Ž)   (letniki 2011 in 2012) - puška</t>
  </si>
  <si>
    <t xml:space="preserve">     Do 13 (M + Ž)  (letniki 2011 in mlajši)  - pištola</t>
  </si>
  <si>
    <t xml:space="preserve">     Do 15 (M + Ž)  (letniki 2009 in 2010) - puška</t>
  </si>
  <si>
    <t xml:space="preserve">     Do 15 (M + Ž)  (letniki 2009 in mlajši) - pištola</t>
  </si>
  <si>
    <t xml:space="preserve">9.) Uvrstitve ekip in posameznikov se točkujejo na enak način kot v državni  ligi do 15 let (najslabši rezultat oz. </t>
  </si>
  <si>
    <t>NN</t>
  </si>
  <si>
    <t>JANEŽIČ Lija</t>
  </si>
  <si>
    <t>OVČARIČ Isabela</t>
  </si>
  <si>
    <t>JANEŽIČ Matej Maj</t>
  </si>
  <si>
    <t>GOMEZ Veselič Nik Joshua</t>
  </si>
  <si>
    <t>Ser. puška in pištola 10 m</t>
  </si>
  <si>
    <t>Za končno skupno uvrstitev se upošteva največ 5 najboljših točkovnih izkupičkov.</t>
  </si>
  <si>
    <r>
      <t>Do 15 (M)    - pištola</t>
    </r>
    <r>
      <rPr>
        <sz val="9"/>
        <color rgb="FFFFFFFF"/>
        <rFont val="Verdana"/>
        <family val="2"/>
        <charset val="238"/>
      </rPr>
      <t xml:space="preserve">        (Let.  2010 in mlajši)</t>
    </r>
  </si>
  <si>
    <r>
      <t>Do 15 (Ž)      - pištola</t>
    </r>
    <r>
      <rPr>
        <sz val="9"/>
        <color rgb="FFFFFFFF"/>
        <rFont val="Verdana"/>
        <family val="2"/>
        <charset val="238"/>
      </rPr>
      <t xml:space="preserve">        (Letnik 2010 in mlajše)</t>
    </r>
  </si>
  <si>
    <r>
      <t xml:space="preserve">Do 13 (M, Ž)   - pištola    </t>
    </r>
    <r>
      <rPr>
        <sz val="9"/>
        <color rgb="FFFFFFFF"/>
        <rFont val="Verdana"/>
        <family val="2"/>
        <charset val="238"/>
      </rPr>
      <t>(let. 2012 in 2013)</t>
    </r>
  </si>
  <si>
    <r>
      <t xml:space="preserve">Do 11 (M)   - pištola    </t>
    </r>
    <r>
      <rPr>
        <sz val="9"/>
        <color rgb="FFFFFFFF"/>
        <rFont val="Verdana"/>
        <family val="2"/>
        <charset val="238"/>
      </rPr>
      <t>(let. 2014 in mlajši)</t>
    </r>
  </si>
  <si>
    <t>KELHAR Valentina</t>
  </si>
  <si>
    <t xml:space="preserve">RAČIČ Žiga </t>
  </si>
  <si>
    <t>VANIČ Luka</t>
  </si>
  <si>
    <t>KELHAR  Valentina</t>
  </si>
  <si>
    <t>RAČIČ Žiga</t>
  </si>
  <si>
    <t>KONČINA Tilen</t>
  </si>
  <si>
    <r>
      <t>Do 11 (M + Ž)</t>
    </r>
    <r>
      <rPr>
        <b/>
        <i/>
        <sz val="9"/>
        <rFont val="Verdana"/>
        <family val="2"/>
        <charset val="238"/>
      </rPr>
      <t xml:space="preserve"> </t>
    </r>
    <r>
      <rPr>
        <b/>
        <sz val="11"/>
        <rFont val="Verdana"/>
        <family val="2"/>
        <charset val="238"/>
      </rPr>
      <t xml:space="preserve">   -  puška     </t>
    </r>
    <r>
      <rPr>
        <sz val="10"/>
        <rFont val="Verdana"/>
        <family val="2"/>
        <charset val="238"/>
      </rPr>
      <t>(letniki 2014 in ml.)</t>
    </r>
    <r>
      <rPr>
        <sz val="11"/>
        <rFont val="Verdana"/>
        <family val="2"/>
        <charset val="238"/>
      </rPr>
      <t xml:space="preserve"> </t>
    </r>
  </si>
  <si>
    <t>HRIBAR Mark</t>
  </si>
  <si>
    <t>BOŽIČ Matis</t>
  </si>
  <si>
    <t>HOTKO Mark</t>
  </si>
  <si>
    <r>
      <t xml:space="preserve">Do 15  (M)  </t>
    </r>
    <r>
      <rPr>
        <sz val="11"/>
        <color indexed="9"/>
        <rFont val="Verdana"/>
        <family val="2"/>
        <charset val="238"/>
      </rPr>
      <t xml:space="preserve">  -   </t>
    </r>
    <r>
      <rPr>
        <b/>
        <sz val="11"/>
        <color rgb="FFFFFFFF"/>
        <rFont val="Verdana"/>
        <family val="2"/>
        <charset val="238"/>
      </rPr>
      <t>puška</t>
    </r>
    <r>
      <rPr>
        <sz val="11"/>
        <color indexed="9"/>
        <rFont val="Verdana"/>
        <family val="2"/>
        <charset val="238"/>
      </rPr>
      <t xml:space="preserve">    </t>
    </r>
    <r>
      <rPr>
        <sz val="9"/>
        <color rgb="FFFFFFFF"/>
        <rFont val="Verdana"/>
        <family val="2"/>
        <charset val="238"/>
      </rPr>
      <t xml:space="preserve">(let. 2010 in mlajši) </t>
    </r>
  </si>
  <si>
    <r>
      <t xml:space="preserve">Do 13 (Ž)   -    puška  </t>
    </r>
    <r>
      <rPr>
        <sz val="10"/>
        <color indexed="9"/>
        <rFont val="Verdana"/>
        <family val="2"/>
        <charset val="238"/>
      </rPr>
      <t>(let. 2012 in 2013)</t>
    </r>
  </si>
  <si>
    <r>
      <t xml:space="preserve">Do 13 (M)  </t>
    </r>
    <r>
      <rPr>
        <sz val="10"/>
        <color indexed="9"/>
        <rFont val="Verdana"/>
        <family val="2"/>
        <charset val="238"/>
      </rPr>
      <t xml:space="preserve">  -     </t>
    </r>
    <r>
      <rPr>
        <b/>
        <sz val="11"/>
        <color rgb="FFFFFFFF"/>
        <rFont val="Verdana"/>
        <family val="2"/>
        <charset val="238"/>
      </rPr>
      <t>puška</t>
    </r>
    <r>
      <rPr>
        <b/>
        <sz val="10"/>
        <color rgb="FFFFFFFF"/>
        <rFont val="Verdana"/>
        <family val="2"/>
        <charset val="238"/>
      </rPr>
      <t xml:space="preserve">      </t>
    </r>
    <r>
      <rPr>
        <sz val="10"/>
        <color indexed="9"/>
        <rFont val="Verdana"/>
        <family val="2"/>
        <charset val="238"/>
      </rPr>
      <t>(let. 2012 in 2013)</t>
    </r>
  </si>
  <si>
    <t>VOVK Lan</t>
  </si>
  <si>
    <t>SELJAK Tjaž</t>
  </si>
  <si>
    <t>KIRM Jakob</t>
  </si>
  <si>
    <t>MARN Zak</t>
  </si>
  <si>
    <r>
      <t xml:space="preserve">Do 11 let - M     -     puška     </t>
    </r>
    <r>
      <rPr>
        <b/>
        <i/>
        <sz val="9"/>
        <color rgb="FFFFFFFF"/>
        <rFont val="Verdana"/>
        <family val="2"/>
        <charset val="238"/>
      </rPr>
      <t>(let.  2014 in 2015)</t>
    </r>
  </si>
  <si>
    <t>KRALJ Martin</t>
  </si>
  <si>
    <t>RADEŽ Janez</t>
  </si>
  <si>
    <t>PINTARIČ Jakob</t>
  </si>
  <si>
    <t>NOVAK Vid</t>
  </si>
  <si>
    <r>
      <t xml:space="preserve">Do 13 let - M      -     puška     </t>
    </r>
    <r>
      <rPr>
        <b/>
        <i/>
        <sz val="9"/>
        <color rgb="FFFFFFFF"/>
        <rFont val="Verdana"/>
        <family val="2"/>
        <charset val="238"/>
      </rPr>
      <t>(let.  2012 in 2013)</t>
    </r>
  </si>
  <si>
    <r>
      <t xml:space="preserve">Do 13 let  -  Ž -  puška   </t>
    </r>
    <r>
      <rPr>
        <b/>
        <i/>
        <sz val="9"/>
        <rFont val="Verdana"/>
        <family val="2"/>
        <charset val="238"/>
      </rPr>
      <t>(let.  2012 in 2013)</t>
    </r>
  </si>
  <si>
    <t>SELAN Elin</t>
  </si>
  <si>
    <t>GORŠE Neža</t>
  </si>
  <si>
    <t>DEMŠAR Patrick</t>
  </si>
  <si>
    <t>MUHIČ BERK Rok</t>
  </si>
  <si>
    <t>STRGAR Leja</t>
  </si>
  <si>
    <r>
      <t xml:space="preserve">Do 15 (Ž)   </t>
    </r>
    <r>
      <rPr>
        <sz val="11"/>
        <color indexed="9"/>
        <rFont val="Verdana"/>
        <family val="2"/>
        <charset val="238"/>
      </rPr>
      <t xml:space="preserve">   -   </t>
    </r>
    <r>
      <rPr>
        <b/>
        <sz val="11"/>
        <color rgb="FFFFFFFF"/>
        <rFont val="Verdana"/>
        <family val="2"/>
        <charset val="238"/>
      </rPr>
      <t>puška</t>
    </r>
    <r>
      <rPr>
        <sz val="11"/>
        <color indexed="9"/>
        <rFont val="Verdana"/>
        <family val="2"/>
        <charset val="238"/>
      </rPr>
      <t xml:space="preserve">     </t>
    </r>
    <r>
      <rPr>
        <sz val="9"/>
        <color rgb="FFFFFFFF"/>
        <rFont val="Verdana"/>
        <family val="2"/>
        <charset val="238"/>
      </rPr>
      <t xml:space="preserve">(let. 2010 in mlajše) </t>
    </r>
  </si>
  <si>
    <r>
      <t xml:space="preserve">Do 15 let   -  M   - puška          </t>
    </r>
    <r>
      <rPr>
        <b/>
        <i/>
        <sz val="9"/>
        <color rgb="FFFFFFFF"/>
        <rFont val="Verdana"/>
        <family val="2"/>
        <charset val="238"/>
      </rPr>
      <t>(let. 2010 in mlajši)</t>
    </r>
    <r>
      <rPr>
        <b/>
        <sz val="9"/>
        <color rgb="FFFFFFFF"/>
        <rFont val="Verdana"/>
        <family val="2"/>
        <charset val="238"/>
      </rPr>
      <t xml:space="preserve"> </t>
    </r>
  </si>
  <si>
    <r>
      <t xml:space="preserve">Do 15 let    - Ž   -  puška     </t>
    </r>
    <r>
      <rPr>
        <b/>
        <i/>
        <sz val="9"/>
        <rFont val="Verdana"/>
        <family val="2"/>
        <charset val="238"/>
      </rPr>
      <t xml:space="preserve"> (let.  2010 in mlajše) </t>
    </r>
  </si>
  <si>
    <r>
      <t xml:space="preserve">Do 11 let  - M  - pištola    </t>
    </r>
    <r>
      <rPr>
        <b/>
        <i/>
        <sz val="9"/>
        <color rgb="FFFFFFFF"/>
        <rFont val="Verdana"/>
        <family val="2"/>
        <charset val="238"/>
      </rPr>
      <t>(let. 2014 in 2015)</t>
    </r>
  </si>
  <si>
    <r>
      <t xml:space="preserve">Do 13 let   -  M + Ž  - pištola    </t>
    </r>
    <r>
      <rPr>
        <b/>
        <i/>
        <sz val="9"/>
        <color rgb="FFFFFFFF"/>
        <rFont val="Verdana"/>
        <family val="2"/>
        <charset val="238"/>
      </rPr>
      <t>(let. 2012 in 2013)</t>
    </r>
  </si>
  <si>
    <r>
      <t xml:space="preserve">Do 15 let   -  M   - pištola   </t>
    </r>
    <r>
      <rPr>
        <b/>
        <i/>
        <sz val="9"/>
        <color rgb="FFFFFFFF"/>
        <rFont val="Verdana"/>
        <family val="2"/>
        <charset val="238"/>
      </rPr>
      <t>(let. 2010 in mlajši)</t>
    </r>
  </si>
  <si>
    <r>
      <t xml:space="preserve">1. krog reg.  pionirske strelske lige </t>
    </r>
    <r>
      <rPr>
        <b/>
        <sz val="11"/>
        <color rgb="FFFFFFFF"/>
        <rFont val="Verdana"/>
        <family val="2"/>
        <charset val="238"/>
      </rPr>
      <t>jugovzhodne regije  2024/25</t>
    </r>
  </si>
  <si>
    <t>Novo mesto, Brežice,  17.10.2024</t>
  </si>
  <si>
    <r>
      <t xml:space="preserve">PIONIRSKA LIGA  JV REGIJE  </t>
    </r>
    <r>
      <rPr>
        <b/>
        <sz val="14"/>
        <color rgb="FFFFFFFF"/>
        <rFont val="Verdana"/>
        <family val="2"/>
        <charset val="238"/>
      </rPr>
      <t>sez. 2024 - 2025</t>
    </r>
  </si>
  <si>
    <r>
      <t xml:space="preserve">Do 15 let   - Ž    -  pištola    </t>
    </r>
    <r>
      <rPr>
        <b/>
        <i/>
        <sz val="9"/>
        <color rgb="FFFFFFFF"/>
        <rFont val="Verdana"/>
        <family val="2"/>
        <charset val="238"/>
      </rPr>
      <t>(let. 2010 in mlajše)</t>
    </r>
  </si>
  <si>
    <t>DULAR Ajda</t>
  </si>
  <si>
    <t xml:space="preserve">JANEŽIČ Lija </t>
  </si>
  <si>
    <t>Odštevki</t>
  </si>
  <si>
    <r>
      <t xml:space="preserve">2. krog reg.  pionirske strelske lige </t>
    </r>
    <r>
      <rPr>
        <b/>
        <sz val="11"/>
        <color rgb="FFFFFFFF"/>
        <rFont val="Verdana"/>
        <family val="2"/>
        <charset val="238"/>
      </rPr>
      <t>jugovzhodne regije  2024/25</t>
    </r>
  </si>
  <si>
    <t>RAHIMOVA Marija</t>
  </si>
  <si>
    <t>HRIBAR Jaka</t>
  </si>
  <si>
    <t>ŠINTIČ Lovro</t>
  </si>
  <si>
    <t>Trebnje, Brežice,  15.11.2024</t>
  </si>
  <si>
    <t>OVNIK Krištof</t>
  </si>
  <si>
    <t>10.</t>
  </si>
  <si>
    <t>ZUPANČIČ Naja</t>
  </si>
  <si>
    <t>PUNGARČIČ Andraž</t>
  </si>
  <si>
    <r>
      <t xml:space="preserve">Do 11 (M)   - pištola    </t>
    </r>
    <r>
      <rPr>
        <sz val="9"/>
        <rFont val="Verdana"/>
        <family val="2"/>
        <charset val="238"/>
      </rPr>
      <t>(let. 2014 in mlajši)</t>
    </r>
  </si>
  <si>
    <r>
      <t xml:space="preserve">Do 13 (M, Ž)   - pištola    </t>
    </r>
    <r>
      <rPr>
        <sz val="9"/>
        <rFont val="Verdana"/>
        <family val="2"/>
        <charset val="238"/>
      </rPr>
      <t>(let. 2012 in 2013)</t>
    </r>
  </si>
  <si>
    <r>
      <t>Do 15 (M)    - pištola</t>
    </r>
    <r>
      <rPr>
        <sz val="9"/>
        <rFont val="Verdana"/>
        <family val="2"/>
        <charset val="238"/>
      </rPr>
      <t xml:space="preserve">        (Let.  2010 in mlajši)</t>
    </r>
  </si>
  <si>
    <r>
      <t>Do 15 (Ž)      - pištola</t>
    </r>
    <r>
      <rPr>
        <sz val="9"/>
        <rFont val="Verdana"/>
        <family val="2"/>
        <charset val="238"/>
      </rPr>
      <t xml:space="preserve">        (Letnik 2010 in mlajše)</t>
    </r>
  </si>
  <si>
    <r>
      <t xml:space="preserve">3. krog reg.  pionirske strelske lige </t>
    </r>
    <r>
      <rPr>
        <b/>
        <sz val="11"/>
        <color rgb="FFFFFFFF"/>
        <rFont val="Verdana"/>
        <family val="2"/>
        <charset val="238"/>
      </rPr>
      <t>jugovzhodne regije  2024/25</t>
    </r>
  </si>
  <si>
    <t>ŽURA Nik</t>
  </si>
  <si>
    <t>Novo mesto, Brežice, 17.1.2025</t>
  </si>
  <si>
    <r>
      <t xml:space="preserve">4. krog reg.  pionirske strelske lige </t>
    </r>
    <r>
      <rPr>
        <b/>
        <sz val="11"/>
        <color rgb="FFFFFFFF"/>
        <rFont val="Verdana"/>
        <family val="2"/>
        <charset val="238"/>
      </rPr>
      <t>jugovzhodne regije  2024/25</t>
    </r>
  </si>
  <si>
    <t>Trebnje, Brežice, 30.1.2025</t>
  </si>
  <si>
    <t>*</t>
  </si>
  <si>
    <t>GOSPODARIČ Jan</t>
  </si>
  <si>
    <t>OKLEŠEN 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</si>
</sst>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;@"/>
    <numFmt numFmtId="165" formatCode="dd/mm/yyyy"/>
    <numFmt numFmtId="166" formatCode="0.0"/>
    <numFmt numFmtId="167" formatCode="dd/mm/yy;@"/>
  </numFmts>
  <fonts count="138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11"/>
      <name val="Verdana"/>
      <family val="2"/>
      <charset val="238"/>
    </font>
    <font>
      <sz val="7"/>
      <name val="Verdana"/>
      <family val="2"/>
      <charset val="238"/>
    </font>
    <font>
      <b/>
      <sz val="10"/>
      <color indexed="12"/>
      <name val="Verdana"/>
      <family val="2"/>
      <charset val="238"/>
    </font>
    <font>
      <sz val="7"/>
      <name val="Arial CE"/>
      <family val="2"/>
      <charset val="238"/>
    </font>
    <font>
      <b/>
      <sz val="20"/>
      <color indexed="9"/>
      <name val="Verdana"/>
      <family val="2"/>
      <charset val="238"/>
    </font>
    <font>
      <b/>
      <sz val="11"/>
      <color indexed="9"/>
      <name val="Verdana"/>
      <family val="2"/>
      <charset val="238"/>
    </font>
    <font>
      <sz val="11"/>
      <color indexed="9"/>
      <name val="Verdana"/>
      <family val="2"/>
      <charset val="238"/>
    </font>
    <font>
      <sz val="10"/>
      <color indexed="9"/>
      <name val="Verdana"/>
      <family val="2"/>
      <charset val="238"/>
    </font>
    <font>
      <sz val="8"/>
      <color indexed="9"/>
      <name val="Verdana"/>
      <family val="2"/>
      <charset val="238"/>
    </font>
    <font>
      <b/>
      <sz val="10"/>
      <name val="Verdana"/>
      <family val="2"/>
      <charset val="238"/>
    </font>
    <font>
      <b/>
      <sz val="9"/>
      <name val="Times New Roman"/>
      <family val="1"/>
      <charset val="238"/>
    </font>
    <font>
      <b/>
      <sz val="12"/>
      <name val="Verdana"/>
      <family val="2"/>
      <charset val="238"/>
    </font>
    <font>
      <b/>
      <sz val="14"/>
      <color indexed="12"/>
      <name val="Verdana"/>
      <family val="2"/>
      <charset val="238"/>
    </font>
    <font>
      <b/>
      <sz val="8"/>
      <name val="Verdan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9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8"/>
      <name val="Verdana"/>
      <family val="2"/>
      <charset val="238"/>
    </font>
    <font>
      <i/>
      <sz val="10"/>
      <name val="Verdana"/>
      <family val="2"/>
      <charset val="238"/>
    </font>
    <font>
      <i/>
      <sz val="8"/>
      <name val="Verdana"/>
      <family val="2"/>
      <charset val="238"/>
    </font>
    <font>
      <i/>
      <sz val="8"/>
      <color indexed="8"/>
      <name val="Verdana"/>
      <family val="2"/>
      <charset val="238"/>
    </font>
    <font>
      <b/>
      <i/>
      <sz val="8"/>
      <color indexed="12"/>
      <name val="Verdana"/>
      <family val="2"/>
      <charset val="238"/>
    </font>
    <font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i/>
      <sz val="9"/>
      <name val="Verdana"/>
      <family val="2"/>
      <charset val="238"/>
    </font>
    <font>
      <sz val="9"/>
      <color indexed="8"/>
      <name val="Verdana"/>
      <family val="2"/>
      <charset val="238"/>
    </font>
    <font>
      <sz val="7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b/>
      <i/>
      <sz val="8"/>
      <name val="Verdana"/>
      <family val="2"/>
      <charset val="238"/>
    </font>
    <font>
      <sz val="9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9"/>
      <name val="Verdana"/>
      <family val="2"/>
      <charset val="238"/>
    </font>
    <font>
      <b/>
      <sz val="7"/>
      <color indexed="9"/>
      <name val="Verdana"/>
      <family val="2"/>
      <charset val="238"/>
    </font>
    <font>
      <b/>
      <sz val="11"/>
      <name val="Verdana"/>
      <family val="2"/>
      <charset val="238"/>
    </font>
    <font>
      <b/>
      <sz val="7"/>
      <name val="Verdana"/>
      <family val="2"/>
      <charset val="238"/>
    </font>
    <font>
      <b/>
      <sz val="12"/>
      <color indexed="9"/>
      <name val="Verdana"/>
      <family val="2"/>
      <charset val="238"/>
    </font>
    <font>
      <b/>
      <i/>
      <sz val="8"/>
      <color indexed="9"/>
      <name val="Verdana"/>
      <family val="2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b/>
      <sz val="10"/>
      <color indexed="10"/>
      <name val="Arial CE"/>
      <family val="2"/>
      <charset val="238"/>
    </font>
    <font>
      <i/>
      <sz val="8"/>
      <name val="Arial CE"/>
      <family val="2"/>
      <charset val="238"/>
    </font>
    <font>
      <i/>
      <sz val="8"/>
      <color indexed="12"/>
      <name val="Verdana"/>
      <family val="2"/>
      <charset val="238"/>
    </font>
    <font>
      <sz val="8"/>
      <name val="Arial CE"/>
      <family val="2"/>
      <charset val="238"/>
    </font>
    <font>
      <i/>
      <sz val="10"/>
      <color indexed="8"/>
      <name val="Verdana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11"/>
      <color indexed="9"/>
      <name val="Arial CE"/>
      <family val="2"/>
      <charset val="238"/>
    </font>
    <font>
      <b/>
      <i/>
      <sz val="8"/>
      <name val="Verdana"/>
      <family val="2"/>
    </font>
    <font>
      <i/>
      <sz val="8"/>
      <color indexed="8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color indexed="10"/>
      <name val="Arial CE"/>
      <family val="2"/>
      <charset val="238"/>
    </font>
    <font>
      <i/>
      <sz val="7"/>
      <name val="Verdana"/>
      <family val="2"/>
      <charset val="238"/>
    </font>
    <font>
      <i/>
      <sz val="7"/>
      <name val="Arial CE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i/>
      <sz val="8"/>
      <color rgb="FF222222"/>
      <name val="Verdana"/>
      <family val="2"/>
      <charset val="238"/>
    </font>
    <font>
      <i/>
      <sz val="8"/>
      <color rgb="FF000000"/>
      <name val="Verdana"/>
      <family val="2"/>
      <charset val="238"/>
    </font>
    <font>
      <sz val="10"/>
      <color rgb="FF0000FF"/>
      <name val="Verdana"/>
      <family val="2"/>
      <charset val="238"/>
    </font>
    <font>
      <b/>
      <i/>
      <sz val="9"/>
      <color rgb="FFFFFFFF"/>
      <name val="Verdana"/>
      <family val="2"/>
      <charset val="238"/>
    </font>
    <font>
      <sz val="7"/>
      <name val="Arial"/>
      <family val="2"/>
      <charset val="238"/>
    </font>
    <font>
      <sz val="7"/>
      <color indexed="9"/>
      <name val="Arial"/>
      <family val="2"/>
      <charset val="238"/>
    </font>
    <font>
      <sz val="7"/>
      <color indexed="8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rgb="FFFFFFFF"/>
      <name val="Verdana"/>
      <family val="2"/>
      <charset val="238"/>
    </font>
    <font>
      <sz val="9"/>
      <color rgb="FFFFFFFF"/>
      <name val="Verdana"/>
      <family val="2"/>
      <charset val="238"/>
    </font>
    <font>
      <b/>
      <sz val="7"/>
      <name val="Arial"/>
      <family val="2"/>
      <charset val="238"/>
    </font>
    <font>
      <b/>
      <sz val="18"/>
      <color indexed="9"/>
      <name val="Verdana"/>
      <family val="2"/>
      <charset val="238"/>
    </font>
    <font>
      <b/>
      <sz val="14"/>
      <color rgb="FFFFFFFF"/>
      <name val="Verdana"/>
      <family val="2"/>
      <charset val="238"/>
    </font>
    <font>
      <b/>
      <sz val="9"/>
      <color indexed="8"/>
      <name val="Verdana"/>
      <family val="2"/>
      <charset val="238"/>
    </font>
    <font>
      <i/>
      <sz val="8"/>
      <color indexed="9"/>
      <name val="Verdana"/>
      <family val="2"/>
      <charset val="238"/>
    </font>
    <font>
      <sz val="8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10"/>
      <color rgb="FFFF0000"/>
      <name val="Arial CE"/>
      <family val="2"/>
      <charset val="238"/>
    </font>
    <font>
      <b/>
      <i/>
      <sz val="7"/>
      <name val="Verdana"/>
      <family val="2"/>
      <charset val="238"/>
    </font>
    <font>
      <i/>
      <sz val="8"/>
      <color rgb="FF222222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8"/>
      <color rgb="FF222222"/>
      <name val="Arial"/>
      <family val="2"/>
      <charset val="238"/>
    </font>
    <font>
      <b/>
      <i/>
      <sz val="8"/>
      <color indexed="10"/>
      <name val="Arial CE"/>
      <family val="2"/>
      <charset val="238"/>
    </font>
    <font>
      <sz val="7"/>
      <name val="Times New Roman"/>
      <family val="1"/>
      <charset val="238"/>
    </font>
    <font>
      <b/>
      <sz val="10"/>
      <color rgb="FFFFFFFF"/>
      <name val="Verdana"/>
      <family val="2"/>
      <charset val="238"/>
    </font>
    <font>
      <sz val="9"/>
      <name val="Arial"/>
      <family val="2"/>
      <charset val="238"/>
    </font>
    <font>
      <b/>
      <sz val="7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9"/>
      <name val="Verdana"/>
      <family val="2"/>
      <charset val="238"/>
    </font>
    <font>
      <sz val="9"/>
      <color indexed="9"/>
      <name val="Verdana"/>
      <family val="2"/>
      <charset val="238"/>
    </font>
    <font>
      <sz val="9"/>
      <color indexed="8"/>
      <name val="Arial"/>
      <family val="2"/>
      <charset val="238"/>
    </font>
    <font>
      <sz val="7"/>
      <color rgb="FFFF0000"/>
      <name val="Arial"/>
      <family val="2"/>
      <charset val="238"/>
    </font>
    <font>
      <i/>
      <sz val="8"/>
      <name val="Calibri"/>
      <family val="2"/>
      <charset val="238"/>
    </font>
    <font>
      <i/>
      <sz val="8"/>
      <color indexed="10"/>
      <name val="Arial CE"/>
      <family val="2"/>
      <charset val="238"/>
    </font>
    <font>
      <b/>
      <sz val="9"/>
      <color rgb="FFFFFFFF"/>
      <name val="Verdana"/>
      <family val="2"/>
      <charset val="238"/>
    </font>
    <font>
      <b/>
      <sz val="10"/>
      <color rgb="FF0000FF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7"/>
      <name val="Times New Roman"/>
      <family val="1"/>
      <charset val="238"/>
    </font>
    <font>
      <b/>
      <sz val="9"/>
      <name val="Arial CE"/>
      <family val="2"/>
      <charset val="238"/>
    </font>
    <font>
      <sz val="10"/>
      <name val="Arial CE"/>
      <charset val="238"/>
    </font>
    <font>
      <b/>
      <i/>
      <sz val="7"/>
      <name val="Arial CE"/>
      <family val="2"/>
      <charset val="238"/>
    </font>
    <font>
      <b/>
      <sz val="8"/>
      <color indexed="8"/>
      <name val="Verdana"/>
      <family val="2"/>
      <charset val="238"/>
    </font>
    <font>
      <b/>
      <i/>
      <sz val="8"/>
      <color rgb="FFFF0000"/>
      <name val="Verdana"/>
      <family val="2"/>
    </font>
    <font>
      <b/>
      <sz val="11"/>
      <color rgb="FFC00000"/>
      <name val="Verdana"/>
      <family val="2"/>
      <charset val="238"/>
    </font>
    <font>
      <b/>
      <sz val="9"/>
      <name val="Arial CE"/>
      <charset val="238"/>
    </font>
    <font>
      <sz val="11"/>
      <color rgb="FF1F497D"/>
      <name val="Calibri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  <charset val="238"/>
    </font>
    <font>
      <sz val="9"/>
      <name val="Arial"/>
      <family val="2"/>
    </font>
    <font>
      <b/>
      <sz val="7"/>
      <color indexed="8"/>
      <name val="Arial"/>
      <family val="2"/>
      <charset val="238"/>
    </font>
    <font>
      <b/>
      <sz val="7"/>
      <color rgb="FFFF0000"/>
      <name val="Arial"/>
      <family val="2"/>
      <charset val="238"/>
    </font>
    <font>
      <i/>
      <sz val="9"/>
      <name val="Arial CE"/>
      <family val="2"/>
      <charset val="238"/>
    </font>
    <font>
      <b/>
      <sz val="9"/>
      <name val="Arial"/>
      <family val="2"/>
      <charset val="238"/>
    </font>
    <font>
      <sz val="10"/>
      <color theme="0" tint="-0.34998626667073579"/>
      <name val="Arial CE"/>
      <family val="2"/>
      <charset val="238"/>
    </font>
    <font>
      <sz val="10"/>
      <color theme="0" tint="-0.34998626667073579"/>
      <name val="Verdana"/>
      <family val="2"/>
      <charset val="238"/>
    </font>
    <font>
      <b/>
      <sz val="10"/>
      <color theme="0" tint="-0.34998626667073579"/>
      <name val="Verdana"/>
      <family val="2"/>
      <charset val="238"/>
    </font>
    <font>
      <i/>
      <sz val="8"/>
      <color theme="0" tint="-0.34998626667073579"/>
      <name val="Arial CE"/>
      <family val="2"/>
      <charset val="238"/>
    </font>
    <font>
      <b/>
      <sz val="10"/>
      <color theme="0" tint="-0.34998626667073579"/>
      <name val="Arial CE"/>
      <family val="2"/>
      <charset val="238"/>
    </font>
    <font>
      <b/>
      <sz val="7"/>
      <color indexed="12"/>
      <name val="Verdan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6"/>
        <bgColor indexed="37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26"/>
      </patternFill>
    </fill>
    <fill>
      <patternFill patternType="solid">
        <fgColor indexed="49"/>
        <bgColor indexed="56"/>
      </patternFill>
    </fill>
    <fill>
      <patternFill patternType="solid">
        <fgColor indexed="18"/>
        <bgColor indexed="21"/>
      </patternFill>
    </fill>
    <fill>
      <patternFill patternType="solid">
        <fgColor indexed="17"/>
        <bgColor indexed="36"/>
      </patternFill>
    </fill>
    <fill>
      <patternFill patternType="solid">
        <fgColor indexed="20"/>
        <bgColor indexed="37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7"/>
      </patternFill>
    </fill>
    <fill>
      <patternFill patternType="solid">
        <fgColor indexed="20"/>
        <bgColor indexed="26"/>
      </patternFill>
    </fill>
    <fill>
      <patternFill patternType="solid">
        <fgColor indexed="17"/>
        <bgColor indexed="26"/>
      </patternFill>
    </fill>
    <fill>
      <patternFill patternType="solid">
        <fgColor indexed="18"/>
        <bgColor indexed="26"/>
      </patternFill>
    </fill>
    <fill>
      <patternFill patternType="solid">
        <fgColor theme="0" tint="-0.249977111117893"/>
        <bgColor indexed="22"/>
      </patternFill>
    </fill>
    <fill>
      <patternFill patternType="solid">
        <fgColor rgb="FF00B050"/>
        <bgColor indexed="26"/>
      </patternFill>
    </fill>
    <fill>
      <patternFill patternType="solid">
        <fgColor rgb="FFC00000"/>
        <bgColor indexed="37"/>
      </patternFill>
    </fill>
    <fill>
      <patternFill patternType="solid">
        <fgColor theme="9" tint="0.59999389629810485"/>
        <bgColor indexed="56"/>
      </patternFill>
    </fill>
    <fill>
      <patternFill patternType="solid">
        <fgColor theme="0" tint="-0.14999847407452621"/>
        <bgColor indexed="26"/>
      </patternFill>
    </fill>
  </fills>
  <borders count="90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9">
    <xf numFmtId="0" fontId="0" fillId="0" borderId="0"/>
    <xf numFmtId="0" fontId="64" fillId="0" borderId="0"/>
    <xf numFmtId="0" fontId="64" fillId="0" borderId="0"/>
    <xf numFmtId="0" fontId="7" fillId="0" borderId="0"/>
    <xf numFmtId="0" fontId="6" fillId="0" borderId="0"/>
    <xf numFmtId="0" fontId="7" fillId="0" borderId="0"/>
    <xf numFmtId="0" fontId="64" fillId="0" borderId="0"/>
    <xf numFmtId="0" fontId="5" fillId="0" borderId="0"/>
    <xf numFmtId="0" fontId="115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74">
    <xf numFmtId="0" fontId="0" fillId="0" borderId="0" xfId="0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/>
    <xf numFmtId="164" fontId="0" fillId="0" borderId="0" xfId="0" applyNumberFormat="1"/>
    <xf numFmtId="0" fontId="22" fillId="2" borderId="2" xfId="0" applyFont="1" applyFill="1" applyBorder="1"/>
    <xf numFmtId="0" fontId="8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vertical="top" wrapText="1"/>
    </xf>
    <xf numFmtId="0" fontId="34" fillId="0" borderId="0" xfId="0" applyFont="1"/>
    <xf numFmtId="0" fontId="19" fillId="0" borderId="0" xfId="0" applyFont="1"/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2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0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8" fillId="0" borderId="0" xfId="1" applyFont="1"/>
    <xf numFmtId="0" fontId="36" fillId="0" borderId="0" xfId="0" applyFont="1" applyAlignment="1">
      <alignment horizontal="center" vertical="center" wrapText="1"/>
    </xf>
    <xf numFmtId="0" fontId="49" fillId="0" borderId="0" xfId="0" applyFont="1"/>
    <xf numFmtId="0" fontId="42" fillId="0" borderId="0" xfId="0" applyFont="1"/>
    <xf numFmtId="0" fontId="51" fillId="0" borderId="0" xfId="0" applyFont="1"/>
    <xf numFmtId="0" fontId="30" fillId="0" borderId="0" xfId="0" applyFont="1" applyAlignment="1">
      <alignment vertical="top" wrapText="1"/>
    </xf>
    <xf numFmtId="0" fontId="52" fillId="0" borderId="0" xfId="0" applyFont="1"/>
    <xf numFmtId="0" fontId="31" fillId="0" borderId="0" xfId="1" applyFont="1" applyAlignment="1">
      <alignment horizontal="center"/>
    </xf>
    <xf numFmtId="0" fontId="53" fillId="0" borderId="0" xfId="0" applyFont="1" applyAlignment="1">
      <alignment horizontal="center" vertical="top" wrapText="1"/>
    </xf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26" fillId="0" borderId="0" xfId="2" applyFont="1" applyAlignment="1">
      <alignment horizontal="center"/>
    </xf>
    <xf numFmtId="0" fontId="26" fillId="0" borderId="0" xfId="2" applyFont="1" applyAlignment="1">
      <alignment horizontal="center" vertical="top" wrapText="1"/>
    </xf>
    <xf numFmtId="0" fontId="62" fillId="0" borderId="0" xfId="0" applyFont="1"/>
    <xf numFmtId="0" fontId="7" fillId="0" borderId="0" xfId="3"/>
    <xf numFmtId="0" fontId="23" fillId="0" borderId="10" xfId="0" applyFont="1" applyBorder="1" applyAlignment="1">
      <alignment horizontal="center"/>
    </xf>
    <xf numFmtId="0" fontId="19" fillId="4" borderId="14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top" wrapText="1"/>
    </xf>
    <xf numFmtId="0" fontId="19" fillId="6" borderId="14" xfId="0" applyFont="1" applyFill="1" applyBorder="1" applyAlignment="1">
      <alignment horizontal="center" vertical="top" wrapText="1"/>
    </xf>
    <xf numFmtId="0" fontId="19" fillId="7" borderId="17" xfId="0" applyFont="1" applyFill="1" applyBorder="1"/>
    <xf numFmtId="0" fontId="19" fillId="7" borderId="18" xfId="0" applyFont="1" applyFill="1" applyBorder="1"/>
    <xf numFmtId="0" fontId="8" fillId="0" borderId="0" xfId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9" fillId="0" borderId="0" xfId="0" applyFont="1"/>
    <xf numFmtId="0" fontId="55" fillId="0" borderId="0" xfId="0" applyFont="1" applyAlignment="1">
      <alignment horizontal="center"/>
    </xf>
    <xf numFmtId="0" fontId="47" fillId="3" borderId="24" xfId="0" applyFont="1" applyFill="1" applyBorder="1"/>
    <xf numFmtId="0" fontId="17" fillId="3" borderId="24" xfId="0" applyFont="1" applyFill="1" applyBorder="1"/>
    <xf numFmtId="0" fontId="17" fillId="3" borderId="24" xfId="0" applyFont="1" applyFill="1" applyBorder="1" applyAlignment="1">
      <alignment horizontal="center"/>
    </xf>
    <xf numFmtId="0" fontId="39" fillId="3" borderId="25" xfId="0" applyFont="1" applyFill="1" applyBorder="1" applyAlignment="1">
      <alignment horizontal="center"/>
    </xf>
    <xf numFmtId="0" fontId="17" fillId="3" borderId="14" xfId="0" applyFont="1" applyFill="1" applyBorder="1"/>
    <xf numFmtId="0" fontId="39" fillId="3" borderId="26" xfId="0" applyFont="1" applyFill="1" applyBorder="1" applyAlignment="1">
      <alignment horizontal="center"/>
    </xf>
    <xf numFmtId="0" fontId="31" fillId="0" borderId="0" xfId="0" quotePrefix="1" applyFont="1" applyAlignment="1">
      <alignment horizontal="center"/>
    </xf>
    <xf numFmtId="0" fontId="8" fillId="8" borderId="27" xfId="0" applyFont="1" applyFill="1" applyBorder="1" applyAlignment="1">
      <alignment horizontal="center"/>
    </xf>
    <xf numFmtId="0" fontId="8" fillId="0" borderId="14" xfId="0" applyFont="1" applyBorder="1"/>
    <xf numFmtId="0" fontId="31" fillId="0" borderId="26" xfId="0" applyFont="1" applyBorder="1" applyAlignment="1">
      <alignment horizontal="center" vertical="top" wrapText="1"/>
    </xf>
    <xf numFmtId="0" fontId="8" fillId="0" borderId="22" xfId="0" applyFont="1" applyBorder="1"/>
    <xf numFmtId="0" fontId="31" fillId="0" borderId="30" xfId="0" applyFont="1" applyBorder="1" applyAlignment="1">
      <alignment horizontal="center" vertical="top" wrapText="1"/>
    </xf>
    <xf numFmtId="0" fontId="17" fillId="3" borderId="22" xfId="0" applyFont="1" applyFill="1" applyBorder="1"/>
    <xf numFmtId="0" fontId="39" fillId="3" borderId="30" xfId="0" applyFont="1" applyFill="1" applyBorder="1" applyAlignment="1">
      <alignment horizontal="center"/>
    </xf>
    <xf numFmtId="0" fontId="8" fillId="0" borderId="14" xfId="0" applyFont="1" applyBorder="1" applyAlignment="1">
      <alignment vertical="top" wrapText="1"/>
    </xf>
    <xf numFmtId="0" fontId="12" fillId="0" borderId="26" xfId="0" applyFont="1" applyBorder="1" applyAlignment="1">
      <alignment horizontal="center" vertical="top" wrapText="1"/>
    </xf>
    <xf numFmtId="0" fontId="31" fillId="0" borderId="22" xfId="0" applyFont="1" applyBorder="1" applyAlignment="1">
      <alignment vertical="top" wrapText="1"/>
    </xf>
    <xf numFmtId="0" fontId="16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19" fillId="0" borderId="30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56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3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50" fillId="0" borderId="0" xfId="0" applyFont="1"/>
    <xf numFmtId="0" fontId="36" fillId="0" borderId="0" xfId="0" applyFont="1" applyAlignment="1">
      <alignment horizontal="center" vertical="top" wrapText="1"/>
    </xf>
    <xf numFmtId="0" fontId="21" fillId="2" borderId="41" xfId="0" applyFont="1" applyFill="1" applyBorder="1"/>
    <xf numFmtId="0" fontId="8" fillId="0" borderId="14" xfId="0" applyFont="1" applyBorder="1" applyAlignment="1">
      <alignment horizontal="center" vertical="top" wrapText="1"/>
    </xf>
    <xf numFmtId="0" fontId="7" fillId="15" borderId="33" xfId="3" applyFill="1" applyBorder="1"/>
    <xf numFmtId="0" fontId="7" fillId="15" borderId="42" xfId="3" applyFill="1" applyBorder="1"/>
    <xf numFmtId="0" fontId="7" fillId="15" borderId="34" xfId="3" applyFill="1" applyBorder="1"/>
    <xf numFmtId="0" fontId="63" fillId="15" borderId="12" xfId="3" applyFont="1" applyFill="1" applyBorder="1"/>
    <xf numFmtId="0" fontId="7" fillId="15" borderId="0" xfId="3" applyFill="1"/>
    <xf numFmtId="0" fontId="7" fillId="15" borderId="35" xfId="3" applyFill="1" applyBorder="1"/>
    <xf numFmtId="0" fontId="7" fillId="15" borderId="12" xfId="3" applyFill="1" applyBorder="1"/>
    <xf numFmtId="165" fontId="7" fillId="15" borderId="0" xfId="3" applyNumberFormat="1" applyFill="1"/>
    <xf numFmtId="0" fontId="7" fillId="15" borderId="16" xfId="3" applyFill="1" applyBorder="1"/>
    <xf numFmtId="0" fontId="7" fillId="15" borderId="31" xfId="3" applyFill="1" applyBorder="1"/>
    <xf numFmtId="0" fontId="7" fillId="15" borderId="36" xfId="3" applyFill="1" applyBorder="1"/>
    <xf numFmtId="0" fontId="8" fillId="0" borderId="14" xfId="0" quotePrefix="1" applyFont="1" applyBorder="1" applyAlignment="1">
      <alignment horizontal="center" vertical="top" wrapText="1"/>
    </xf>
    <xf numFmtId="0" fontId="8" fillId="0" borderId="0" xfId="0" quotePrefix="1" applyFont="1"/>
    <xf numFmtId="0" fontId="40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0" fillId="0" borderId="9" xfId="0" applyFont="1" applyBorder="1" applyAlignment="1">
      <alignment horizontal="center"/>
    </xf>
    <xf numFmtId="0" fontId="40" fillId="0" borderId="6" xfId="0" applyFont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67" fillId="0" borderId="0" xfId="0" applyFont="1"/>
    <xf numFmtId="0" fontId="68" fillId="0" borderId="0" xfId="0" applyFont="1"/>
    <xf numFmtId="0" fontId="69" fillId="0" borderId="0" xfId="0" applyFont="1"/>
    <xf numFmtId="0" fontId="35" fillId="0" borderId="0" xfId="0" applyFont="1"/>
    <xf numFmtId="0" fontId="1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9" fillId="16" borderId="0" xfId="0" applyFont="1" applyFill="1"/>
    <xf numFmtId="0" fontId="19" fillId="16" borderId="0" xfId="0" applyFont="1" applyFill="1" applyAlignment="1">
      <alignment horizontal="center"/>
    </xf>
    <xf numFmtId="0" fontId="19" fillId="16" borderId="14" xfId="0" applyFont="1" applyFill="1" applyBorder="1"/>
    <xf numFmtId="0" fontId="19" fillId="16" borderId="26" xfId="0" applyFont="1" applyFill="1" applyBorder="1" applyAlignment="1">
      <alignment horizontal="center"/>
    </xf>
    <xf numFmtId="0" fontId="70" fillId="0" borderId="0" xfId="0" applyFont="1" applyAlignment="1">
      <alignment horizontal="center" vertical="top" wrapText="1"/>
    </xf>
    <xf numFmtId="0" fontId="70" fillId="0" borderId="26" xfId="0" applyFont="1" applyBorder="1" applyAlignment="1">
      <alignment horizontal="center" vertical="top" wrapText="1"/>
    </xf>
    <xf numFmtId="0" fontId="15" fillId="17" borderId="23" xfId="0" applyFont="1" applyFill="1" applyBorder="1" applyAlignment="1">
      <alignment vertical="center"/>
    </xf>
    <xf numFmtId="0" fontId="16" fillId="17" borderId="24" xfId="0" applyFont="1" applyFill="1" applyBorder="1" applyAlignment="1">
      <alignment vertical="center"/>
    </xf>
    <xf numFmtId="0" fontId="16" fillId="17" borderId="24" xfId="0" applyFont="1" applyFill="1" applyBorder="1" applyAlignment="1">
      <alignment horizontal="center" vertical="center"/>
    </xf>
    <xf numFmtId="0" fontId="15" fillId="17" borderId="24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9" fillId="16" borderId="14" xfId="0" quotePrefix="1" applyFont="1" applyFill="1" applyBorder="1"/>
    <xf numFmtId="0" fontId="17" fillId="19" borderId="24" xfId="0" applyFont="1" applyFill="1" applyBorder="1"/>
    <xf numFmtId="0" fontId="17" fillId="19" borderId="24" xfId="0" applyFont="1" applyFill="1" applyBorder="1" applyAlignment="1">
      <alignment horizontal="center"/>
    </xf>
    <xf numFmtId="0" fontId="39" fillId="19" borderId="25" xfId="0" applyFont="1" applyFill="1" applyBorder="1" applyAlignment="1">
      <alignment horizontal="center"/>
    </xf>
    <xf numFmtId="0" fontId="45" fillId="9" borderId="23" xfId="0" applyFont="1" applyFill="1" applyBorder="1"/>
    <xf numFmtId="0" fontId="8" fillId="9" borderId="24" xfId="0" applyFont="1" applyFill="1" applyBorder="1"/>
    <xf numFmtId="0" fontId="8" fillId="9" borderId="24" xfId="0" applyFont="1" applyFill="1" applyBorder="1" applyAlignment="1">
      <alignment horizontal="center"/>
    </xf>
    <xf numFmtId="0" fontId="19" fillId="9" borderId="25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9" fillId="16" borderId="14" xfId="0" applyFont="1" applyFill="1" applyBorder="1" applyAlignment="1">
      <alignment vertical="top" wrapText="1"/>
    </xf>
    <xf numFmtId="0" fontId="19" fillId="16" borderId="26" xfId="0" applyFont="1" applyFill="1" applyBorder="1" applyAlignment="1">
      <alignment horizontal="center" vertical="top" wrapText="1"/>
    </xf>
    <xf numFmtId="0" fontId="15" fillId="19" borderId="23" xfId="0" applyFont="1" applyFill="1" applyBorder="1"/>
    <xf numFmtId="0" fontId="39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31" fillId="0" borderId="0" xfId="1" applyFont="1" applyAlignment="1">
      <alignment vertical="center" wrapText="1"/>
    </xf>
    <xf numFmtId="0" fontId="31" fillId="0" borderId="0" xfId="1" applyFont="1" applyAlignment="1">
      <alignment horizontal="center" vertical="center" wrapText="1"/>
    </xf>
    <xf numFmtId="0" fontId="31" fillId="0" borderId="0" xfId="1" applyFont="1"/>
    <xf numFmtId="0" fontId="19" fillId="0" borderId="0" xfId="1" applyFont="1" applyAlignment="1">
      <alignment vertical="center" wrapText="1"/>
    </xf>
    <xf numFmtId="0" fontId="31" fillId="0" borderId="0" xfId="1" applyFont="1" applyAlignment="1">
      <alignment vertical="top" wrapText="1"/>
    </xf>
    <xf numFmtId="0" fontId="31" fillId="0" borderId="0" xfId="1" applyFont="1" applyAlignment="1">
      <alignment horizontal="center" vertical="top" wrapText="1"/>
    </xf>
    <xf numFmtId="0" fontId="8" fillId="0" borderId="0" xfId="1" applyFont="1" applyAlignment="1">
      <alignment vertical="center"/>
    </xf>
    <xf numFmtId="0" fontId="31" fillId="0" borderId="12" xfId="0" applyFont="1" applyBorder="1" applyAlignment="1">
      <alignment vertical="center"/>
    </xf>
    <xf numFmtId="0" fontId="8" fillId="0" borderId="12" xfId="0" applyFont="1" applyBorder="1"/>
    <xf numFmtId="0" fontId="8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0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8" fillId="0" borderId="0" xfId="1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4" borderId="23" xfId="0" applyFont="1" applyFill="1" applyBorder="1" applyAlignment="1">
      <alignment horizontal="center" vertical="top" wrapText="1"/>
    </xf>
    <xf numFmtId="0" fontId="40" fillId="0" borderId="24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8" fillId="0" borderId="0" xfId="1" applyFont="1" applyAlignment="1">
      <alignment horizontal="center" vertical="top" wrapText="1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75" fillId="0" borderId="0" xfId="0" applyFont="1" applyAlignment="1">
      <alignment vertical="center"/>
    </xf>
    <xf numFmtId="0" fontId="76" fillId="0" borderId="0" xfId="0" applyFont="1" applyAlignment="1">
      <alignment horizontal="left" vertical="center"/>
    </xf>
    <xf numFmtId="0" fontId="31" fillId="0" borderId="0" xfId="0" quotePrefix="1" applyFont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31" fillId="0" borderId="0" xfId="1" quotePrefix="1" applyFont="1" applyAlignment="1">
      <alignment horizontal="center" vertical="center" wrapText="1"/>
    </xf>
    <xf numFmtId="0" fontId="31" fillId="0" borderId="0" xfId="1" quotePrefix="1" applyFont="1" applyAlignment="1">
      <alignment horizontal="center" vertical="top" wrapText="1"/>
    </xf>
    <xf numFmtId="0" fontId="31" fillId="0" borderId="12" xfId="0" applyFont="1" applyBorder="1" applyAlignment="1">
      <alignment horizontal="center" vertical="center"/>
    </xf>
    <xf numFmtId="0" fontId="31" fillId="0" borderId="0" xfId="1" quotePrefix="1" applyFont="1" applyAlignment="1">
      <alignment horizont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79" fillId="0" borderId="0" xfId="0" applyFont="1"/>
    <xf numFmtId="0" fontId="79" fillId="2" borderId="2" xfId="0" applyFont="1" applyFill="1" applyBorder="1"/>
    <xf numFmtId="0" fontId="79" fillId="0" borderId="0" xfId="0" quotePrefix="1" applyFont="1" applyAlignment="1">
      <alignment horizontal="center"/>
    </xf>
    <xf numFmtId="0" fontId="79" fillId="0" borderId="0" xfId="0" applyFont="1" applyAlignment="1">
      <alignment horizontal="center" vertical="center" wrapText="1"/>
    </xf>
    <xf numFmtId="0" fontId="79" fillId="7" borderId="18" xfId="0" applyFont="1" applyFill="1" applyBorder="1"/>
    <xf numFmtId="0" fontId="39" fillId="0" borderId="0" xfId="0" applyFont="1" applyAlignment="1">
      <alignment horizontal="center"/>
    </xf>
    <xf numFmtId="0" fontId="19" fillId="0" borderId="0" xfId="1" applyFont="1" applyAlignment="1">
      <alignment horizontal="center" vertical="top" wrapText="1"/>
    </xf>
    <xf numFmtId="0" fontId="61" fillId="15" borderId="12" xfId="3" applyFont="1" applyFill="1" applyBorder="1"/>
    <xf numFmtId="0" fontId="30" fillId="0" borderId="0" xfId="1" applyFont="1" applyAlignment="1">
      <alignment vertical="center" wrapText="1"/>
    </xf>
    <xf numFmtId="0" fontId="30" fillId="0" borderId="0" xfId="1" applyFont="1" applyAlignment="1">
      <alignment horizontal="center" vertical="center" wrapText="1"/>
    </xf>
    <xf numFmtId="0" fontId="30" fillId="0" borderId="0" xfId="1" applyFont="1"/>
    <xf numFmtId="0" fontId="19" fillId="20" borderId="14" xfId="0" applyFont="1" applyFill="1" applyBorder="1"/>
    <xf numFmtId="0" fontId="19" fillId="20" borderId="26" xfId="0" applyFont="1" applyFill="1" applyBorder="1" applyAlignment="1">
      <alignment horizontal="center" vertical="top" wrapText="1"/>
    </xf>
    <xf numFmtId="0" fontId="79" fillId="0" borderId="28" xfId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79" fillId="0" borderId="24" xfId="0" applyFont="1" applyBorder="1"/>
    <xf numFmtId="0" fontId="23" fillId="0" borderId="24" xfId="0" applyFont="1" applyBorder="1" applyAlignment="1">
      <alignment horizontal="center" wrapText="1"/>
    </xf>
    <xf numFmtId="0" fontId="12" fillId="0" borderId="55" xfId="0" applyFont="1" applyBorder="1" applyAlignment="1">
      <alignment horizontal="center"/>
    </xf>
    <xf numFmtId="0" fontId="15" fillId="11" borderId="32" xfId="0" applyFont="1" applyFill="1" applyBorder="1" applyAlignment="1">
      <alignment vertical="center"/>
    </xf>
    <xf numFmtId="0" fontId="15" fillId="11" borderId="53" xfId="0" applyFont="1" applyFill="1" applyBorder="1" applyAlignment="1">
      <alignment vertical="center"/>
    </xf>
    <xf numFmtId="0" fontId="80" fillId="11" borderId="53" xfId="0" applyFont="1" applyFill="1" applyBorder="1" applyAlignment="1">
      <alignment horizontal="center" vertical="center"/>
    </xf>
    <xf numFmtId="0" fontId="39" fillId="11" borderId="53" xfId="0" applyFont="1" applyFill="1" applyBorder="1" applyAlignment="1">
      <alignment horizontal="center" vertical="center"/>
    </xf>
    <xf numFmtId="0" fontId="39" fillId="11" borderId="53" xfId="0" applyFont="1" applyFill="1" applyBorder="1" applyAlignment="1">
      <alignment vertical="center"/>
    </xf>
    <xf numFmtId="0" fontId="44" fillId="11" borderId="53" xfId="0" applyFont="1" applyFill="1" applyBorder="1" applyAlignment="1">
      <alignment vertical="center"/>
    </xf>
    <xf numFmtId="0" fontId="39" fillId="11" borderId="54" xfId="0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43" fillId="2" borderId="47" xfId="0" applyFont="1" applyFill="1" applyBorder="1" applyAlignment="1">
      <alignment horizontal="center"/>
    </xf>
    <xf numFmtId="164" fontId="19" fillId="2" borderId="48" xfId="0" applyNumberFormat="1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43" fillId="0" borderId="24" xfId="0" applyFont="1" applyBorder="1"/>
    <xf numFmtId="0" fontId="43" fillId="0" borderId="6" xfId="0" applyFont="1" applyBorder="1" applyAlignment="1">
      <alignment vertical="center" wrapText="1"/>
    </xf>
    <xf numFmtId="0" fontId="89" fillId="0" borderId="0" xfId="0" applyFont="1" applyAlignment="1">
      <alignment vertical="center"/>
    </xf>
    <xf numFmtId="0" fontId="3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/>
    </xf>
    <xf numFmtId="0" fontId="66" fillId="0" borderId="6" xfId="0" applyFont="1" applyBorder="1" applyAlignment="1">
      <alignment vertical="center"/>
    </xf>
    <xf numFmtId="0" fontId="66" fillId="0" borderId="1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79" fillId="0" borderId="28" xfId="0" quotePrefix="1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82" fillId="0" borderId="0" xfId="0" applyFont="1" applyAlignment="1">
      <alignment vertical="center"/>
    </xf>
    <xf numFmtId="166" fontId="31" fillId="0" borderId="28" xfId="0" applyNumberFormat="1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82" fillId="0" borderId="31" xfId="0" applyFont="1" applyBorder="1" applyAlignment="1">
      <alignment vertical="center"/>
    </xf>
    <xf numFmtId="166" fontId="31" fillId="0" borderId="29" xfId="0" applyNumberFormat="1" applyFont="1" applyBorder="1" applyAlignment="1">
      <alignment horizontal="center" vertical="center"/>
    </xf>
    <xf numFmtId="0" fontId="85" fillId="0" borderId="28" xfId="1" applyFont="1" applyBorder="1" applyAlignment="1">
      <alignment horizontal="center" vertical="center" wrapText="1"/>
    </xf>
    <xf numFmtId="0" fontId="81" fillId="0" borderId="28" xfId="0" quotePrefix="1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9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0" fillId="0" borderId="0" xfId="0" applyFont="1"/>
    <xf numFmtId="0" fontId="55" fillId="0" borderId="0" xfId="0" applyFont="1"/>
    <xf numFmtId="0" fontId="30" fillId="0" borderId="0" xfId="1" applyFont="1" applyAlignment="1">
      <alignment horizontal="center"/>
    </xf>
    <xf numFmtId="0" fontId="30" fillId="0" borderId="0" xfId="0" applyFont="1" applyAlignment="1">
      <alignment vertical="center" wrapText="1"/>
    </xf>
    <xf numFmtId="0" fontId="30" fillId="0" borderId="0" xfId="1" applyFont="1" applyAlignment="1">
      <alignment vertical="top" wrapText="1"/>
    </xf>
    <xf numFmtId="0" fontId="21" fillId="2" borderId="2" xfId="0" applyFont="1" applyFill="1" applyBorder="1"/>
    <xf numFmtId="0" fontId="79" fillId="0" borderId="52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top" wrapText="1"/>
    </xf>
    <xf numFmtId="0" fontId="19" fillId="0" borderId="46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center" wrapText="1"/>
    </xf>
    <xf numFmtId="0" fontId="85" fillId="0" borderId="28" xfId="0" applyFont="1" applyBorder="1" applyAlignment="1">
      <alignment horizontal="center" vertical="center" wrapText="1"/>
    </xf>
    <xf numFmtId="0" fontId="89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4" fillId="0" borderId="0" xfId="4" applyFont="1" applyAlignment="1">
      <alignment horizontal="center"/>
    </xf>
    <xf numFmtId="0" fontId="12" fillId="0" borderId="0" xfId="4" applyFont="1" applyAlignment="1">
      <alignment horizontal="center" vertical="top" wrapText="1"/>
    </xf>
    <xf numFmtId="0" fontId="32" fillId="0" borderId="0" xfId="4" applyFont="1" applyAlignment="1">
      <alignment horizontal="center"/>
    </xf>
    <xf numFmtId="0" fontId="47" fillId="3" borderId="23" xfId="0" applyFont="1" applyFill="1" applyBorder="1"/>
    <xf numFmtId="0" fontId="40" fillId="0" borderId="49" xfId="0" applyFont="1" applyBorder="1" applyAlignment="1">
      <alignment horizontal="center" vertical="center"/>
    </xf>
    <xf numFmtId="0" fontId="94" fillId="0" borderId="0" xfId="0" applyFont="1"/>
    <xf numFmtId="0" fontId="95" fillId="0" borderId="0" xfId="0" applyFont="1" applyAlignment="1">
      <alignment horizontal="center"/>
    </xf>
    <xf numFmtId="0" fontId="96" fillId="0" borderId="0" xfId="0" applyFont="1" applyAlignment="1">
      <alignment vertical="center"/>
    </xf>
    <xf numFmtId="0" fontId="94" fillId="0" borderId="0" xfId="0" applyFont="1" applyAlignment="1">
      <alignment vertical="center"/>
    </xf>
    <xf numFmtId="0" fontId="97" fillId="0" borderId="0" xfId="0" applyFont="1"/>
    <xf numFmtId="0" fontId="95" fillId="0" borderId="0" xfId="0" applyFont="1"/>
    <xf numFmtId="0" fontId="15" fillId="21" borderId="23" xfId="0" applyFont="1" applyFill="1" applyBorder="1" applyAlignment="1">
      <alignment vertical="center"/>
    </xf>
    <xf numFmtId="0" fontId="16" fillId="21" borderId="24" xfId="0" applyFont="1" applyFill="1" applyBorder="1" applyAlignment="1">
      <alignment vertical="center"/>
    </xf>
    <xf numFmtId="0" fontId="16" fillId="21" borderId="24" xfId="0" applyFont="1" applyFill="1" applyBorder="1" applyAlignment="1">
      <alignment horizontal="center" vertical="center"/>
    </xf>
    <xf numFmtId="0" fontId="15" fillId="21" borderId="24" xfId="0" applyFont="1" applyFill="1" applyBorder="1" applyAlignment="1">
      <alignment vertical="center"/>
    </xf>
    <xf numFmtId="0" fontId="15" fillId="21" borderId="25" xfId="0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9" fillId="0" borderId="0" xfId="0" applyFont="1" applyAlignment="1">
      <alignment horizontal="center"/>
    </xf>
    <xf numFmtId="0" fontId="15" fillId="0" borderId="0" xfId="0" applyFont="1"/>
    <xf numFmtId="0" fontId="39" fillId="0" borderId="0" xfId="0" applyFont="1"/>
    <xf numFmtId="0" fontId="42" fillId="0" borderId="0" xfId="0" applyFont="1" applyAlignment="1">
      <alignment vertical="center"/>
    </xf>
    <xf numFmtId="0" fontId="15" fillId="18" borderId="23" xfId="0" applyFont="1" applyFill="1" applyBorder="1" applyAlignment="1">
      <alignment vertical="center"/>
    </xf>
    <xf numFmtId="0" fontId="17" fillId="18" borderId="24" xfId="0" applyFont="1" applyFill="1" applyBorder="1" applyAlignment="1">
      <alignment vertical="center"/>
    </xf>
    <xf numFmtId="0" fontId="17" fillId="18" borderId="24" xfId="0" applyFont="1" applyFill="1" applyBorder="1" applyAlignment="1">
      <alignment horizontal="center" vertical="center"/>
    </xf>
    <xf numFmtId="0" fontId="39" fillId="18" borderId="25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98" fillId="0" borderId="0" xfId="0" applyFont="1" applyAlignment="1">
      <alignment horizontal="center" vertical="center"/>
    </xf>
    <xf numFmtId="0" fontId="31" fillId="0" borderId="0" xfId="1" applyFont="1" applyAlignment="1">
      <alignment horizontal="left"/>
    </xf>
    <xf numFmtId="0" fontId="8" fillId="0" borderId="28" xfId="0" applyFont="1" applyBorder="1"/>
    <xf numFmtId="0" fontId="15" fillId="21" borderId="32" xfId="0" applyFont="1" applyFill="1" applyBorder="1" applyAlignment="1">
      <alignment vertical="center"/>
    </xf>
    <xf numFmtId="0" fontId="16" fillId="21" borderId="53" xfId="0" applyFont="1" applyFill="1" applyBorder="1" applyAlignment="1">
      <alignment vertical="center"/>
    </xf>
    <xf numFmtId="0" fontId="16" fillId="21" borderId="53" xfId="0" applyFont="1" applyFill="1" applyBorder="1" applyAlignment="1">
      <alignment horizontal="center" vertical="center"/>
    </xf>
    <xf numFmtId="0" fontId="15" fillId="21" borderId="53" xfId="0" applyFont="1" applyFill="1" applyBorder="1" applyAlignment="1">
      <alignment vertical="center"/>
    </xf>
    <xf numFmtId="0" fontId="16" fillId="21" borderId="54" xfId="0" applyFont="1" applyFill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9" fillId="0" borderId="28" xfId="0" applyFont="1" applyBorder="1"/>
    <xf numFmtId="0" fontId="47" fillId="0" borderId="0" xfId="0" applyFont="1"/>
    <xf numFmtId="0" fontId="45" fillId="0" borderId="0" xfId="0" applyFont="1"/>
    <xf numFmtId="0" fontId="8" fillId="0" borderId="0" xfId="0" quotePrefix="1" applyFont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9" fillId="0" borderId="0" xfId="0" quotePrefix="1" applyFont="1"/>
    <xf numFmtId="0" fontId="19" fillId="0" borderId="0" xfId="0" quotePrefix="1" applyFont="1" applyAlignment="1">
      <alignment horizontal="center" vertical="top" wrapText="1"/>
    </xf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0" fontId="45" fillId="10" borderId="32" xfId="0" applyFont="1" applyFill="1" applyBorder="1" applyAlignment="1">
      <alignment vertical="center"/>
    </xf>
    <xf numFmtId="0" fontId="45" fillId="10" borderId="53" xfId="0" applyFont="1" applyFill="1" applyBorder="1" applyAlignment="1">
      <alignment vertical="center"/>
    </xf>
    <xf numFmtId="0" fontId="8" fillId="10" borderId="53" xfId="0" applyFont="1" applyFill="1" applyBorder="1" applyAlignment="1">
      <alignment vertical="center"/>
    </xf>
    <xf numFmtId="0" fontId="79" fillId="10" borderId="53" xfId="0" applyFont="1" applyFill="1" applyBorder="1" applyAlignment="1">
      <alignment horizontal="center" vertical="center"/>
    </xf>
    <xf numFmtId="0" fontId="41" fillId="10" borderId="53" xfId="0" applyFont="1" applyFill="1" applyBorder="1" applyAlignment="1">
      <alignment horizontal="center" vertical="center"/>
    </xf>
    <xf numFmtId="0" fontId="8" fillId="10" borderId="53" xfId="0" applyFont="1" applyFill="1" applyBorder="1" applyAlignment="1">
      <alignment horizontal="center" vertical="center" wrapText="1"/>
    </xf>
    <xf numFmtId="0" fontId="38" fillId="10" borderId="53" xfId="0" applyFont="1" applyFill="1" applyBorder="1" applyAlignment="1">
      <alignment horizontal="center" vertical="center" wrapText="1"/>
    </xf>
    <xf numFmtId="0" fontId="16" fillId="10" borderId="53" xfId="0" applyFont="1" applyFill="1" applyBorder="1" applyAlignment="1">
      <alignment horizontal="center" vertical="center" wrapText="1"/>
    </xf>
    <xf numFmtId="0" fontId="16" fillId="10" borderId="53" xfId="0" applyFont="1" applyFill="1" applyBorder="1" applyAlignment="1">
      <alignment horizontal="center" vertical="center"/>
    </xf>
    <xf numFmtId="0" fontId="38" fillId="10" borderId="53" xfId="0" applyFont="1" applyFill="1" applyBorder="1" applyAlignment="1">
      <alignment vertical="center"/>
    </xf>
    <xf numFmtId="0" fontId="39" fillId="10" borderId="54" xfId="0" applyFont="1" applyFill="1" applyBorder="1" applyAlignment="1">
      <alignment horizontal="center" vertical="center"/>
    </xf>
    <xf numFmtId="0" fontId="15" fillId="12" borderId="32" xfId="0" applyFont="1" applyFill="1" applyBorder="1" applyAlignment="1">
      <alignment vertical="center"/>
    </xf>
    <xf numFmtId="0" fontId="15" fillId="12" borderId="53" xfId="0" applyFont="1" applyFill="1" applyBorder="1" applyAlignment="1">
      <alignment vertical="center"/>
    </xf>
    <xf numFmtId="0" fontId="17" fillId="12" borderId="53" xfId="0" applyFont="1" applyFill="1" applyBorder="1" applyAlignment="1">
      <alignment vertical="center"/>
    </xf>
    <xf numFmtId="0" fontId="80" fillId="12" borderId="53" xfId="0" applyFont="1" applyFill="1" applyBorder="1" applyAlignment="1">
      <alignment horizontal="center" vertical="center"/>
    </xf>
    <xf numFmtId="0" fontId="17" fillId="12" borderId="58" xfId="0" applyFont="1" applyFill="1" applyBorder="1" applyAlignment="1">
      <alignment horizontal="center" vertical="center"/>
    </xf>
    <xf numFmtId="0" fontId="17" fillId="12" borderId="59" xfId="0" applyFont="1" applyFill="1" applyBorder="1" applyAlignment="1">
      <alignment horizontal="center" vertical="center"/>
    </xf>
    <xf numFmtId="0" fontId="17" fillId="12" borderId="58" xfId="0" applyFont="1" applyFill="1" applyBorder="1" applyAlignment="1">
      <alignment vertical="center"/>
    </xf>
    <xf numFmtId="0" fontId="17" fillId="12" borderId="59" xfId="0" applyFont="1" applyFill="1" applyBorder="1" applyAlignment="1">
      <alignment vertical="center"/>
    </xf>
    <xf numFmtId="0" fontId="38" fillId="12" borderId="53" xfId="0" applyFont="1" applyFill="1" applyBorder="1" applyAlignment="1">
      <alignment vertical="center"/>
    </xf>
    <xf numFmtId="0" fontId="39" fillId="12" borderId="60" xfId="0" applyFont="1" applyFill="1" applyBorder="1" applyAlignment="1">
      <alignment horizontal="center" vertical="center"/>
    </xf>
    <xf numFmtId="0" fontId="15" fillId="13" borderId="32" xfId="0" applyFont="1" applyFill="1" applyBorder="1" applyAlignment="1">
      <alignment vertical="center"/>
    </xf>
    <xf numFmtId="0" fontId="15" fillId="13" borderId="53" xfId="0" applyFont="1" applyFill="1" applyBorder="1" applyAlignment="1">
      <alignment vertical="center"/>
    </xf>
    <xf numFmtId="0" fontId="17" fillId="13" borderId="53" xfId="0" applyFont="1" applyFill="1" applyBorder="1" applyAlignment="1">
      <alignment vertical="center"/>
    </xf>
    <xf numFmtId="0" fontId="80" fillId="13" borderId="53" xfId="0" applyFont="1" applyFill="1" applyBorder="1" applyAlignment="1">
      <alignment vertical="center"/>
    </xf>
    <xf numFmtId="0" fontId="39" fillId="13" borderId="53" xfId="0" applyFont="1" applyFill="1" applyBorder="1" applyAlignment="1">
      <alignment horizontal="center" vertical="center"/>
    </xf>
    <xf numFmtId="0" fontId="39" fillId="13" borderId="58" xfId="0" applyFont="1" applyFill="1" applyBorder="1" applyAlignment="1">
      <alignment horizontal="center" vertical="center"/>
    </xf>
    <xf numFmtId="0" fontId="39" fillId="13" borderId="59" xfId="0" applyFont="1" applyFill="1" applyBorder="1" applyAlignment="1">
      <alignment horizontal="center" vertical="center"/>
    </xf>
    <xf numFmtId="0" fontId="39" fillId="13" borderId="53" xfId="0" applyFont="1" applyFill="1" applyBorder="1" applyAlignment="1">
      <alignment vertical="center"/>
    </xf>
    <xf numFmtId="0" fontId="39" fillId="13" borderId="54" xfId="0" applyFont="1" applyFill="1" applyBorder="1" applyAlignment="1">
      <alignment horizontal="center" vertical="center"/>
    </xf>
    <xf numFmtId="0" fontId="15" fillId="22" borderId="32" xfId="0" applyFont="1" applyFill="1" applyBorder="1" applyAlignment="1">
      <alignment vertical="center"/>
    </xf>
    <xf numFmtId="0" fontId="15" fillId="22" borderId="53" xfId="0" applyFont="1" applyFill="1" applyBorder="1" applyAlignment="1">
      <alignment vertical="center"/>
    </xf>
    <xf numFmtId="0" fontId="17" fillId="22" borderId="53" xfId="0" applyFont="1" applyFill="1" applyBorder="1" applyAlignment="1">
      <alignment vertical="center"/>
    </xf>
    <xf numFmtId="0" fontId="80" fillId="22" borderId="53" xfId="0" applyFont="1" applyFill="1" applyBorder="1" applyAlignment="1">
      <alignment vertical="center"/>
    </xf>
    <xf numFmtId="0" fontId="39" fillId="22" borderId="53" xfId="0" applyFont="1" applyFill="1" applyBorder="1" applyAlignment="1">
      <alignment horizontal="center" vertical="center"/>
    </xf>
    <xf numFmtId="0" fontId="39" fillId="22" borderId="58" xfId="0" applyFont="1" applyFill="1" applyBorder="1" applyAlignment="1">
      <alignment horizontal="center" vertical="center"/>
    </xf>
    <xf numFmtId="0" fontId="39" fillId="22" borderId="59" xfId="0" applyFont="1" applyFill="1" applyBorder="1" applyAlignment="1">
      <alignment horizontal="center" vertical="center"/>
    </xf>
    <xf numFmtId="0" fontId="39" fillId="22" borderId="53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70" xfId="0" applyFont="1" applyBorder="1" applyAlignment="1">
      <alignment horizontal="center"/>
    </xf>
    <xf numFmtId="0" fontId="77" fillId="0" borderId="0" xfId="0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19" fillId="0" borderId="18" xfId="0" applyFont="1" applyBorder="1"/>
    <xf numFmtId="0" fontId="19" fillId="0" borderId="17" xfId="0" applyFont="1" applyBorder="1"/>
    <xf numFmtId="0" fontId="85" fillId="0" borderId="18" xfId="0" applyFont="1" applyBorder="1"/>
    <xf numFmtId="166" fontId="40" fillId="0" borderId="29" xfId="0" applyNumberFormat="1" applyFont="1" applyBorder="1" applyAlignment="1">
      <alignment horizontal="center" vertical="center"/>
    </xf>
    <xf numFmtId="0" fontId="101" fillId="0" borderId="0" xfId="0" applyFont="1" applyAlignment="1">
      <alignment horizontal="center"/>
    </xf>
    <xf numFmtId="0" fontId="85" fillId="0" borderId="52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1" fillId="0" borderId="0" xfId="0" applyFont="1" applyAlignment="1">
      <alignment vertical="top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164" fontId="19" fillId="0" borderId="0" xfId="0" applyNumberFormat="1" applyFont="1" applyAlignment="1">
      <alignment horizontal="center"/>
    </xf>
    <xf numFmtId="0" fontId="66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/>
    </xf>
    <xf numFmtId="0" fontId="29" fillId="0" borderId="12" xfId="0" applyFont="1" applyBorder="1" applyAlignment="1">
      <alignment vertical="center"/>
    </xf>
    <xf numFmtId="0" fontId="88" fillId="0" borderId="28" xfId="0" applyFont="1" applyBorder="1" applyAlignment="1">
      <alignment horizontal="center" vertical="center"/>
    </xf>
    <xf numFmtId="0" fontId="41" fillId="0" borderId="28" xfId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0" fontId="9" fillId="0" borderId="0" xfId="1" quotePrefix="1" applyFont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40" fillId="0" borderId="43" xfId="0" applyFont="1" applyBorder="1"/>
    <xf numFmtId="0" fontId="40" fillId="0" borderId="24" xfId="0" applyFont="1" applyBorder="1"/>
    <xf numFmtId="0" fontId="46" fillId="0" borderId="44" xfId="0" applyFont="1" applyBorder="1"/>
    <xf numFmtId="0" fontId="19" fillId="4" borderId="32" xfId="0" applyFont="1" applyFill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43" fillId="0" borderId="53" xfId="0" applyFont="1" applyBorder="1" applyAlignment="1">
      <alignment vertical="center"/>
    </xf>
    <xf numFmtId="0" fontId="79" fillId="0" borderId="53" xfId="0" applyFont="1" applyBorder="1" applyAlignment="1">
      <alignment vertical="center"/>
    </xf>
    <xf numFmtId="0" fontId="40" fillId="0" borderId="58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40" fillId="0" borderId="53" xfId="0" applyFont="1" applyBorder="1" applyAlignment="1">
      <alignment vertical="center"/>
    </xf>
    <xf numFmtId="0" fontId="46" fillId="0" borderId="59" xfId="0" applyFont="1" applyBorder="1" applyAlignment="1">
      <alignment vertical="center"/>
    </xf>
    <xf numFmtId="0" fontId="12" fillId="0" borderId="72" xfId="0" applyFont="1" applyBorder="1" applyAlignment="1">
      <alignment horizontal="center" vertical="center"/>
    </xf>
    <xf numFmtId="0" fontId="41" fillId="0" borderId="28" xfId="0" applyFont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103" fillId="11" borderId="53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 wrapText="1"/>
    </xf>
    <xf numFmtId="0" fontId="104" fillId="12" borderId="53" xfId="0" applyFont="1" applyFill="1" applyBorder="1" applyAlignment="1">
      <alignment horizontal="center" vertical="center"/>
    </xf>
    <xf numFmtId="0" fontId="104" fillId="21" borderId="53" xfId="0" applyFont="1" applyFill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104" fillId="13" borderId="53" xfId="0" applyFont="1" applyFill="1" applyBorder="1" applyAlignment="1">
      <alignment horizontal="center" vertical="center"/>
    </xf>
    <xf numFmtId="0" fontId="104" fillId="22" borderId="53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05" fillId="0" borderId="0" xfId="5" applyFont="1" applyAlignment="1">
      <alignment horizontal="left" vertical="center" wrapText="1"/>
    </xf>
    <xf numFmtId="0" fontId="85" fillId="0" borderId="28" xfId="1" applyFont="1" applyBorder="1" applyAlignment="1">
      <alignment horizontal="center" vertical="center"/>
    </xf>
    <xf numFmtId="0" fontId="107" fillId="0" borderId="0" xfId="0" applyFont="1"/>
    <xf numFmtId="0" fontId="108" fillId="0" borderId="0" xfId="0" applyFont="1"/>
    <xf numFmtId="0" fontId="40" fillId="0" borderId="9" xfId="0" applyFont="1" applyBorder="1"/>
    <xf numFmtId="0" fontId="45" fillId="23" borderId="32" xfId="0" applyFont="1" applyFill="1" applyBorder="1"/>
    <xf numFmtId="0" fontId="45" fillId="23" borderId="53" xfId="0" applyFont="1" applyFill="1" applyBorder="1"/>
    <xf numFmtId="0" fontId="41" fillId="23" borderId="53" xfId="0" applyFont="1" applyFill="1" applyBorder="1"/>
    <xf numFmtId="0" fontId="79" fillId="23" borderId="53" xfId="0" applyFont="1" applyFill="1" applyBorder="1" applyAlignment="1">
      <alignment horizontal="center"/>
    </xf>
    <xf numFmtId="0" fontId="41" fillId="23" borderId="53" xfId="0" applyFont="1" applyFill="1" applyBorder="1" applyAlignment="1">
      <alignment horizontal="center" vertical="center"/>
    </xf>
    <xf numFmtId="0" fontId="8" fillId="23" borderId="53" xfId="0" applyFont="1" applyFill="1" applyBorder="1" applyAlignment="1">
      <alignment horizontal="center" vertical="top" wrapText="1"/>
    </xf>
    <xf numFmtId="0" fontId="11" fillId="23" borderId="53" xfId="0" applyFont="1" applyFill="1" applyBorder="1" applyAlignment="1">
      <alignment horizontal="center" wrapText="1"/>
    </xf>
    <xf numFmtId="0" fontId="10" fillId="23" borderId="53" xfId="0" applyFont="1" applyFill="1" applyBorder="1" applyAlignment="1">
      <alignment horizontal="center" vertical="top" wrapText="1"/>
    </xf>
    <xf numFmtId="0" fontId="10" fillId="23" borderId="53" xfId="0" applyFont="1" applyFill="1" applyBorder="1" applyAlignment="1">
      <alignment horizontal="center"/>
    </xf>
    <xf numFmtId="0" fontId="11" fillId="23" borderId="53" xfId="0" applyFont="1" applyFill="1" applyBorder="1"/>
    <xf numFmtId="0" fontId="19" fillId="23" borderId="54" xfId="0" applyFont="1" applyFill="1" applyBorder="1" applyAlignment="1">
      <alignment horizontal="center"/>
    </xf>
    <xf numFmtId="0" fontId="8" fillId="0" borderId="56" xfId="0" applyFont="1" applyBorder="1" applyAlignment="1">
      <alignment horizontal="center" vertical="top" wrapText="1"/>
    </xf>
    <xf numFmtId="0" fontId="41" fillId="23" borderId="2" xfId="0" applyFont="1" applyFill="1" applyBorder="1" applyAlignment="1">
      <alignment horizontal="center" vertical="center"/>
    </xf>
    <xf numFmtId="0" fontId="8" fillId="0" borderId="28" xfId="1" applyFont="1" applyBorder="1" applyAlignment="1">
      <alignment vertical="center" wrapText="1"/>
    </xf>
    <xf numFmtId="0" fontId="23" fillId="0" borderId="35" xfId="0" applyFont="1" applyBorder="1" applyAlignment="1">
      <alignment vertical="center"/>
    </xf>
    <xf numFmtId="0" fontId="19" fillId="5" borderId="73" xfId="0" applyFont="1" applyFill="1" applyBorder="1" applyAlignment="1">
      <alignment horizontal="center" vertical="center" wrapText="1"/>
    </xf>
    <xf numFmtId="0" fontId="79" fillId="0" borderId="3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top" wrapText="1"/>
    </xf>
    <xf numFmtId="0" fontId="8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19" fillId="0" borderId="28" xfId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5" applyFont="1" applyAlignment="1">
      <alignment horizontal="left" vertical="center" wrapText="1"/>
    </xf>
    <xf numFmtId="0" fontId="79" fillId="0" borderId="28" xfId="0" quotePrefix="1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11" fillId="0" borderId="0" xfId="0" applyFont="1" applyAlignment="1">
      <alignment horizontal="center"/>
    </xf>
    <xf numFmtId="0" fontId="110" fillId="0" borderId="0" xfId="0" applyFont="1" applyAlignment="1">
      <alignment horizontal="center" vertical="top" wrapText="1"/>
    </xf>
    <xf numFmtId="0" fontId="19" fillId="0" borderId="12" xfId="0" applyFont="1" applyBorder="1"/>
    <xf numFmtId="0" fontId="19" fillId="0" borderId="12" xfId="0" applyFont="1" applyBorder="1" applyAlignment="1">
      <alignment vertical="center"/>
    </xf>
    <xf numFmtId="0" fontId="112" fillId="0" borderId="0" xfId="0" applyFont="1" applyAlignment="1">
      <alignment horizontal="center"/>
    </xf>
    <xf numFmtId="0" fontId="19" fillId="0" borderId="0" xfId="1" applyFont="1" applyAlignment="1">
      <alignment horizontal="center"/>
    </xf>
    <xf numFmtId="0" fontId="12" fillId="0" borderId="69" xfId="0" applyFont="1" applyBorder="1" applyAlignment="1">
      <alignment horizontal="center" vertical="top" wrapText="1"/>
    </xf>
    <xf numFmtId="0" fontId="19" fillId="20" borderId="14" xfId="0" applyFont="1" applyFill="1" applyBorder="1" applyAlignment="1">
      <alignment vertical="center"/>
    </xf>
    <xf numFmtId="0" fontId="19" fillId="20" borderId="26" xfId="0" applyFont="1" applyFill="1" applyBorder="1" applyAlignment="1">
      <alignment horizontal="center" vertical="center"/>
    </xf>
    <xf numFmtId="0" fontId="8" fillId="0" borderId="28" xfId="0" applyFont="1" applyBorder="1" applyAlignment="1">
      <alignment vertical="top" wrapText="1"/>
    </xf>
    <xf numFmtId="0" fontId="110" fillId="0" borderId="69" xfId="0" applyFont="1" applyBorder="1" applyAlignment="1">
      <alignment horizontal="center" vertical="top" wrapText="1"/>
    </xf>
    <xf numFmtId="0" fontId="12" fillId="0" borderId="70" xfId="0" applyFont="1" applyBorder="1" applyAlignment="1">
      <alignment horizontal="center" vertical="top" wrapText="1"/>
    </xf>
    <xf numFmtId="0" fontId="41" fillId="0" borderId="28" xfId="0" applyFont="1" applyBorder="1" applyAlignment="1">
      <alignment horizontal="center" vertical="center"/>
    </xf>
    <xf numFmtId="0" fontId="43" fillId="0" borderId="9" xfId="0" applyFont="1" applyBorder="1" applyAlignment="1">
      <alignment vertical="center" wrapText="1"/>
    </xf>
    <xf numFmtId="0" fontId="43" fillId="0" borderId="52" xfId="0" applyFont="1" applyBorder="1" applyAlignment="1">
      <alignment vertical="center"/>
    </xf>
    <xf numFmtId="0" fontId="43" fillId="0" borderId="28" xfId="0" applyFont="1" applyBorder="1" applyAlignment="1">
      <alignment vertical="center"/>
    </xf>
    <xf numFmtId="0" fontId="85" fillId="0" borderId="28" xfId="0" quotePrefix="1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top" wrapText="1"/>
    </xf>
    <xf numFmtId="0" fontId="112" fillId="0" borderId="35" xfId="0" applyFont="1" applyBorder="1" applyAlignment="1">
      <alignment horizontal="center"/>
    </xf>
    <xf numFmtId="0" fontId="8" fillId="0" borderId="35" xfId="0" applyFont="1" applyBorder="1" applyAlignment="1">
      <alignment horizontal="center" vertical="top" wrapText="1"/>
    </xf>
    <xf numFmtId="0" fontId="19" fillId="0" borderId="28" xfId="0" applyFont="1" applyBorder="1" applyAlignment="1">
      <alignment vertical="center"/>
    </xf>
    <xf numFmtId="0" fontId="19" fillId="0" borderId="35" xfId="0" applyFont="1" applyBorder="1" applyAlignment="1">
      <alignment horizontal="center"/>
    </xf>
    <xf numFmtId="0" fontId="23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63" xfId="0" applyFont="1" applyBorder="1" applyAlignment="1">
      <alignment horizontal="center" vertical="center"/>
    </xf>
    <xf numFmtId="0" fontId="111" fillId="0" borderId="62" xfId="0" applyFont="1" applyBorder="1" applyAlignment="1">
      <alignment horizontal="center"/>
    </xf>
    <xf numFmtId="0" fontId="112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11" fillId="0" borderId="46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8" fillId="0" borderId="29" xfId="0" applyFont="1" applyBorder="1"/>
    <xf numFmtId="0" fontId="9" fillId="0" borderId="31" xfId="0" applyFont="1" applyBorder="1" applyAlignment="1">
      <alignment horizontal="center"/>
    </xf>
    <xf numFmtId="0" fontId="19" fillId="0" borderId="31" xfId="0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19" fillId="20" borderId="0" xfId="0" applyFont="1" applyFill="1" applyAlignment="1">
      <alignment vertical="top" wrapText="1"/>
    </xf>
    <xf numFmtId="0" fontId="19" fillId="20" borderId="0" xfId="0" applyFont="1" applyFill="1" applyAlignment="1">
      <alignment horizontal="center" vertical="top" wrapText="1"/>
    </xf>
    <xf numFmtId="0" fontId="76" fillId="0" borderId="0" xfId="0" applyFont="1" applyAlignment="1">
      <alignment horizontal="center"/>
    </xf>
    <xf numFmtId="0" fontId="70" fillId="0" borderId="30" xfId="0" applyFont="1" applyBorder="1" applyAlignment="1">
      <alignment horizontal="center" vertical="top" wrapText="1"/>
    </xf>
    <xf numFmtId="0" fontId="9" fillId="0" borderId="0" xfId="0" quotePrefix="1" applyFont="1" applyAlignment="1">
      <alignment horizontal="center" vertical="center"/>
    </xf>
    <xf numFmtId="0" fontId="40" fillId="0" borderId="49" xfId="0" applyFont="1" applyBorder="1" applyAlignment="1">
      <alignment horizontal="center" vertical="center" wrapText="1"/>
    </xf>
    <xf numFmtId="0" fontId="76" fillId="0" borderId="0" xfId="0" applyFont="1"/>
    <xf numFmtId="0" fontId="112" fillId="0" borderId="0" xfId="0" applyFont="1" applyAlignment="1">
      <alignment horizontal="center" vertical="center"/>
    </xf>
    <xf numFmtId="0" fontId="71" fillId="0" borderId="0" xfId="0" applyFont="1" applyAlignment="1">
      <alignment horizontal="center"/>
    </xf>
    <xf numFmtId="0" fontId="70" fillId="0" borderId="35" xfId="0" applyFont="1" applyBorder="1" applyAlignment="1">
      <alignment horizontal="center" vertical="center"/>
    </xf>
    <xf numFmtId="0" fontId="70" fillId="0" borderId="64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0" fillId="0" borderId="37" xfId="0" applyFont="1" applyBorder="1" applyAlignment="1">
      <alignment horizontal="center" vertical="center"/>
    </xf>
    <xf numFmtId="0" fontId="70" fillId="0" borderId="57" xfId="0" applyFont="1" applyBorder="1" applyAlignment="1">
      <alignment horizontal="center" vertical="center" wrapText="1"/>
    </xf>
    <xf numFmtId="0" fontId="116" fillId="0" borderId="0" xfId="0" applyFont="1" applyAlignment="1">
      <alignment horizontal="center"/>
    </xf>
    <xf numFmtId="0" fontId="76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79" fillId="0" borderId="28" xfId="1" applyFont="1" applyBorder="1" applyAlignment="1">
      <alignment horizontal="center" vertical="center"/>
    </xf>
    <xf numFmtId="0" fontId="40" fillId="0" borderId="58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85" fillId="0" borderId="28" xfId="0" applyFont="1" applyBorder="1" applyAlignment="1">
      <alignment horizontal="center" vertical="center"/>
    </xf>
    <xf numFmtId="0" fontId="8" fillId="0" borderId="0" xfId="7" applyFont="1"/>
    <xf numFmtId="0" fontId="34" fillId="0" borderId="0" xfId="7" applyFont="1" applyAlignment="1">
      <alignment horizontal="center"/>
    </xf>
    <xf numFmtId="0" fontId="12" fillId="0" borderId="0" xfId="7" applyFont="1" applyAlignment="1">
      <alignment horizontal="center" vertical="top" wrapText="1"/>
    </xf>
    <xf numFmtId="0" fontId="32" fillId="0" borderId="0" xfId="7" applyFont="1" applyAlignment="1">
      <alignment horizontal="center"/>
    </xf>
    <xf numFmtId="0" fontId="5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3" fillId="0" borderId="0" xfId="0" applyFont="1" applyAlignment="1">
      <alignment horizontal="center" vertical="center" wrapText="1"/>
    </xf>
    <xf numFmtId="0" fontId="32" fillId="0" borderId="0" xfId="5" applyFont="1" applyAlignment="1">
      <alignment horizontal="left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center" vertical="top"/>
    </xf>
    <xf numFmtId="0" fontId="85" fillId="0" borderId="52" xfId="0" quotePrefix="1" applyFont="1" applyBorder="1" applyAlignment="1">
      <alignment horizontal="center" vertical="center" wrapText="1"/>
    </xf>
    <xf numFmtId="0" fontId="41" fillId="0" borderId="78" xfId="1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117" fillId="0" borderId="52" xfId="0" applyFont="1" applyBorder="1" applyAlignment="1">
      <alignment horizontal="center" vertical="center"/>
    </xf>
    <xf numFmtId="0" fontId="117" fillId="0" borderId="28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top" wrapText="1"/>
    </xf>
    <xf numFmtId="0" fontId="23" fillId="0" borderId="0" xfId="0" quotePrefix="1" applyFont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12" fillId="0" borderId="7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54" fillId="0" borderId="0" xfId="0" applyFont="1"/>
    <xf numFmtId="0" fontId="12" fillId="0" borderId="69" xfId="0" applyFont="1" applyBorder="1" applyAlignment="1">
      <alignment horizontal="center" vertical="center" wrapText="1"/>
    </xf>
    <xf numFmtId="0" fontId="8" fillId="0" borderId="79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0" fillId="0" borderId="22" xfId="0" applyBorder="1"/>
    <xf numFmtId="0" fontId="0" fillId="0" borderId="82" xfId="0" applyBorder="1"/>
    <xf numFmtId="0" fontId="0" fillId="0" borderId="30" xfId="0" applyBorder="1"/>
    <xf numFmtId="0" fontId="8" fillId="0" borderId="79" xfId="0" applyFont="1" applyBorder="1" applyAlignment="1">
      <alignment horizontal="center" vertical="top" wrapText="1"/>
    </xf>
    <xf numFmtId="0" fontId="19" fillId="0" borderId="78" xfId="0" applyFont="1" applyBorder="1"/>
    <xf numFmtId="0" fontId="12" fillId="0" borderId="80" xfId="0" applyFont="1" applyBorder="1" applyAlignment="1">
      <alignment horizontal="center" vertical="top" wrapText="1"/>
    </xf>
    <xf numFmtId="0" fontId="8" fillId="0" borderId="78" xfId="0" applyFont="1" applyBorder="1"/>
    <xf numFmtId="0" fontId="8" fillId="0" borderId="78" xfId="0" applyFont="1" applyBorder="1" applyAlignment="1">
      <alignment horizontal="left"/>
    </xf>
    <xf numFmtId="0" fontId="31" fillId="0" borderId="82" xfId="0" applyFont="1" applyBorder="1"/>
    <xf numFmtId="0" fontId="31" fillId="0" borderId="82" xfId="0" applyFont="1" applyBorder="1" applyAlignment="1">
      <alignment horizontal="center"/>
    </xf>
    <xf numFmtId="0" fontId="31" fillId="0" borderId="78" xfId="0" applyFont="1" applyBorder="1"/>
    <xf numFmtId="0" fontId="31" fillId="0" borderId="78" xfId="0" applyFont="1" applyBorder="1" applyAlignment="1">
      <alignment horizontal="left"/>
    </xf>
    <xf numFmtId="0" fontId="8" fillId="0" borderId="28" xfId="1" applyFont="1" applyBorder="1" applyAlignment="1">
      <alignment vertical="top" wrapText="1"/>
    </xf>
    <xf numFmtId="0" fontId="34" fillId="0" borderId="79" xfId="0" applyFont="1" applyBorder="1" applyAlignment="1">
      <alignment horizontal="center"/>
    </xf>
    <xf numFmtId="0" fontId="31" fillId="0" borderId="79" xfId="0" applyFont="1" applyBorder="1" applyAlignment="1">
      <alignment horizontal="center" vertical="center" wrapText="1"/>
    </xf>
    <xf numFmtId="0" fontId="40" fillId="0" borderId="79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/>
    </xf>
    <xf numFmtId="0" fontId="40" fillId="0" borderId="12" xfId="0" applyFont="1" applyBorder="1" applyAlignment="1">
      <alignment vertical="center"/>
    </xf>
    <xf numFmtId="0" fontId="102" fillId="0" borderId="28" xfId="0" applyFont="1" applyBorder="1" applyAlignment="1">
      <alignment vertical="center"/>
    </xf>
    <xf numFmtId="0" fontId="23" fillId="0" borderId="81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23" fillId="0" borderId="81" xfId="0" applyFont="1" applyBorder="1" applyAlignment="1">
      <alignment vertical="center"/>
    </xf>
    <xf numFmtId="0" fontId="121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76" fillId="0" borderId="12" xfId="0" applyFont="1" applyBorder="1" applyAlignment="1">
      <alignment horizontal="center"/>
    </xf>
    <xf numFmtId="0" fontId="76" fillId="0" borderId="35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28" xfId="0" applyFont="1" applyBorder="1" applyAlignment="1">
      <alignment vertical="center"/>
    </xf>
    <xf numFmtId="0" fontId="31" fillId="0" borderId="12" xfId="0" applyFont="1" applyBorder="1" applyAlignment="1">
      <alignment horizontal="center" vertical="top" wrapText="1"/>
    </xf>
    <xf numFmtId="0" fontId="31" fillId="0" borderId="35" xfId="0" applyFont="1" applyBorder="1" applyAlignment="1">
      <alignment horizontal="center" vertical="top" wrapText="1"/>
    </xf>
    <xf numFmtId="0" fontId="19" fillId="0" borderId="79" xfId="0" applyFont="1" applyBorder="1" applyAlignment="1">
      <alignment horizontal="center" vertical="top" wrapText="1"/>
    </xf>
    <xf numFmtId="0" fontId="79" fillId="0" borderId="0" xfId="1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23" fillId="0" borderId="0" xfId="0" applyFont="1" applyAlignment="1" applyProtection="1">
      <alignment horizontal="center" vertical="center"/>
      <protection locked="0"/>
    </xf>
    <xf numFmtId="0" fontId="31" fillId="0" borderId="79" xfId="0" applyFont="1" applyBorder="1" applyAlignment="1">
      <alignment horizontal="center" vertical="center"/>
    </xf>
    <xf numFmtId="0" fontId="31" fillId="0" borderId="28" xfId="1" applyFont="1" applyBorder="1" applyAlignment="1">
      <alignment vertical="center" wrapText="1"/>
    </xf>
    <xf numFmtId="0" fontId="122" fillId="0" borderId="0" xfId="0" applyFont="1" applyAlignment="1">
      <alignment vertical="center"/>
    </xf>
    <xf numFmtId="0" fontId="122" fillId="0" borderId="0" xfId="0" applyFont="1" applyAlignment="1">
      <alignment horizontal="center" vertical="center"/>
    </xf>
    <xf numFmtId="1" fontId="122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124" fillId="0" borderId="0" xfId="0" applyFont="1" applyAlignment="1">
      <alignment vertical="center"/>
    </xf>
    <xf numFmtId="0" fontId="124" fillId="0" borderId="0" xfId="0" applyFont="1" applyAlignment="1">
      <alignment horizontal="center" vertical="center"/>
    </xf>
    <xf numFmtId="0" fontId="125" fillId="0" borderId="0" xfId="0" applyFont="1" applyAlignment="1" applyProtection="1">
      <alignment horizontal="center" vertical="center"/>
      <protection locked="0"/>
    </xf>
    <xf numFmtId="1" fontId="126" fillId="0" borderId="0" xfId="0" applyNumberFormat="1" applyFont="1" applyAlignment="1" applyProtection="1">
      <alignment horizontal="center" vertical="center"/>
      <protection locked="0"/>
    </xf>
    <xf numFmtId="0" fontId="122" fillId="0" borderId="0" xfId="0" applyFont="1" applyAlignment="1" applyProtection="1">
      <alignment horizontal="center" vertical="center"/>
      <protection locked="0"/>
    </xf>
    <xf numFmtId="0" fontId="127" fillId="0" borderId="0" xfId="0" applyFont="1" applyAlignment="1" applyProtection="1">
      <alignment horizontal="center" vertical="center"/>
      <protection locked="0"/>
    </xf>
    <xf numFmtId="0" fontId="100" fillId="0" borderId="0" xfId="0" applyFont="1" applyAlignment="1" applyProtection="1">
      <alignment horizontal="center" vertical="center"/>
      <protection locked="0"/>
    </xf>
    <xf numFmtId="0" fontId="88" fillId="0" borderId="78" xfId="0" applyFont="1" applyBorder="1" applyAlignment="1">
      <alignment horizontal="center" vertical="center"/>
    </xf>
    <xf numFmtId="0" fontId="66" fillId="0" borderId="0" xfId="0" applyFont="1" applyAlignment="1">
      <alignment vertical="center"/>
    </xf>
    <xf numFmtId="0" fontId="31" fillId="0" borderId="28" xfId="0" applyFont="1" applyBorder="1"/>
    <xf numFmtId="0" fontId="34" fillId="0" borderId="0" xfId="0" applyFont="1" applyAlignment="1">
      <alignment vertical="center"/>
    </xf>
    <xf numFmtId="0" fontId="37" fillId="0" borderId="78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79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0" fillId="0" borderId="82" xfId="0" applyFont="1" applyBorder="1" applyAlignment="1">
      <alignment horizontal="center"/>
    </xf>
    <xf numFmtId="0" fontId="23" fillId="0" borderId="82" xfId="0" applyFont="1" applyBorder="1"/>
    <xf numFmtId="0" fontId="12" fillId="0" borderId="70" xfId="0" applyFont="1" applyBorder="1" applyAlignment="1">
      <alignment horizontal="center" vertical="center"/>
    </xf>
    <xf numFmtId="0" fontId="8" fillId="0" borderId="31" xfId="1" applyFont="1" applyBorder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82" xfId="0" applyFont="1" applyBorder="1"/>
    <xf numFmtId="0" fontId="43" fillId="0" borderId="82" xfId="0" applyFont="1" applyBorder="1" applyAlignment="1">
      <alignment horizontal="center" vertical="center"/>
    </xf>
    <xf numFmtId="0" fontId="70" fillId="0" borderId="31" xfId="0" applyFont="1" applyBorder="1" applyAlignment="1">
      <alignment horizontal="center" vertical="center"/>
    </xf>
    <xf numFmtId="0" fontId="70" fillId="0" borderId="18" xfId="0" applyFont="1" applyBorder="1" applyAlignment="1">
      <alignment horizontal="center" vertical="center"/>
    </xf>
    <xf numFmtId="0" fontId="70" fillId="0" borderId="34" xfId="0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/>
    </xf>
    <xf numFmtId="0" fontId="79" fillId="0" borderId="82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0" fillId="0" borderId="82" xfId="0" applyFont="1" applyBorder="1" applyAlignment="1">
      <alignment horizontal="center" vertical="center" wrapText="1"/>
    </xf>
    <xf numFmtId="0" fontId="40" fillId="0" borderId="82" xfId="0" applyFont="1" applyBorder="1" applyAlignment="1">
      <alignment vertical="center"/>
    </xf>
    <xf numFmtId="0" fontId="12" fillId="0" borderId="83" xfId="0" applyFont="1" applyBorder="1" applyAlignment="1">
      <alignment horizontal="center" vertical="center"/>
    </xf>
    <xf numFmtId="0" fontId="43" fillId="0" borderId="28" xfId="1" applyFont="1" applyBorder="1" applyAlignment="1">
      <alignment vertical="center" wrapText="1"/>
    </xf>
    <xf numFmtId="0" fontId="41" fillId="0" borderId="28" xfId="1" applyFont="1" applyBorder="1" applyAlignment="1">
      <alignment vertical="center" wrapText="1"/>
    </xf>
    <xf numFmtId="0" fontId="19" fillId="0" borderId="79" xfId="1" applyFont="1" applyBorder="1" applyAlignment="1">
      <alignment vertical="center"/>
    </xf>
    <xf numFmtId="0" fontId="128" fillId="0" borderId="78" xfId="0" quotePrefix="1" applyFont="1" applyBorder="1" applyAlignment="1">
      <alignment horizontal="center" vertical="center"/>
    </xf>
    <xf numFmtId="0" fontId="118" fillId="0" borderId="0" xfId="0" applyFont="1" applyAlignment="1">
      <alignment horizontal="center" vertical="center"/>
    </xf>
    <xf numFmtId="0" fontId="41" fillId="23" borderId="82" xfId="0" applyFont="1" applyFill="1" applyBorder="1" applyAlignment="1">
      <alignment horizontal="center" vertical="center"/>
    </xf>
    <xf numFmtId="0" fontId="79" fillId="0" borderId="82" xfId="0" applyFont="1" applyBorder="1"/>
    <xf numFmtId="0" fontId="46" fillId="0" borderId="0" xfId="0" applyFont="1" applyAlignment="1">
      <alignment horizontal="center" vertical="center"/>
    </xf>
    <xf numFmtId="0" fontId="39" fillId="22" borderId="54" xfId="0" applyFont="1" applyFill="1" applyBorder="1" applyAlignment="1">
      <alignment vertical="center"/>
    </xf>
    <xf numFmtId="0" fontId="23" fillId="0" borderId="82" xfId="0" applyFont="1" applyBorder="1" applyAlignment="1">
      <alignment horizontal="center" wrapText="1"/>
    </xf>
    <xf numFmtId="0" fontId="93" fillId="0" borderId="82" xfId="0" applyFont="1" applyBorder="1"/>
    <xf numFmtId="0" fontId="120" fillId="0" borderId="28" xfId="0" applyFont="1" applyBorder="1" applyAlignment="1">
      <alignment vertical="center"/>
    </xf>
    <xf numFmtId="0" fontId="41" fillId="0" borderId="63" xfId="0" applyFont="1" applyBorder="1" applyAlignment="1">
      <alignment vertical="center"/>
    </xf>
    <xf numFmtId="0" fontId="8" fillId="0" borderId="22" xfId="0" applyFont="1" applyBorder="1" applyAlignment="1">
      <alignment horizontal="center" vertical="top" wrapText="1"/>
    </xf>
    <xf numFmtId="0" fontId="8" fillId="0" borderId="63" xfId="0" applyFont="1" applyBorder="1"/>
    <xf numFmtId="0" fontId="9" fillId="0" borderId="82" xfId="0" applyFont="1" applyBorder="1" applyAlignment="1">
      <alignment horizontal="center"/>
    </xf>
    <xf numFmtId="0" fontId="8" fillId="0" borderId="82" xfId="0" applyFont="1" applyBorder="1" applyAlignment="1">
      <alignment horizontal="center" vertical="top" wrapText="1"/>
    </xf>
    <xf numFmtId="0" fontId="8" fillId="0" borderId="81" xfId="0" applyFont="1" applyBorder="1" applyAlignment="1">
      <alignment horizontal="center" vertical="top" wrapText="1"/>
    </xf>
    <xf numFmtId="0" fontId="31" fillId="0" borderId="82" xfId="0" applyFont="1" applyBorder="1" applyAlignment="1">
      <alignment horizontal="center" vertical="top" wrapText="1"/>
    </xf>
    <xf numFmtId="0" fontId="39" fillId="20" borderId="0" xfId="0" applyFont="1" applyFill="1" applyAlignment="1">
      <alignment vertical="top" wrapText="1"/>
    </xf>
    <xf numFmtId="0" fontId="39" fillId="20" borderId="0" xfId="0" applyFont="1" applyFill="1" applyAlignment="1">
      <alignment horizontal="center" vertical="top" wrapText="1"/>
    </xf>
    <xf numFmtId="0" fontId="39" fillId="20" borderId="26" xfId="0" applyFont="1" applyFill="1" applyBorder="1" applyAlignment="1">
      <alignment horizontal="center" vertical="top" wrapText="1"/>
    </xf>
    <xf numFmtId="0" fontId="8" fillId="0" borderId="31" xfId="0" applyFont="1" applyBorder="1" applyAlignment="1">
      <alignment vertical="top" wrapText="1"/>
    </xf>
    <xf numFmtId="0" fontId="9" fillId="0" borderId="31" xfId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top" wrapText="1"/>
    </xf>
    <xf numFmtId="0" fontId="15" fillId="18" borderId="14" xfId="0" applyFont="1" applyFill="1" applyBorder="1" applyAlignment="1">
      <alignment vertical="center"/>
    </xf>
    <xf numFmtId="0" fontId="17" fillId="18" borderId="0" xfId="0" applyFont="1" applyFill="1" applyAlignment="1">
      <alignment vertical="center"/>
    </xf>
    <xf numFmtId="0" fontId="17" fillId="18" borderId="0" xfId="0" applyFont="1" applyFill="1" applyAlignment="1">
      <alignment horizontal="center" vertical="center"/>
    </xf>
    <xf numFmtId="0" fontId="39" fillId="18" borderId="26" xfId="0" applyFont="1" applyFill="1" applyBorder="1" applyAlignment="1">
      <alignment horizontal="center" vertical="center"/>
    </xf>
    <xf numFmtId="0" fontId="18" fillId="18" borderId="0" xfId="0" applyFont="1" applyFill="1" applyAlignment="1">
      <alignment horizontal="center" vertical="center"/>
    </xf>
    <xf numFmtId="0" fontId="37" fillId="0" borderId="31" xfId="5" applyFont="1" applyBorder="1" applyAlignment="1">
      <alignment horizontal="left" vertical="center" wrapText="1"/>
    </xf>
    <xf numFmtId="0" fontId="9" fillId="0" borderId="31" xfId="1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8" fillId="20" borderId="0" xfId="0" applyFont="1" applyFill="1"/>
    <xf numFmtId="0" fontId="8" fillId="20" borderId="0" xfId="0" applyFont="1" applyFill="1" applyAlignment="1">
      <alignment horizontal="center"/>
    </xf>
    <xf numFmtId="0" fontId="8" fillId="20" borderId="0" xfId="0" applyFont="1" applyFill="1" applyAlignment="1">
      <alignment horizontal="center" vertical="top" wrapText="1"/>
    </xf>
    <xf numFmtId="0" fontId="19" fillId="16" borderId="0" xfId="0" applyFont="1" applyFill="1" applyAlignment="1">
      <alignment vertical="top" wrapText="1"/>
    </xf>
    <xf numFmtId="0" fontId="19" fillId="16" borderId="0" xfId="0" applyFont="1" applyFill="1" applyAlignment="1">
      <alignment horizontal="center" vertical="top" wrapText="1"/>
    </xf>
    <xf numFmtId="0" fontId="9" fillId="16" borderId="0" xfId="0" applyFont="1" applyFill="1" applyAlignment="1">
      <alignment horizontal="center" vertical="top" wrapText="1"/>
    </xf>
    <xf numFmtId="0" fontId="32" fillId="0" borderId="82" xfId="0" applyFont="1" applyBorder="1" applyAlignment="1">
      <alignment horizontal="center"/>
    </xf>
    <xf numFmtId="0" fontId="48" fillId="3" borderId="0" xfId="0" applyFont="1" applyFill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7" fillId="3" borderId="82" xfId="0" applyFont="1" applyFill="1" applyBorder="1"/>
    <xf numFmtId="0" fontId="17" fillId="3" borderId="82" xfId="0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8" fillId="20" borderId="0" xfId="0" applyFont="1" applyFill="1" applyAlignment="1">
      <alignment vertical="center"/>
    </xf>
    <xf numFmtId="0" fontId="8" fillId="20" borderId="0" xfId="0" applyFont="1" applyFill="1" applyAlignment="1">
      <alignment horizontal="center" vertical="center"/>
    </xf>
    <xf numFmtId="0" fontId="32" fillId="0" borderId="82" xfId="0" applyFont="1" applyBorder="1"/>
    <xf numFmtId="0" fontId="12" fillId="0" borderId="84" xfId="0" applyFont="1" applyBorder="1" applyAlignment="1">
      <alignment horizontal="center" vertical="top" wrapText="1"/>
    </xf>
    <xf numFmtId="0" fontId="9" fillId="0" borderId="28" xfId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left"/>
    </xf>
    <xf numFmtId="0" fontId="19" fillId="0" borderId="28" xfId="1" applyFont="1" applyBorder="1" applyAlignment="1">
      <alignment vertical="top" wrapText="1"/>
    </xf>
    <xf numFmtId="0" fontId="23" fillId="0" borderId="28" xfId="1" applyFont="1" applyBorder="1" applyAlignment="1">
      <alignment horizontal="center" vertical="top" wrapText="1"/>
    </xf>
    <xf numFmtId="0" fontId="29" fillId="0" borderId="12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31" fillId="0" borderId="35" xfId="0" applyFont="1" applyBorder="1" applyAlignment="1">
      <alignment vertical="center"/>
    </xf>
    <xf numFmtId="0" fontId="31" fillId="0" borderId="36" xfId="0" applyFont="1" applyBorder="1" applyAlignment="1">
      <alignment vertical="center"/>
    </xf>
    <xf numFmtId="0" fontId="106" fillId="0" borderId="12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/>
    </xf>
    <xf numFmtId="0" fontId="129" fillId="0" borderId="12" xfId="0" applyFont="1" applyBorder="1" applyAlignment="1">
      <alignment horizontal="center" vertical="center"/>
    </xf>
    <xf numFmtId="0" fontId="86" fillId="14" borderId="23" xfId="0" applyFont="1" applyFill="1" applyBorder="1"/>
    <xf numFmtId="0" fontId="86" fillId="14" borderId="24" xfId="0" applyFont="1" applyFill="1" applyBorder="1"/>
    <xf numFmtId="0" fontId="14" fillId="14" borderId="24" xfId="0" applyFont="1" applyFill="1" applyBorder="1"/>
    <xf numFmtId="0" fontId="80" fillId="14" borderId="24" xfId="0" applyFont="1" applyFill="1" applyBorder="1"/>
    <xf numFmtId="0" fontId="103" fillId="14" borderId="24" xfId="0" applyFont="1" applyFill="1" applyBorder="1" applyAlignment="1">
      <alignment horizontal="center" vertical="center"/>
    </xf>
    <xf numFmtId="0" fontId="14" fillId="14" borderId="24" xfId="0" applyFont="1" applyFill="1" applyBorder="1" applyAlignment="1">
      <alignment horizontal="center"/>
    </xf>
    <xf numFmtId="0" fontId="14" fillId="14" borderId="25" xfId="0" applyFont="1" applyFill="1" applyBorder="1" applyAlignment="1">
      <alignment horizontal="center"/>
    </xf>
    <xf numFmtId="0" fontId="70" fillId="0" borderId="65" xfId="0" applyFont="1" applyBorder="1" applyAlignment="1">
      <alignment horizontal="center" vertical="center" wrapText="1"/>
    </xf>
    <xf numFmtId="0" fontId="70" fillId="0" borderId="56" xfId="0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79" fillId="0" borderId="28" xfId="0" applyFont="1" applyBorder="1" applyAlignment="1">
      <alignment vertical="center"/>
    </xf>
    <xf numFmtId="0" fontId="79" fillId="0" borderId="12" xfId="0" applyFont="1" applyBorder="1" applyAlignment="1">
      <alignment vertical="center"/>
    </xf>
    <xf numFmtId="0" fontId="85" fillId="0" borderId="12" xfId="0" applyFont="1" applyBorder="1" applyAlignment="1">
      <alignment horizontal="center" vertical="center"/>
    </xf>
    <xf numFmtId="0" fontId="85" fillId="0" borderId="12" xfId="0" quotePrefix="1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5" fillId="0" borderId="28" xfId="0" applyFont="1" applyBorder="1" applyAlignment="1">
      <alignment vertical="center"/>
    </xf>
    <xf numFmtId="0" fontId="40" fillId="0" borderId="7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9" fillId="0" borderId="52" xfId="0" applyFont="1" applyBorder="1" applyAlignment="1">
      <alignment vertical="center"/>
    </xf>
    <xf numFmtId="0" fontId="85" fillId="0" borderId="0" xfId="0" quotePrefix="1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0" fillId="0" borderId="82" xfId="0" applyFont="1" applyBorder="1" applyAlignment="1">
      <alignment horizontal="center" vertical="center"/>
    </xf>
    <xf numFmtId="0" fontId="23" fillId="0" borderId="82" xfId="0" applyFont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41" fillId="2" borderId="82" xfId="0" applyFont="1" applyFill="1" applyBorder="1" applyAlignment="1">
      <alignment vertical="center"/>
    </xf>
    <xf numFmtId="0" fontId="8" fillId="2" borderId="82" xfId="0" applyFont="1" applyFill="1" applyBorder="1" applyAlignment="1">
      <alignment vertical="center"/>
    </xf>
    <xf numFmtId="0" fontId="79" fillId="2" borderId="82" xfId="0" applyFont="1" applyFill="1" applyBorder="1" applyAlignment="1">
      <alignment horizontal="center" vertical="center"/>
    </xf>
    <xf numFmtId="0" fontId="19" fillId="2" borderId="6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1" fillId="0" borderId="35" xfId="0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 wrapText="1"/>
    </xf>
    <xf numFmtId="0" fontId="45" fillId="23" borderId="41" xfId="0" applyFont="1" applyFill="1" applyBorder="1" applyAlignment="1">
      <alignment vertical="center"/>
    </xf>
    <xf numFmtId="0" fontId="45" fillId="23" borderId="2" xfId="0" applyFont="1" applyFill="1" applyBorder="1" applyAlignment="1">
      <alignment vertical="center"/>
    </xf>
    <xf numFmtId="0" fontId="41" fillId="23" borderId="2" xfId="0" applyFont="1" applyFill="1" applyBorder="1" applyAlignment="1">
      <alignment vertical="center"/>
    </xf>
    <xf numFmtId="0" fontId="79" fillId="23" borderId="2" xfId="0" applyFont="1" applyFill="1" applyBorder="1" applyAlignment="1">
      <alignment horizontal="center" vertical="center"/>
    </xf>
    <xf numFmtId="0" fontId="8" fillId="23" borderId="2" xfId="0" applyFont="1" applyFill="1" applyBorder="1" applyAlignment="1">
      <alignment horizontal="center" vertical="center" wrapText="1"/>
    </xf>
    <xf numFmtId="0" fontId="11" fillId="23" borderId="2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/>
    </xf>
    <xf numFmtId="0" fontId="11" fillId="23" borderId="2" xfId="0" applyFont="1" applyFill="1" applyBorder="1" applyAlignment="1">
      <alignment vertical="center"/>
    </xf>
    <xf numFmtId="0" fontId="19" fillId="23" borderId="26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19" fillId="4" borderId="23" xfId="0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43" fillId="0" borderId="43" xfId="0" applyFont="1" applyBorder="1" applyAlignment="1">
      <alignment vertical="center"/>
    </xf>
    <xf numFmtId="0" fontId="79" fillId="0" borderId="2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0" fontId="79" fillId="0" borderId="82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 wrapText="1"/>
    </xf>
    <xf numFmtId="0" fontId="45" fillId="23" borderId="32" xfId="0" applyFont="1" applyFill="1" applyBorder="1" applyAlignment="1">
      <alignment vertical="center"/>
    </xf>
    <xf numFmtId="0" fontId="45" fillId="23" borderId="53" xfId="0" applyFont="1" applyFill="1" applyBorder="1" applyAlignment="1">
      <alignment vertical="center"/>
    </xf>
    <xf numFmtId="0" fontId="8" fillId="23" borderId="53" xfId="0" applyFont="1" applyFill="1" applyBorder="1" applyAlignment="1">
      <alignment vertical="center"/>
    </xf>
    <xf numFmtId="0" fontId="79" fillId="23" borderId="53" xfId="0" applyFont="1" applyFill="1" applyBorder="1" applyAlignment="1">
      <alignment horizontal="center" vertical="center"/>
    </xf>
    <xf numFmtId="0" fontId="8" fillId="23" borderId="53" xfId="0" applyFont="1" applyFill="1" applyBorder="1" applyAlignment="1">
      <alignment horizontal="center" vertical="center" wrapText="1"/>
    </xf>
    <xf numFmtId="0" fontId="11" fillId="23" borderId="53" xfId="0" applyFont="1" applyFill="1" applyBorder="1" applyAlignment="1">
      <alignment horizontal="center" vertical="center" wrapText="1"/>
    </xf>
    <xf numFmtId="0" fontId="10" fillId="23" borderId="53" xfId="0" applyFont="1" applyFill="1" applyBorder="1" applyAlignment="1">
      <alignment horizontal="center" vertical="center" wrapText="1"/>
    </xf>
    <xf numFmtId="0" fontId="10" fillId="23" borderId="53" xfId="0" applyFont="1" applyFill="1" applyBorder="1" applyAlignment="1">
      <alignment horizontal="center" vertical="center"/>
    </xf>
    <xf numFmtId="0" fontId="11" fillId="23" borderId="53" xfId="0" applyFont="1" applyFill="1" applyBorder="1" applyAlignment="1">
      <alignment vertical="center"/>
    </xf>
    <xf numFmtId="0" fontId="19" fillId="23" borderId="54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45" fillId="23" borderId="22" xfId="0" applyFont="1" applyFill="1" applyBorder="1" applyAlignment="1">
      <alignment vertical="center"/>
    </xf>
    <xf numFmtId="0" fontId="45" fillId="23" borderId="82" xfId="0" applyFont="1" applyFill="1" applyBorder="1" applyAlignment="1">
      <alignment vertical="center"/>
    </xf>
    <xf numFmtId="0" fontId="41" fillId="23" borderId="82" xfId="0" applyFont="1" applyFill="1" applyBorder="1" applyAlignment="1">
      <alignment vertical="center"/>
    </xf>
    <xf numFmtId="0" fontId="79" fillId="23" borderId="82" xfId="0" applyFont="1" applyFill="1" applyBorder="1" applyAlignment="1">
      <alignment horizontal="center" vertical="center"/>
    </xf>
    <xf numFmtId="0" fontId="8" fillId="23" borderId="82" xfId="0" applyFont="1" applyFill="1" applyBorder="1" applyAlignment="1">
      <alignment horizontal="center" vertical="center" wrapText="1"/>
    </xf>
    <xf numFmtId="0" fontId="11" fillId="23" borderId="82" xfId="0" applyFont="1" applyFill="1" applyBorder="1" applyAlignment="1">
      <alignment horizontal="center" vertical="center" wrapText="1"/>
    </xf>
    <xf numFmtId="0" fontId="10" fillId="23" borderId="82" xfId="0" applyFont="1" applyFill="1" applyBorder="1" applyAlignment="1">
      <alignment horizontal="center" vertical="center" wrapText="1"/>
    </xf>
    <xf numFmtId="0" fontId="10" fillId="23" borderId="82" xfId="0" applyFont="1" applyFill="1" applyBorder="1" applyAlignment="1">
      <alignment horizontal="center" vertical="center"/>
    </xf>
    <xf numFmtId="0" fontId="11" fillId="23" borderId="82" xfId="0" applyFont="1" applyFill="1" applyBorder="1" applyAlignment="1">
      <alignment vertical="center"/>
    </xf>
    <xf numFmtId="0" fontId="19" fillId="23" borderId="30" xfId="0" applyFont="1" applyFill="1" applyBorder="1" applyAlignment="1">
      <alignment horizontal="center" vertical="center"/>
    </xf>
    <xf numFmtId="0" fontId="79" fillId="0" borderId="24" xfId="0" applyFont="1" applyBorder="1" applyAlignment="1">
      <alignment vertical="center"/>
    </xf>
    <xf numFmtId="0" fontId="79" fillId="0" borderId="82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112" fillId="0" borderId="12" xfId="0" applyFont="1" applyBorder="1" applyAlignment="1">
      <alignment horizontal="center" vertical="center"/>
    </xf>
    <xf numFmtId="0" fontId="112" fillId="0" borderId="35" xfId="0" applyFont="1" applyBorder="1" applyAlignment="1">
      <alignment horizontal="center" vertical="center"/>
    </xf>
    <xf numFmtId="0" fontId="19" fillId="0" borderId="7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9" fillId="0" borderId="0" xfId="0" quotePrefix="1" applyFont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8" fillId="0" borderId="78" xfId="0" applyFont="1" applyBorder="1" applyAlignment="1">
      <alignment vertical="center"/>
    </xf>
    <xf numFmtId="0" fontId="12" fillId="0" borderId="84" xfId="0" applyFont="1" applyBorder="1" applyAlignment="1">
      <alignment horizontal="center" vertical="center" wrapText="1"/>
    </xf>
    <xf numFmtId="0" fontId="111" fillId="0" borderId="7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111" fillId="0" borderId="3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79" fillId="0" borderId="78" xfId="0" applyFont="1" applyBorder="1" applyAlignment="1">
      <alignment vertical="center"/>
    </xf>
    <xf numFmtId="0" fontId="79" fillId="0" borderId="78" xfId="0" quotePrefix="1" applyFont="1" applyBorder="1" applyAlignment="1">
      <alignment horizontal="center" vertical="center"/>
    </xf>
    <xf numFmtId="0" fontId="41" fillId="0" borderId="78" xfId="0" applyFont="1" applyBorder="1" applyAlignment="1">
      <alignment vertical="center"/>
    </xf>
    <xf numFmtId="0" fontId="19" fillId="0" borderId="78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1" fillId="0" borderId="87" xfId="0" applyFont="1" applyBorder="1" applyAlignment="1">
      <alignment vertical="center"/>
    </xf>
    <xf numFmtId="0" fontId="12" fillId="0" borderId="89" xfId="0" applyFont="1" applyBorder="1" applyAlignment="1">
      <alignment horizontal="center" vertical="top" wrapText="1"/>
    </xf>
    <xf numFmtId="0" fontId="8" fillId="0" borderId="88" xfId="1" applyFont="1" applyBorder="1" applyAlignment="1">
      <alignment vertical="center" wrapText="1"/>
    </xf>
    <xf numFmtId="0" fontId="8" fillId="0" borderId="87" xfId="1" applyFont="1" applyBorder="1" applyAlignment="1">
      <alignment horizontal="center"/>
    </xf>
    <xf numFmtId="0" fontId="8" fillId="0" borderId="88" xfId="0" applyFont="1" applyBorder="1"/>
    <xf numFmtId="0" fontId="8" fillId="0" borderId="88" xfId="0" applyFont="1" applyBorder="1" applyAlignment="1">
      <alignment vertical="top" wrapText="1"/>
    </xf>
    <xf numFmtId="0" fontId="8" fillId="0" borderId="28" xfId="0" applyFont="1" applyBorder="1" applyAlignment="1">
      <alignment vertical="center" wrapText="1"/>
    </xf>
    <xf numFmtId="0" fontId="98" fillId="0" borderId="28" xfId="0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 wrapText="1"/>
    </xf>
    <xf numFmtId="0" fontId="31" fillId="0" borderId="88" xfId="0" applyFont="1" applyBorder="1" applyAlignment="1">
      <alignment vertical="top" wrapText="1"/>
    </xf>
    <xf numFmtId="0" fontId="31" fillId="0" borderId="88" xfId="1" applyFont="1" applyBorder="1" applyAlignment="1">
      <alignment vertical="center" wrapText="1"/>
    </xf>
    <xf numFmtId="0" fontId="41" fillId="0" borderId="78" xfId="1" applyFont="1" applyBorder="1" applyAlignment="1">
      <alignment vertical="center" wrapText="1"/>
    </xf>
    <xf numFmtId="0" fontId="74" fillId="0" borderId="0" xfId="0" applyFont="1" applyAlignment="1">
      <alignment horizontal="center" vertical="center"/>
    </xf>
    <xf numFmtId="0" fontId="112" fillId="0" borderId="82" xfId="0" applyFont="1" applyBorder="1" applyAlignment="1">
      <alignment horizontal="center"/>
    </xf>
    <xf numFmtId="0" fontId="112" fillId="0" borderId="81" xfId="0" applyFont="1" applyBorder="1" applyAlignment="1">
      <alignment horizontal="center"/>
    </xf>
    <xf numFmtId="0" fontId="19" fillId="0" borderId="88" xfId="0" applyFont="1" applyBorder="1"/>
    <xf numFmtId="0" fontId="8" fillId="0" borderId="82" xfId="0" applyFont="1" applyBorder="1" applyAlignment="1">
      <alignment vertical="center"/>
    </xf>
    <xf numFmtId="0" fontId="79" fillId="0" borderId="63" xfId="0" quotePrefix="1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8" fillId="0" borderId="7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12" xfId="1" applyFont="1" applyBorder="1" applyAlignment="1">
      <alignment vertical="center" wrapText="1"/>
    </xf>
    <xf numFmtId="0" fontId="8" fillId="0" borderId="87" xfId="0" applyFont="1" applyBorder="1" applyAlignment="1">
      <alignment vertical="center"/>
    </xf>
    <xf numFmtId="0" fontId="19" fillId="0" borderId="28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 wrapText="1"/>
    </xf>
    <xf numFmtId="0" fontId="19" fillId="0" borderId="0" xfId="1" applyFont="1" applyAlignment="1">
      <alignment vertical="top" wrapText="1"/>
    </xf>
    <xf numFmtId="0" fontId="23" fillId="0" borderId="0" xfId="1" applyFont="1" applyAlignment="1">
      <alignment horizontal="center" vertical="top" wrapText="1"/>
    </xf>
    <xf numFmtId="0" fontId="131" fillId="0" borderId="28" xfId="0" applyFont="1" applyBorder="1" applyAlignment="1">
      <alignment horizontal="center" vertical="center"/>
    </xf>
    <xf numFmtId="0" fontId="100" fillId="0" borderId="78" xfId="0" applyFont="1" applyBorder="1" applyAlignment="1">
      <alignment horizontal="center" vertical="center"/>
    </xf>
    <xf numFmtId="0" fontId="100" fillId="0" borderId="28" xfId="0" applyFont="1" applyBorder="1" applyAlignment="1">
      <alignment horizontal="center" vertical="center"/>
    </xf>
    <xf numFmtId="0" fontId="110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88" xfId="0" applyFont="1" applyBorder="1" applyAlignment="1">
      <alignment vertical="center"/>
    </xf>
    <xf numFmtId="0" fontId="45" fillId="24" borderId="27" xfId="0" applyFont="1" applyFill="1" applyBorder="1" applyAlignment="1">
      <alignment vertical="center"/>
    </xf>
    <xf numFmtId="0" fontId="10" fillId="24" borderId="27" xfId="0" applyFont="1" applyFill="1" applyBorder="1" applyAlignment="1">
      <alignment vertical="center"/>
    </xf>
    <xf numFmtId="0" fontId="10" fillId="24" borderId="27" xfId="0" applyFont="1" applyFill="1" applyBorder="1" applyAlignment="1">
      <alignment horizontal="center" vertical="center"/>
    </xf>
    <xf numFmtId="0" fontId="45" fillId="24" borderId="27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/>
    </xf>
    <xf numFmtId="0" fontId="19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7" xfId="1" applyFont="1" applyBorder="1" applyAlignment="1">
      <alignment vertical="center" wrapText="1"/>
    </xf>
    <xf numFmtId="0" fontId="9" fillId="0" borderId="27" xfId="0" quotePrefix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1" fillId="0" borderId="78" xfId="0" applyFont="1" applyBorder="1" applyAlignment="1">
      <alignment vertical="center"/>
    </xf>
    <xf numFmtId="0" fontId="8" fillId="0" borderId="79" xfId="0" applyFont="1" applyBorder="1" applyAlignment="1">
      <alignment horizontal="center" vertical="center"/>
    </xf>
    <xf numFmtId="0" fontId="8" fillId="0" borderId="87" xfId="1" applyFont="1" applyBorder="1" applyAlignment="1">
      <alignment vertical="center" wrapText="1"/>
    </xf>
    <xf numFmtId="0" fontId="31" fillId="0" borderId="35" xfId="0" applyFont="1" applyBorder="1" applyAlignment="1">
      <alignment horizontal="center" vertical="center" wrapText="1"/>
    </xf>
    <xf numFmtId="0" fontId="76" fillId="0" borderId="35" xfId="0" applyFont="1" applyBorder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0" fontId="79" fillId="0" borderId="63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8" fillId="0" borderId="87" xfId="0" applyFont="1" applyBorder="1" applyAlignment="1">
      <alignment horizontal="left" vertical="center"/>
    </xf>
    <xf numFmtId="0" fontId="19" fillId="0" borderId="88" xfId="1" applyFont="1" applyBorder="1" applyAlignment="1">
      <alignment vertical="center" wrapText="1"/>
    </xf>
    <xf numFmtId="0" fontId="23" fillId="0" borderId="88" xfId="1" applyFont="1" applyBorder="1" applyAlignment="1">
      <alignment horizontal="center" vertical="center" wrapText="1"/>
    </xf>
    <xf numFmtId="0" fontId="29" fillId="0" borderId="87" xfId="0" applyFont="1" applyBorder="1" applyAlignment="1">
      <alignment horizontal="center"/>
    </xf>
    <xf numFmtId="0" fontId="19" fillId="0" borderId="87" xfId="0" applyFont="1" applyBorder="1" applyAlignment="1">
      <alignment vertical="center"/>
    </xf>
    <xf numFmtId="0" fontId="23" fillId="0" borderId="88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 wrapText="1"/>
    </xf>
    <xf numFmtId="0" fontId="19" fillId="0" borderId="88" xfId="0" applyFont="1" applyBorder="1" applyAlignment="1">
      <alignment vertical="center"/>
    </xf>
    <xf numFmtId="0" fontId="19" fillId="0" borderId="88" xfId="0" applyFont="1" applyBorder="1" applyAlignment="1">
      <alignment horizontal="left" vertical="center"/>
    </xf>
    <xf numFmtId="0" fontId="34" fillId="0" borderId="87" xfId="0" applyFont="1" applyBorder="1" applyAlignment="1">
      <alignment horizontal="center" vertical="center"/>
    </xf>
    <xf numFmtId="0" fontId="9" fillId="0" borderId="88" xfId="1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/>
    </xf>
    <xf numFmtId="0" fontId="31" fillId="0" borderId="88" xfId="0" applyFont="1" applyBorder="1" applyAlignment="1">
      <alignment horizontal="center" vertical="center"/>
    </xf>
    <xf numFmtId="0" fontId="31" fillId="0" borderId="87" xfId="0" applyFont="1" applyBorder="1" applyAlignment="1">
      <alignment horizontal="center" vertical="center" wrapText="1"/>
    </xf>
    <xf numFmtId="0" fontId="31" fillId="0" borderId="88" xfId="0" applyFont="1" applyBorder="1" applyAlignment="1">
      <alignment vertical="center"/>
    </xf>
    <xf numFmtId="0" fontId="31" fillId="0" borderId="88" xfId="0" applyFont="1" applyBorder="1" applyAlignment="1">
      <alignment horizontal="left" vertical="center"/>
    </xf>
    <xf numFmtId="0" fontId="76" fillId="0" borderId="87" xfId="0" applyFont="1" applyBorder="1" applyAlignment="1">
      <alignment horizontal="center" vertical="center"/>
    </xf>
    <xf numFmtId="0" fontId="54" fillId="0" borderId="82" xfId="0" applyFont="1" applyBorder="1"/>
    <xf numFmtId="0" fontId="15" fillId="17" borderId="14" xfId="0" applyFont="1" applyFill="1" applyBorder="1" applyAlignment="1">
      <alignment vertical="center"/>
    </xf>
    <xf numFmtId="0" fontId="16" fillId="17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15" fillId="17" borderId="0" xfId="0" applyFont="1" applyFill="1" applyAlignment="1">
      <alignment vertical="center"/>
    </xf>
    <xf numFmtId="0" fontId="15" fillId="17" borderId="26" xfId="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111" fillId="0" borderId="16" xfId="0" applyFont="1" applyBorder="1" applyAlignment="1">
      <alignment horizontal="center" vertical="center"/>
    </xf>
    <xf numFmtId="0" fontId="111" fillId="0" borderId="36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 wrapText="1"/>
    </xf>
    <xf numFmtId="0" fontId="110" fillId="0" borderId="89" xfId="0" applyFont="1" applyBorder="1" applyAlignment="1">
      <alignment horizontal="center" vertical="top" wrapText="1"/>
    </xf>
    <xf numFmtId="0" fontId="19" fillId="6" borderId="22" xfId="0" applyFont="1" applyFill="1" applyBorder="1" applyAlignment="1">
      <alignment horizontal="center" vertical="top" wrapText="1"/>
    </xf>
    <xf numFmtId="0" fontId="8" fillId="0" borderId="63" xfId="0" applyFont="1" applyBorder="1" applyAlignment="1">
      <alignment vertical="top" wrapText="1"/>
    </xf>
    <xf numFmtId="0" fontId="9" fillId="0" borderId="82" xfId="1" applyFont="1" applyBorder="1" applyAlignment="1">
      <alignment horizontal="center" vertical="center" wrapText="1"/>
    </xf>
    <xf numFmtId="0" fontId="8" fillId="0" borderId="63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8" fillId="0" borderId="88" xfId="1" applyFont="1" applyBorder="1" applyAlignment="1">
      <alignment vertical="center"/>
    </xf>
    <xf numFmtId="0" fontId="12" fillId="0" borderId="89" xfId="0" applyFont="1" applyBorder="1" applyAlignment="1">
      <alignment horizontal="center" vertical="top"/>
    </xf>
    <xf numFmtId="0" fontId="31" fillId="0" borderId="88" xfId="0" applyFont="1" applyBorder="1"/>
    <xf numFmtId="164" fontId="132" fillId="0" borderId="0" xfId="0" applyNumberFormat="1" applyFont="1" applyAlignment="1">
      <alignment horizontal="center"/>
    </xf>
    <xf numFmtId="0" fontId="132" fillId="0" borderId="0" xfId="0" applyFont="1" applyAlignment="1">
      <alignment horizontal="center"/>
    </xf>
    <xf numFmtId="0" fontId="40" fillId="0" borderId="86" xfId="0" applyFont="1" applyBorder="1" applyAlignment="1">
      <alignment horizontal="center" vertical="center" wrapText="1"/>
    </xf>
    <xf numFmtId="0" fontId="40" fillId="0" borderId="86" xfId="0" applyFont="1" applyBorder="1" applyAlignment="1">
      <alignment horizontal="center" vertical="center"/>
    </xf>
    <xf numFmtId="0" fontId="40" fillId="0" borderId="87" xfId="0" applyFont="1" applyBorder="1" applyAlignment="1">
      <alignment horizontal="center" vertical="center"/>
    </xf>
    <xf numFmtId="0" fontId="79" fillId="0" borderId="88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132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0" fontId="134" fillId="0" borderId="0" xfId="0" applyFont="1" applyAlignment="1">
      <alignment horizontal="center" vertical="center"/>
    </xf>
    <xf numFmtId="0" fontId="133" fillId="0" borderId="0" xfId="0" applyFont="1" applyAlignment="1">
      <alignment horizontal="center"/>
    </xf>
    <xf numFmtId="0" fontId="135" fillId="0" borderId="0" xfId="0" applyFont="1" applyAlignment="1">
      <alignment horizontal="center" vertical="center"/>
    </xf>
    <xf numFmtId="0" fontId="136" fillId="0" borderId="0" xfId="0" applyFont="1" applyAlignment="1">
      <alignment horizontal="center"/>
    </xf>
    <xf numFmtId="0" fontId="113" fillId="0" borderId="28" xfId="0" applyFont="1" applyBorder="1" applyAlignment="1">
      <alignment horizontal="center" vertical="center"/>
    </xf>
    <xf numFmtId="0" fontId="23" fillId="0" borderId="52" xfId="1" applyFont="1" applyBorder="1" applyAlignment="1">
      <alignment horizontal="center" vertical="center" wrapText="1"/>
    </xf>
    <xf numFmtId="0" fontId="79" fillId="0" borderId="78" xfId="0" applyFont="1" applyBorder="1" applyAlignment="1">
      <alignment horizontal="center" vertical="center"/>
    </xf>
    <xf numFmtId="0" fontId="79" fillId="0" borderId="78" xfId="1" applyFont="1" applyBorder="1" applyAlignment="1">
      <alignment horizontal="center" vertical="center"/>
    </xf>
    <xf numFmtId="0" fontId="43" fillId="0" borderId="5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8" fillId="0" borderId="0" xfId="0" applyFont="1"/>
    <xf numFmtId="0" fontId="29" fillId="0" borderId="0" xfId="7" applyFont="1" applyAlignment="1">
      <alignment horizontal="center"/>
    </xf>
    <xf numFmtId="0" fontId="29" fillId="0" borderId="0" xfId="5" applyFont="1" applyAlignment="1">
      <alignment horizontal="left" vertical="center" wrapText="1"/>
    </xf>
    <xf numFmtId="0" fontId="23" fillId="0" borderId="0" xfId="1" applyFont="1" applyAlignment="1">
      <alignment horizontal="center"/>
    </xf>
    <xf numFmtId="0" fontId="18" fillId="0" borderId="0" xfId="0" applyFont="1"/>
    <xf numFmtId="0" fontId="54" fillId="0" borderId="0" xfId="0" applyFont="1" applyAlignment="1">
      <alignment horizontal="center"/>
    </xf>
    <xf numFmtId="0" fontId="31" fillId="0" borderId="35" xfId="0" applyFont="1" applyBorder="1" applyAlignment="1">
      <alignment horizontal="center" vertical="center"/>
    </xf>
    <xf numFmtId="0" fontId="13" fillId="0" borderId="0" xfId="0" applyFont="1"/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37" fillId="0" borderId="0" xfId="0" applyFont="1" applyAlignment="1">
      <alignment horizontal="center" vertical="center" wrapText="1"/>
    </xf>
    <xf numFmtId="0" fontId="93" fillId="0" borderId="0" xfId="0" applyFont="1" applyAlignment="1">
      <alignment horizontal="center" vertical="top" wrapText="1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44" fillId="0" borderId="0" xfId="0" applyFont="1" applyAlignment="1">
      <alignment horizontal="center" vertical="top" wrapText="1"/>
    </xf>
    <xf numFmtId="0" fontId="31" fillId="0" borderId="87" xfId="0" applyFont="1" applyBorder="1" applyAlignment="1">
      <alignment horizontal="center" vertical="center"/>
    </xf>
    <xf numFmtId="0" fontId="79" fillId="0" borderId="88" xfId="0" quotePrefix="1" applyFont="1" applyBorder="1" applyAlignment="1">
      <alignment horizontal="center" vertical="center"/>
    </xf>
    <xf numFmtId="0" fontId="41" fillId="0" borderId="88" xfId="0" applyFont="1" applyBorder="1" applyAlignment="1">
      <alignment vertical="center"/>
    </xf>
    <xf numFmtId="0" fontId="79" fillId="0" borderId="88" xfId="0" applyFont="1" applyBorder="1" applyAlignment="1">
      <alignment vertical="center"/>
    </xf>
    <xf numFmtId="0" fontId="79" fillId="0" borderId="79" xfId="0" applyFont="1" applyBorder="1" applyAlignment="1">
      <alignment vertical="center"/>
    </xf>
    <xf numFmtId="0" fontId="28" fillId="0" borderId="87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top" wrapText="1"/>
    </xf>
    <xf numFmtId="0" fontId="19" fillId="0" borderId="81" xfId="0" applyFont="1" applyBorder="1" applyAlignment="1">
      <alignment horizontal="center" vertical="top" wrapText="1"/>
    </xf>
    <xf numFmtId="0" fontId="19" fillId="0" borderId="63" xfId="0" applyFont="1" applyBorder="1"/>
    <xf numFmtId="0" fontId="23" fillId="0" borderId="82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9" fillId="0" borderId="0" xfId="0" quotePrefix="1" applyFont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 wrapText="1"/>
    </xf>
    <xf numFmtId="0" fontId="85" fillId="0" borderId="52" xfId="0" quotePrefix="1" applyFont="1" applyBorder="1" applyAlignment="1">
      <alignment horizontal="center" vertical="center"/>
    </xf>
    <xf numFmtId="0" fontId="71" fillId="0" borderId="0" xfId="0" applyFont="1"/>
    <xf numFmtId="0" fontId="19" fillId="0" borderId="1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14" fillId="0" borderId="52" xfId="0" applyFont="1" applyBorder="1" applyAlignment="1">
      <alignment vertical="center"/>
    </xf>
    <xf numFmtId="0" fontId="102" fillId="0" borderId="63" xfId="0" applyFont="1" applyBorder="1" applyAlignment="1">
      <alignment vertical="center"/>
    </xf>
    <xf numFmtId="0" fontId="31" fillId="0" borderId="78" xfId="0" applyFont="1" applyBorder="1" applyAlignment="1">
      <alignment horizontal="left" vertical="center"/>
    </xf>
    <xf numFmtId="0" fontId="19" fillId="0" borderId="87" xfId="1" applyFont="1" applyBorder="1" applyAlignment="1">
      <alignment vertical="center" wrapText="1"/>
    </xf>
    <xf numFmtId="0" fontId="8" fillId="0" borderId="87" xfId="0" applyFont="1" applyBorder="1" applyAlignment="1">
      <alignment horizontal="center" vertical="center" wrapText="1"/>
    </xf>
    <xf numFmtId="0" fontId="90" fillId="2" borderId="13" xfId="0" applyFont="1" applyFill="1" applyBorder="1" applyAlignment="1">
      <alignment horizontal="center" vertical="center"/>
    </xf>
    <xf numFmtId="0" fontId="34" fillId="0" borderId="46" xfId="0" applyFont="1" applyBorder="1" applyAlignment="1">
      <alignment horizontal="center"/>
    </xf>
    <xf numFmtId="0" fontId="34" fillId="0" borderId="81" xfId="0" applyFont="1" applyBorder="1" applyAlignment="1">
      <alignment horizontal="center"/>
    </xf>
    <xf numFmtId="0" fontId="32" fillId="0" borderId="0" xfId="0" applyFont="1" applyAlignment="1">
      <alignment vertical="center"/>
    </xf>
    <xf numFmtId="0" fontId="66" fillId="0" borderId="87" xfId="0" applyFont="1" applyBorder="1" applyAlignment="1">
      <alignment horizontal="center" vertical="center"/>
    </xf>
    <xf numFmtId="0" fontId="70" fillId="0" borderId="65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66" fillId="0" borderId="9" xfId="0" applyFont="1" applyBorder="1" applyAlignment="1">
      <alignment vertical="center"/>
    </xf>
    <xf numFmtId="0" fontId="79" fillId="0" borderId="63" xfId="1" applyFont="1" applyBorder="1" applyAlignment="1">
      <alignment horizontal="center" vertical="center" wrapText="1"/>
    </xf>
    <xf numFmtId="0" fontId="70" fillId="0" borderId="36" xfId="0" applyFont="1" applyBorder="1" applyAlignment="1">
      <alignment horizontal="center" vertical="center"/>
    </xf>
    <xf numFmtId="0" fontId="117" fillId="0" borderId="63" xfId="0" applyFont="1" applyBorder="1" applyAlignment="1">
      <alignment horizontal="center" vertical="center"/>
    </xf>
    <xf numFmtId="0" fontId="79" fillId="0" borderId="63" xfId="0" applyFont="1" applyBorder="1" applyAlignment="1">
      <alignment horizontal="center" vertical="center"/>
    </xf>
    <xf numFmtId="0" fontId="66" fillId="0" borderId="82" xfId="0" applyFont="1" applyBorder="1" applyAlignment="1">
      <alignment horizontal="center" vertical="center"/>
    </xf>
    <xf numFmtId="0" fontId="66" fillId="0" borderId="46" xfId="0" applyFont="1" applyBorder="1" applyAlignment="1">
      <alignment horizontal="center" vertical="center" wrapText="1"/>
    </xf>
    <xf numFmtId="0" fontId="8" fillId="0" borderId="12" xfId="1" applyFont="1" applyBorder="1" applyAlignment="1">
      <alignment vertical="center" wrapText="1"/>
    </xf>
    <xf numFmtId="0" fontId="81" fillId="0" borderId="12" xfId="0" quotePrefix="1" applyFont="1" applyBorder="1" applyAlignment="1">
      <alignment horizontal="center" vertical="center"/>
    </xf>
    <xf numFmtId="0" fontId="106" fillId="0" borderId="28" xfId="0" applyFont="1" applyBorder="1" applyAlignment="1">
      <alignment horizontal="center" vertical="center"/>
    </xf>
    <xf numFmtId="0" fontId="66" fillId="0" borderId="7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85" fillId="0" borderId="28" xfId="0" quotePrefix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vertical="center" wrapText="1"/>
    </xf>
    <xf numFmtId="0" fontId="34" fillId="0" borderId="0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12" fillId="0" borderId="26" xfId="0" applyFont="1" applyBorder="1" applyAlignment="1">
      <alignment horizontal="center" vertical="top" wrapText="1"/>
    </xf>
    <xf numFmtId="0" fontId="8" fillId="0" borderId="88" xfId="1" applyFont="1" applyBorder="1" applyAlignment="1">
      <alignment vertical="center" wrapText="1"/>
    </xf>
    <xf numFmtId="0" fontId="12" fillId="0" borderId="89" xfId="0" applyFont="1" applyBorder="1" applyAlignment="1">
      <alignment horizontal="center" vertical="top" wrapText="1"/>
    </xf>
    <xf numFmtId="0" fontId="34" fillId="0" borderId="35" xfId="0" applyFont="1" applyBorder="1" applyAlignment="1">
      <alignment horizontal="center"/>
    </xf>
    <xf numFmtId="0" fontId="31" fillId="0" borderId="79" xfId="0" applyFont="1" applyBorder="1" applyAlignment="1">
      <alignment horizontal="center" vertical="center"/>
    </xf>
    <xf numFmtId="0" fontId="8" fillId="0" borderId="87" xfId="1" applyFont="1" applyBorder="1" applyAlignment="1">
      <alignment horizontal="center"/>
    </xf>
    <xf numFmtId="0" fontId="31" fillId="0" borderId="6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79" fillId="0" borderId="0" xfId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88" xfId="0" applyFont="1" applyBorder="1"/>
    <xf numFmtId="0" fontId="8" fillId="0" borderId="88" xfId="1" applyFont="1" applyBorder="1" applyAlignment="1">
      <alignment vertical="center" wrapText="1"/>
    </xf>
    <xf numFmtId="0" fontId="34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/>
    </xf>
    <xf numFmtId="0" fontId="31" fillId="0" borderId="87" xfId="0" applyFont="1" applyBorder="1" applyAlignment="1">
      <alignment horizontal="center" vertical="center" wrapText="1"/>
    </xf>
    <xf numFmtId="0" fontId="31" fillId="0" borderId="8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72" fillId="0" borderId="0" xfId="0" applyFont="1" applyAlignment="1">
      <alignment horizontal="center"/>
    </xf>
    <xf numFmtId="0" fontId="31" fillId="0" borderId="8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5" fillId="0" borderId="5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79" fillId="0" borderId="88" xfId="0" applyFont="1" applyBorder="1" applyAlignment="1">
      <alignment horizontal="center" vertical="center" wrapText="1"/>
    </xf>
    <xf numFmtId="0" fontId="98" fillId="0" borderId="0" xfId="0" applyFont="1" applyAlignment="1">
      <alignment horizontal="center" vertical="center"/>
    </xf>
    <xf numFmtId="0" fontId="85" fillId="0" borderId="52" xfId="1" applyFont="1" applyBorder="1" applyAlignment="1">
      <alignment horizontal="center" vertical="center" wrapText="1"/>
    </xf>
    <xf numFmtId="0" fontId="41" fillId="0" borderId="88" xfId="1" applyFont="1" applyBorder="1" applyAlignment="1">
      <alignment horizontal="center" vertical="center" wrapText="1"/>
    </xf>
    <xf numFmtId="0" fontId="23" fillId="0" borderId="35" xfId="0" applyFont="1" applyBorder="1" applyAlignment="1">
      <alignment vertical="center"/>
    </xf>
    <xf numFmtId="0" fontId="79" fillId="0" borderId="88" xfId="0" quotePrefix="1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79" fillId="0" borderId="0" xfId="1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9" fillId="0" borderId="28" xfId="1" applyFont="1" applyBorder="1" applyAlignment="1">
      <alignment horizontal="center" vertical="center" wrapText="1"/>
    </xf>
    <xf numFmtId="0" fontId="41" fillId="0" borderId="28" xfId="1" applyFont="1" applyBorder="1" applyAlignment="1">
      <alignment horizontal="center" vertical="center"/>
    </xf>
    <xf numFmtId="165" fontId="20" fillId="2" borderId="14" xfId="0" applyNumberFormat="1" applyFont="1" applyFill="1" applyBorder="1"/>
    <xf numFmtId="165" fontId="20" fillId="2" borderId="26" xfId="0" applyNumberFormat="1" applyFont="1" applyFill="1" applyBorder="1"/>
    <xf numFmtId="0" fontId="24" fillId="2" borderId="4" xfId="0" applyFont="1" applyFill="1" applyBorder="1" applyAlignment="1">
      <alignment horizontal="center"/>
    </xf>
    <xf numFmtId="0" fontId="24" fillId="2" borderId="26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19" fillId="2" borderId="38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28" fillId="7" borderId="19" xfId="0" applyFont="1" applyFill="1" applyBorder="1" applyAlignment="1">
      <alignment horizontal="center" vertical="top" wrapText="1"/>
    </xf>
    <xf numFmtId="0" fontId="28" fillId="7" borderId="20" xfId="0" applyFont="1" applyFill="1" applyBorder="1" applyAlignment="1">
      <alignment horizontal="center" vertical="top" wrapText="1"/>
    </xf>
    <xf numFmtId="167" fontId="20" fillId="2" borderId="14" xfId="0" applyNumberFormat="1" applyFont="1" applyFill="1" applyBorder="1" applyAlignment="1">
      <alignment horizontal="center"/>
    </xf>
    <xf numFmtId="167" fontId="20" fillId="2" borderId="0" xfId="0" applyNumberFormat="1" applyFont="1" applyFill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82" xfId="0" applyFont="1" applyFill="1" applyBorder="1" applyAlignment="1">
      <alignment horizontal="center" vertical="center"/>
    </xf>
    <xf numFmtId="0" fontId="24" fillId="2" borderId="50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8" fillId="7" borderId="21" xfId="0" applyFont="1" applyFill="1" applyBorder="1" applyAlignment="1">
      <alignment horizontal="center" vertical="top" wrapText="1"/>
    </xf>
    <xf numFmtId="167" fontId="20" fillId="2" borderId="1" xfId="0" applyNumberFormat="1" applyFont="1" applyFill="1" applyBorder="1" applyAlignment="1">
      <alignment horizontal="center"/>
    </xf>
    <xf numFmtId="0" fontId="45" fillId="0" borderId="0" xfId="0" applyFont="1" applyAlignment="1">
      <alignment horizontal="left"/>
    </xf>
    <xf numFmtId="164" fontId="20" fillId="2" borderId="7" xfId="0" applyNumberFormat="1" applyFont="1" applyFill="1" applyBorder="1" applyAlignment="1">
      <alignment horizontal="center"/>
    </xf>
    <xf numFmtId="164" fontId="20" fillId="2" borderId="4" xfId="0" applyNumberFormat="1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130" fillId="0" borderId="85" xfId="0" applyFont="1" applyBorder="1" applyAlignment="1">
      <alignment horizontal="center" textRotation="90"/>
    </xf>
    <xf numFmtId="0" fontId="130" fillId="0" borderId="64" xfId="0" applyFont="1" applyBorder="1" applyAlignment="1">
      <alignment horizontal="center" textRotation="90"/>
    </xf>
    <xf numFmtId="0" fontId="130" fillId="0" borderId="65" xfId="0" applyFont="1" applyBorder="1" applyAlignment="1">
      <alignment horizontal="center" textRotation="90"/>
    </xf>
    <xf numFmtId="0" fontId="31" fillId="0" borderId="79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119" fillId="10" borderId="23" xfId="0" applyFont="1" applyFill="1" applyBorder="1" applyAlignment="1">
      <alignment horizontal="center" vertical="center"/>
    </xf>
    <xf numFmtId="0" fontId="119" fillId="10" borderId="24" xfId="0" applyFont="1" applyFill="1" applyBorder="1" applyAlignment="1">
      <alignment horizontal="center" vertical="center"/>
    </xf>
    <xf numFmtId="0" fontId="119" fillId="10" borderId="39" xfId="0" applyFont="1" applyFill="1" applyBorder="1" applyAlignment="1">
      <alignment horizontal="center" vertical="center"/>
    </xf>
    <xf numFmtId="0" fontId="119" fillId="10" borderId="75" xfId="0" applyFont="1" applyFill="1" applyBorder="1" applyAlignment="1">
      <alignment horizontal="center" vertical="center"/>
    </xf>
    <xf numFmtId="0" fontId="119" fillId="10" borderId="76" xfId="0" applyFont="1" applyFill="1" applyBorder="1" applyAlignment="1">
      <alignment horizontal="center" vertical="center"/>
    </xf>
    <xf numFmtId="0" fontId="119" fillId="10" borderId="77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</cellXfs>
  <cellStyles count="29">
    <cellStyle name="Navadno" xfId="0" builtinId="0"/>
    <cellStyle name="Navadno 2" xfId="1"/>
    <cellStyle name="Navadno 2 2" xfId="8"/>
    <cellStyle name="Navadno 3" xfId="6"/>
    <cellStyle name="Navadno 3 2" xfId="9"/>
    <cellStyle name="Navadno 4" xfId="4"/>
    <cellStyle name="Navadno 4 2" xfId="10"/>
    <cellStyle name="Navadno 4 2 2" xfId="13"/>
    <cellStyle name="Navadno 4 2 2 2" xfId="19"/>
    <cellStyle name="Navadno 4 2 2 3" xfId="25"/>
    <cellStyle name="Navadno 4 2 3" xfId="16"/>
    <cellStyle name="Navadno 4 2 4" xfId="22"/>
    <cellStyle name="Navadno 4 2 5" xfId="28"/>
    <cellStyle name="Navadno 4 3" xfId="11"/>
    <cellStyle name="Navadno 4 3 2" xfId="17"/>
    <cellStyle name="Navadno 4 3 3" xfId="23"/>
    <cellStyle name="Navadno 4 4" xfId="14"/>
    <cellStyle name="Navadno 4 5" xfId="20"/>
    <cellStyle name="Navadno 4 6" xfId="26"/>
    <cellStyle name="Navadno 5" xfId="5"/>
    <cellStyle name="Navadno 6" xfId="7"/>
    <cellStyle name="Navadno 6 2" xfId="12"/>
    <cellStyle name="Navadno 6 2 2" xfId="18"/>
    <cellStyle name="Navadno 6 2 3" xfId="24"/>
    <cellStyle name="Navadno 6 3" xfId="15"/>
    <cellStyle name="Navadno 6 4" xfId="21"/>
    <cellStyle name="Navadno 6 5" xfId="27"/>
    <cellStyle name="Navadno_List1" xfId="2"/>
    <cellStyle name="Navadno_Razpored finala" xfId="3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113</xdr:row>
      <xdr:rowOff>0</xdr:rowOff>
    </xdr:from>
    <xdr:to>
      <xdr:col>24</xdr:col>
      <xdr:colOff>314325</xdr:colOff>
      <xdr:row>114</xdr:row>
      <xdr:rowOff>142875</xdr:rowOff>
    </xdr:to>
    <xdr:sp macro="" textlink="">
      <xdr:nvSpPr>
        <xdr:cNvPr id="2049" name="AutoShape 1" descr="data:image/jpeg;base64,/9j/4AAQSkZJRgABAQAAAQABAAD/2wCEAAkGBxQTEhUUExQWFhUXGBwYFxgYGBgYGBgYHBgYGBUcGBoYHSggGB0lHBcXITEhJSkrLi4uGB8zODMsNygtLiwBCgoKDg0OGhAQGiwkHBwsLCwsLCwsLCwsLCwsLCwsLCwsLCwsLCwsLCwsLCwsLCwsLCwsLDcsNy43LCw3Nzc3K//AABEIAMgA/AMBIgACEQEDEQH/xAAbAAACAwEBAQAAAAAAAAAAAAAEBQIDBgEAB//EADgQAAEDAgQEBAUEAQQDAQEAAAEAAhEDIQQSMUEFUWFxIoGRoQYTscHwMkLR4RQjUmLxcoKikiT/xAAaAQADAQEBAQAAAAAAAAAAAAAAAQIDBAUG/8QAIREBAQACAwEAAgMBAAAAAAAAAAECEQMhMRJBUQQFEyL/2gAMAwEAAhEDEQA/AEbWN5KwN6H0TClRy7XVwYd1npX12Xto81YykWzEielkzw+EG6Mp4EI+U3IjOLyRLTZW0+JNk6x1H8J1V4YHCCllXhbmHmNk9UtxJuJa6IInqoV6J1Guq8WCCCBIVjcJLQWkg+3ogtkfGnZywbi7voEg4oy60XEaDg+XDaEnxzM9miTv0Xncty/2d3Dr5e+GKh+bl5tP8rYClIWJ4EcuIZ5j/wCSt7Q0XZxVjzzV6ZzGcMDHWEA+3RRZThaLFUgWknz/AJSRzLwvJ/n8Vwy3PK34OT6xcaFIhSaxTyLzdtgtSmhSC1wcNR79CmZahq9Na8fJcb0VmxuG/wBUeGwNyeXNcbmqgsoeGk2zn7v5weXVCcJwFSrLJy0SZJGruYHILUfLDWhjBAFl9Hx37xlrgz/5uirDcNOgAA5n7AKWM4YwENgk6kkny+6dNEAk2AuT0QtNhILnauvHIftHp7ytdM/omqYVoQNbDJ7WoyqXYWyLNiZM1Xwfrz/lUsaQbrRPwvRBV8JZc3Lwb7jXHMIxymWrjKJUgvPzxs9bSoOYh62HB2RhVNW2qiWy9KKsS0s3BVP+SVOv4iSVSWrtnJlpnqPrQwbeRVjcAEW0K5rV6WnHsK3ChWtoIgMUg1PSfpS2muYvD5m21F0QWLoQW2bxtIRpr9V3hrNuSNxNMXEaGfuhKOKBL8mrTBHvZKwbVcbw4LJ3SfBcLEW/SN/9x/ceyfsBqaiWjXT0ul3xDxL5VMtDcpIgaW9FnljPWmOVnTH4OhGKto0uJ7QR91r8PVCzHA6Doc4i7yBJ/wBsiT5k+y0uFwwayTyn3WWN+a2zv0KNx56fyleJpxJJ0N+k6LuNxuUeE3/gpZWqFw8Uwdfqp/kYY8uHzRx5XG7g5hCsLgEgxDctwYIv0QGI4jVLSQbb/ReVf6/P8V0zmlaSriGjdVh3zHBjTc+w3SDC1JAJOxlWYfHvY4FgbJuZE2HPkNFtx/18llyqcub9PoOHY2m0AFthGoXHYxoNvEdovdYzEfEOIc6G5AAJgCY/8jz3RlP4oc0Xa0xqdD76L1ZZ45dX1p2CpUID7NsS0ctgfP6I2o2Uk4X8R0HWzeIm82um9LGNImRHcD6q5pnlbtAUQCoPpITEfEWGpk5qrfIz9FRR+I6LzDXetvqjouxb6CFfhwi3YthE5h6qh+Lp/wC4HzT6PZb/AI8OIKqxNCRbUbo2tjaWWS5s7XEqL8ZTcPCRbks8uLHKaq5ndlP1Q2OdaOaZYhoISyu0k9l5uX8fLDLrx0TOWF7mqv5ab0cGIl0dlbkC6MP4+Vm70i8s/D6d8leAjmigxcyL0XHuq2qTVLIuIDpUFa1VOCCAY6zp52P2SLE0wypmGjjf6H7LQY5kgrJfE2ObTYZNy2ABqSbQpyVj6nxPEfKBLTrNpvPJJGONbxvdbloTB6pVh61TEOa6prrbpF+6eGP2CBqOWo16bELDKtscdCMO0ty5oiJtrYmfoPVSNR7yJ0M22s3+ZUcG9pdEG2ZpnyBv5G65Wa7M7IcsTLuRJlwHVZ2tJjtGtTY39RA5SosczY3PQk+iccD4MAMz/E47nl9k2p8GZMhonT8CeuhbIxWNwLyJLS0HS1yPsl9fCAUnwNj/AAvoXGMLLLaws1i8DLANoE+t/wA8057oXzbM06XjDIPhaZA56nXQRv0VmHo3Mbm7jvtlYOnPztZG1qM3bAzXJ0zDYz+xk2nfYGytpkNvN7SRpA2aP2j3Mp+AE+iGgt2/2Cx/9j9vogMa+QGkADYDQfaeqPq4kT1N/NU1sOXBL6OQK3CgQRcdeaGxbdZTdtANBnTpf8CDxYtNrmyUoB06Ldo/veOfkpinzMGbgbDa+qrbUAPiMH7+X4VKtiRFzfcRYdwqJ2h+rKdh1v5Iug1o10uLxExeB23S/CiTawnXfyG6YfIbMDXUnUNOhtCfgD1QGjwtaY5HfqrqRBtJ8N3RoO97e5TNmEYGXMmJk3/NUJUhzJpty3k2BLiDqYED280bIJWcTcOfbv62sF5mGLrio/0vHMT6KOIzQPCQIvvPqPe67h8QABI8reVt09hN7agjKXG+4kql+PrbNJ66/QQr24tl7kH1b6CwXadEm/h15t+2nZVKT7FhsXsUwp1QUrOHldYxwWrnN1FzULh6pBE6FX4mrCDQdZQdUSXi3xNSpEAuEnbcQkbfjGnMkwNUbKRraxkL5d8aszYo38LA23U/gWjwfxdTe5zZ7HmsvjMz87v9w6STM8/yFGd6XjOzHBUBlowLuI6xYm3LX3KvwWKyYj5FT9whpjUahT+HsM5wpOPhNMzHQ25aR7haPG8DZWc0ggOaQ4O3EXj2XPW01+Serhck1DbMcoPXp00/Aq8MwuDReJBPXf8AtEfENYFzmAy2kBOn6nRPoPqqsIS4xlsdfK4E+Y9FnWkjW4NjYB8hKsrBxjKY59lVgcE50F5ECMrRt1KOqMEwNYvyAW0lsY26oLE0PCdyRHXyWc41SDKLWki8zuN7Cf1WOptaTs06+rRDWuPMeflyWG+Jznqhn7WC8aAZd+RuRzRZoS7JsRiJBJsCZaJvEZQSY8RIi/Lkospl2u+4NguVvE6SAGgwCZjU6DfldRY8u3gXgjpy85U77aBa+GBd+oTOg2jzhXUanXS3L1RNLDsAsb8rT3QPEsO7MSD9Y/60RoIYuqYtpp/x67oR7/DexvHTl2V9OsGtM32i301CW47Gfz2OycgU5SeR8xp09FVTJeQCbDQbyhTVza9rJ7wvBNk5jAFhbeJ76K70kZwnAg3LbQculoibeqZYTCfqsLkGY0gR/K7/AI3hFoy77HfykK8VCbNHh078/LqsrVJOk+AdrclL/HGUBsCI1MAnaTyHRdAFmgGXbc48+2q67NcF8AagWnnfUDsqhUvxVcElmbMf+Iysna4u6Oq7w7hAcLkZtJjXnPbzVeKwzCNIB2BhxHvE+qZ4KjFO8gAQO2wJBlOFei88Na3whtgZ0iddtSo18HBgB3YCIR9QDbQ7nU9oufJVvYJufSP4V7Tp9Hfj2N1so0OKUn/pe09iFbxPBZ6NRgjM5hAPIxZfN2/DlCnbK7NuS50+xWmWWmUx2+hYnGsAuba+/wDazHxV8Uj5eWgZeZHbr9FnuIMDR4ajoiwLnEeUnqs1WLgQQbzfso/02ucap5cX5nkl3VMa1M1SKdMaNzH7K1mAr1BD2hzNnDUcinHCaApHTxARfcKN99tNddEGAwYqyz941Gkc02wfD3MqsLnQZ8nDkfRNePVmUXUv8djTWriM9oE/qnS99+SD4zQFEZWuc941cTPi3gaaovRen1Bny3ggiOWnl9U4wmM8UgmJiD7EdlgeHcae5+R+vK8abRomdLiQObp/f8KbdCY3YL4lrCljXubmNOq2HAWhw1I8oTPhVUgSLn1Jt1tskh4m11SCfI79Y/NFrOHt/wBMOpszZoiI9b8tVlb2210OwXGHuIY0S83g6NG7iBsOnbqndCsA0aknWdSdz+aDTon4fTyeEEu/3vkTP+0RqeyPe+ANr+mq247WOcg3Gu8C+X42salSo6bOJ52bPoBYFfRONV8uHed8pjvsvmWNeWgNb+p1gB2gk9kZ+lh4qNTO636G2156R9fJecHO/RYdYB5CBspNZGptFuZPX82VtM79L3n33UtFFDAVZIJkdTr67q6vDvDHTexRAdp15zH0sUFia4a4CYJnoCOUohUvr8Lby168u6TcUAmADb80WkdBbcx138oWb4oRyg8z/a0hKOG0S82Aga+a1PDMMSIP6gdbTl21P5ZI+D0Dltq7ntuJHVanDWpgQJ9vzqpzESc7LMnS3TpK5hbCOe/nso4gZmxrFz6891YHAny0+qyXoU0wbiff/tQe+bzlHQtHlf7KkVjBMx2k+w1VVaqXRYdBAHmd1ey0nQ1FovYXv57JiXAagDyJH2zIPCuDhcTl0iAD3tcqZrQQCLnlFvIKompGoYcSMrf/AKPKNgqHTPha4DsP4urA7MYMGNNJ9M3uh3VJJNz+dzCeyfVG4pw1Host8TZQ4uEjc2MBOK1UxAlvfT2Wa4ljnF+R8SB4SLT/ACVrnWWHrPcTfmZa8Hb7Sh/8HwEtEuhGY5kmTbspcPDWB1Rxk/tbGvbquaXddN6h78H0y/DZq008pg5reYnZKeN1G0yYcHQJkb8iq8TihVH/APQ41BtRYS1g/wDIi7z7KPB+FMqEgy0Zi1g1IaQLeRlVlZek4yy7pA0OqZX+GM0Bt5J/bppchbvE/BpLQWvcDvcnrF3aKPH/AIao0qYNIeKAQ8mSI/TCF4Pxysx0ZPmMH7h4ZO4AOvkVr8zQvc3EKnw82CSIqjRwsekckgp0qodD2kTObxAnnMAr6Kx/zCH5SBF51lZ/jWAZVrSBEauHMaKMsek4ZdsfjME9lP5opFzjtu0c9NQvqHAKLRhKV4BptuNdPqkmH+HXvYMuIuZkOaD2i9j6johmGthmtok5wP0mLAa+SJj0rPKW9Nd8wNbAED9ogAj+1PCS79sDt7pJgsdu5wzc5A+pTalxBoB/1GnoHA28irxjLIF8UYsQ2ntMnsFg+IY4NaSLvdp9APon/wAQ41rnZhpFu9/XRZ8YIMaC+M0E5ZkXmCOVpUZerw8JK+LrF1x6cvwq6ljHi2U2sfw6XTEtDjYCPz+EdRY0A+GR+fwl6rYfA4p7otrPP6woYvCTMGJNzzi+huPbVW16gDZa0xNy3a19725oT/PaHGCRya/9M9x0T0na01g0Q4RbfT/tIcbTD6mvX09tkfjsQ18B9jrIuJ1tGl0Dgf1kmJ63Ec/dVIDvAYUCIMltzNiW3tysQL9k0Jhp8NjyOh6jZA4J5O0gRfQg3nuNEcx0umR3WWVVAtb9dt2wOndSqMggC5tKhXcM3bWOaupgE7uPQQB6qVPVXWaLDnMmPOLdkKQc/hiNbb+6MqtaRDpF7X+yiacQDPQ7dNEwsZVuNo1iQfWJK414mJcTtz841CiarQCXEyOUx7j+EOxxJ0AHunstCquthA6ST6SQOS7SZImw/wDWUNJ1JtopsqwNT9E9lp9RrU4ulfGcPSqNyvbJF2katOxBRVXG1HWDQPcoU4cm5N+q6b25ow/GGOYYPkeYSalji9xYCbQPLfqt9x3hnzKcD9Qu3vyXzvgNYtxLgREEzMWMrC8em85Nj+G4RxrAXFiev9LX8I4aGuJMzaOg3y/8jp0EoLg1Wa7nhgNonpvstnhqTXiZE7BEx7K5FnxGSaJDRLjAbbc2FuQ+yu4VwaGtkaAQEwoYMAy655n7ckYa7Gj9S1T9fiKsRRDWGBcBJH4EBsa8+ZPNH4nG/MOUWH1UqpY1salTRCSoxzbt1CXcYY54sdNNk2ruJ0S17CZk3GqUp6YHirKmaCXAdBr3VfD6T2eIEtGsud9iPda6rhXF0mGt5+6BxuFa0A5QTpGvnGiPpWi/FcRD6Yz2IvAE6ee6Bq8SzOu17ie57WCa0sMahFtYi3oAnOD4SGRpzOoNvSfVTvZ+M1g8WyYcMu0EwZ7EXF06wteifF8wTpE35aDbojcfwH5m8DXe87ODgenRLH/DHy75jYg6wI1AiOackTs1fhvCHgSBpGUSBrFxA8kuq0gPFBk7DM+enhvt1RPD8Z8qzw65tAda3MG/f6J1Rw7XnMAJMT+oH1bEjqRKek7Y92Elpi4PiuHg8rBw95Sj5IbUIMa/p59BJk+S+k1OGtP7TJ1EwB7GUsxeEbJEZnc7Nj31VDbOYDcAER3BGpk/RM5gR6lew7PFcg9BNu8K7ED2/hc+frbEFkvp3G5RAp9A3pKqoGXTMcvsjGAnXysPwKZTqDewjyKpqiRYfW3ojzAsJB36/wAKDad++gP2T2RZ8mTcnzn7q9lONBKLGHO+o91XUqQJFoQYKpViQqnDvO9grKhDj11VwYUCx9KZR5rpw0I2mBKtc0Ltce2S45iBSbmOgJ+38hfP+E4cVsQ+pFnHMRJ8tFvfjelFN5IlpBt1MArC4Gm6nRgDx1DDf+LenM9dlOSsDr/MLTAcxjR+1o++6bYLFk7+azNGkWAZBczLibW1jn3RmFrOgx1noOnNZ1pDriOJePFndlGomyO4TiG1Wggg7pDRxYeC2oRBtKX8JqhjnZCYDoHbQpwr+m9I3CExGIiSUDg8YYPZdIz6OEDXn2hK0YxIVzAIEzoPzVDY9wZGb9R1Avpe9gu4iu2mSWmLRYzte45JHWxnzSWiIO/0J56KNr0trV850kA8/OPb3S+jTdnyuO+5Hun2E4e5pjwnMDFwRPIEbr1JoAyuaRqNxrG/v6JGuwNFsABsAjU89ZAymB2TbD4YwCTPWTJH/tp20QFHDOnMwl2uoN73uIiNiQnFGvUBk0z0PIfTzVSJrzKB2jkJmY6bKbsDNzFtpNuXhj7QmeGZmvljqbnUKnHuazV2uw59dlWklrKtPMWgEHQTJnnEWVtOhl3nl/SXZ2l7YJnmDp3PVMuJVMtOIubAfc9EyB42p4XRY8/pCy2NqgBozCT+kXuTqTOvOFpa74YCbk7i4HmdSkQpFzyIb1JZ4uerhdAivA4Ui7nSYtMKquCD9fwpxk9QqH0RtrvzXPl3W+JfRoNiw2tqFdQoAjeQfz6KylSk/wAjTfTZGYahAuPzlPJSagUTIkarj6Q2/PVMKthCppwTEX90yBuoEX1vZL8VRJNtxfontSl5A36IYUhMa8kdHsooUIFzeEQ0gjUBE1KImQqHWsiQbfUqmG5L2S3VGZVA013uTRLxnBipSc0jULCYPhzYBIkhsdhafW3uvplVgLSFiarYL2DUa+dx+dVGQx9KqtIHa0QI2AnT0AVFCiQ6wmNke5uU+X/X0QlLGBpY50tDrHkDfWPNZNHa2CBJMCdfaFm+GgirUEeHNAgcitNxHEMYQMwe5wkRcQqKFFlFmZ7ZcTMEi28g6HzVb1C9o7DYckS4lrYsNCfzslmPxxY7LTIiJ3zf0oYjijqoAbppt5qjC8Lc92bMe3TW6yt20kRa/wCY4B5hp1+/ZPsDwql+39Q3Aix6qynwaSBOltCPM5e4umeE4SRYOI059z39EGngsMJmBLDOg7XMgx6ppTwYdfIOdj9wrcFwgNJLjLp2EN8xuUyqWbAECOyqRFpVjXCkzNYbiTaOpPTclew2MlrT+rMOWn9T9l7iNIPpOzXv/Ptf82A4VVOUtg268j/Koh+LqOnsJgfdZHjuMe2oGzJI01DSLyVraotMxadreS+dfFuMBeSGzIy02wZPWLb/AIUaErR/DNP9zoJFuulpTfijSWhoBM6zIEdgCTdZv4YaW0xmJzReL+ifvfmsCZI6T2gFVrpNLa9RzjAaZGlgfSSPZdp4bLBOpt+AzCJfhw0iRrcHXeLqxlMl3us86vGB6lPLr1PslNSpv3+5CdY1hJHQQhcPhJJnfX6fdYNoq4bhyW5ue3Tn9kZVGQeh8kYGhrYiBp9UBiQXOHLdUkG5rnOkaX8z/Eo3D0oEu/CNfqrMNQDbnXqlXFeI5ekeyWvyr0dUjSVTUaJGUX1HRZhuKfWqCmw3J9BvK+hcL4aGCwn3UZcsxXOO1nsVhX2JBjfogn1YOi39bB+GSR2hK34anJls32U48x3j/TYghdCV/wCeNGguPRX0w536jA5fyvTcG1lRt4WIFP8A1sXOuaW9gGge8rcxJA5C6zvxLgyx/wA5g8MFtSOuh8ilkJ6QY0OaQBH6Ik89/NDY7CkTDQAeQtzn03TKrUlvzIDmR4mn3I/Nki49iy4BlJxbT/eDyvpvMwo6iio1XOfmqBp+X4WQABebmNYgq9tE1DLpg78jtO0IeS9xyiYsBt+bJnwulNhIN7aehWOV3WsgrhvBw0zEn68tNd4snmGDAJMgDmLj7GFHDYb9pBJA0sNORuSin0jtEnUSGm3awd5IkFojDYeYDQDeZ0Mjf9Ov8JkG/Ls513fpzEWPYapLhuLkVfluYRac3iIPnEHXmFPiOOaXMbIkGxMCOcn7K5EWnArAGCdN9vL85qeKqAMnX85brL8TxFTLFNwa6fETy1Md/uutdUrAeMQ39rdPM6lPY0cVcVTa2CRmOu59tP7SxvEqTCeXKYA7kXS3DYKuapm7OtrcoTyrwSkWnM2J1Rs9QDjOJOqMhhaG7+Ekn3A9kmq8Hc8hx8RFxsB5BaJuCpiwCjUEHwiyWxopwvCQwWAHUaruMpVGiWEDvJTZ5AElQ8LxYyjY0DwGJzWf+ojLJP8ASMwFTM2e7T3BcD9EvxOBsTcHYhc4VUyFzZMa357p6IyDZd0i/dEU6QhD06wF0XRNgdVOoe0KrP7VIo+U/T8lHmja+qi9uvZT8q2TcRr5WwsRxjEzK13HgYJ6LHHCuqF3ICf4WWd02440nwNwwNYarh4n37DZfQMG7Kwk6rIfCeN/022iBB8gnZxK8/POzLbqmG+l+MryhaQEXlUl2YwiC1Ey16q476RZjHCzQAPzeJKsOJeeagAiKdOy9/TxuoBqVXjRzvz1UafF6jRoHiCC11gR32TT5AQ9XCA7LO4X8VX1P0zeJqVHXykcgB4R0EfVIcfScbmSbnkOs+i2tThV5aS09Lj0S3i3B6rxYgn0v5rPLHNeNxZnD/qAjpME9k/weHaYna831i4sdEv/AMd1OQ+mW7X0MX102TKjUDAM0EA2dNocdMsaDT+FMirTvh2HbE5p066/m6srCCcw1667T37Ja/HMbHi000//ACVczizHiCcpHkO4O60mLO1Rj8UKZAufqBv30WdfWqVasiABOVuw690a+p8xxOo0mN5TPC0mtNvzROjEPh+CufHzHHyTXhnDPkElpN+aLoySICZMaIupWVmsS6BrzR4wx1JVjaTSuPqwLI0YavRCFY6SQNtVbXL3BSwGCc0Gd0Ar4gJIGymwBg0R2LpmUJSpkmCgCMO4OHJRfhhy9kRTw4aL6K4DuqRSJ9LKd0fg6lhzRNSmDsl1XENa6PfYao0WzB9fYKLjb85IWg7Un8t7lTrPhslLR7Z74mxE2Xvh3AA0/Fq4+0JXxWrmfE6mE5rY4YdrbWdpHoubllt6dOF1BeG4X8sn5ZgEyW7f0mFPDuO0b/nNWYPxNzc73/OyIY45fdeflj327McutqKVENHMobEY0NMFU8U4pkHVZiuatQ5g0kHyWuHDMvanLks8jftpq7KvQVL5a9t43rzWqTWKTWqxjUHpS5irdh0cAvBiAWVMLzS3F8Gpv1ZHa39LTGkqn0Ea2fcfOuJ/BzyP9KrsBDraaXb/AAs5jBWwzmsrNIBvYy13Yr7DWw6WcU4UyvTdTqCQfUHYg7FT8/o/r9sPT4oHNGSzQJM/ZW8KxpMEnV2g/Oqz3GeDVcK80yczdWO0Dh/PMKjBccyGC2+hIsoq5P0+vcMqx2TOl4lkOC4nO0Fp9VqcHUKlYqpQJ7e6gcPCuFdRenqBW0ALtbEBoO644KLqJ6oIrrOc4yFOiQNUfWw1oCHGChKGlWhwAkK9jLIWnhjKYU6WyqFQdakTfZLMVgc4ylsXWla1eFIJ6QxWLBoxMkD8sqcRxPMwloiOeq1mOw0icpd0ABPkCQlj+H0XeESH/wCxwLH9fC8A+cID5w+vNYDrPpdbFrWl1Euu0tgf+Wqz3FuE/KxAiPEDCe8NIqUcps5unRwNj9lx8u5k6sdXFoa5EfZV4atJAmJsVyq7/TE6mL/VAtdG68/luq7eOfUTxlBgc3MJL3Fo7gE/Yq4YUDkr6TwWgnXY8lZ8wdFp8/URctDAFc1pK8vL3K8eLmshWsb0XV5BxKF6F5eQbxKiQuryAg5vRUVaIXl5BUk+IOCMxNJ1N8g6tcNWu2cP43XxPifAsTha3y6rbE+Fwu14nUHbsV1eU5Hje9H3wvjXfMyPkAabf9r6ngKvhEaLy8sq1HMdKtAleXk4FzKFlblsurypKssUDTXF5Bx5rLqxq8vJwLAuELq8mkPWJ2PslGPol4Oc5hyj0815eSoZHjIAcDlu3e5MaG5XcJVg523BHiH3C8vLm5p+XRxXoyZi7tZPhN57aKNepGq8vLg5sZXZxXtU3iYYDOnJAV+KVHnM1ro2svLy3wvzix5JvJ//2Q==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6877050" y="2938462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tabSelected="1" workbookViewId="0">
      <pane ySplit="6" topLeftCell="A7" activePane="bottomLeft" state="frozen"/>
      <selection pane="bottomLeft" activeCell="AD10" sqref="AD10"/>
    </sheetView>
  </sheetViews>
  <sheetFormatPr defaultRowHeight="14.25" x14ac:dyDescent="0.2"/>
  <cols>
    <col min="1" max="1" width="0.42578125" style="1" customWidth="1"/>
    <col min="2" max="2" width="3.7109375" style="1" customWidth="1"/>
    <col min="3" max="3" width="4.42578125" style="1" customWidth="1"/>
    <col min="4" max="4" width="24.28515625" style="1" customWidth="1"/>
    <col min="5" max="5" width="4.5703125" style="208" hidden="1" customWidth="1"/>
    <col min="6" max="6" width="4.85546875" style="390" customWidth="1"/>
    <col min="7" max="7" width="5.140625" style="1" customWidth="1"/>
    <col min="8" max="8" width="4" style="1" customWidth="1"/>
    <col min="9" max="9" width="5.5703125" style="1" customWidth="1"/>
    <col min="10" max="10" width="3.28515625" style="1" customWidth="1"/>
    <col min="11" max="11" width="5.5703125" style="1" customWidth="1"/>
    <col min="12" max="12" width="3.5703125" style="1" customWidth="1"/>
    <col min="13" max="13" width="5.5703125" style="2" customWidth="1"/>
    <col min="14" max="14" width="3.7109375" style="3" customWidth="1"/>
    <col min="15" max="15" width="5.5703125" style="3" customWidth="1"/>
    <col min="16" max="16" width="3.28515625" style="3" customWidth="1"/>
    <col min="17" max="17" width="5.5703125" style="3" customWidth="1"/>
    <col min="18" max="18" width="4" style="3" customWidth="1"/>
    <col min="19" max="19" width="7.5703125" style="4" customWidth="1"/>
    <col min="20" max="20" width="3.140625" style="506" customWidth="1"/>
    <col min="21" max="21" width="0.7109375" style="132" customWidth="1"/>
    <col min="22" max="23" width="4.28515625" style="29" hidden="1" customWidth="1"/>
    <col min="24" max="24" width="7.7109375" style="902" hidden="1" customWidth="1"/>
  </cols>
  <sheetData>
    <row r="1" spans="1:24" ht="7.5" customHeight="1" thickBot="1" x14ac:dyDescent="0.25"/>
    <row r="2" spans="1:24" ht="25.5" thickBot="1" x14ac:dyDescent="0.35">
      <c r="B2" s="692" t="s">
        <v>143</v>
      </c>
      <c r="C2" s="693"/>
      <c r="D2" s="694"/>
      <c r="E2" s="695"/>
      <c r="F2" s="696"/>
      <c r="G2" s="694"/>
      <c r="H2" s="694"/>
      <c r="I2" s="694"/>
      <c r="J2" s="694"/>
      <c r="K2" s="694"/>
      <c r="L2" s="694"/>
      <c r="M2" s="697"/>
      <c r="N2" s="694"/>
      <c r="O2" s="694"/>
      <c r="P2" s="694"/>
      <c r="Q2" s="694"/>
      <c r="R2" s="694"/>
      <c r="S2" s="698"/>
    </row>
    <row r="3" spans="1:24" ht="14.25" customHeight="1" x14ac:dyDescent="0.2">
      <c r="B3" s="1063" t="s">
        <v>100</v>
      </c>
      <c r="C3" s="1064"/>
      <c r="D3" s="1064"/>
      <c r="E3" s="1064"/>
      <c r="F3" s="1065"/>
      <c r="G3" s="1036" t="s">
        <v>0</v>
      </c>
      <c r="H3" s="1037"/>
      <c r="I3" s="1039" t="s">
        <v>1</v>
      </c>
      <c r="J3" s="1037"/>
      <c r="K3" s="1039" t="s">
        <v>2</v>
      </c>
      <c r="L3" s="1038"/>
      <c r="M3" s="1036" t="s">
        <v>3</v>
      </c>
      <c r="N3" s="1038"/>
      <c r="O3" s="1036" t="s">
        <v>4</v>
      </c>
      <c r="P3" s="1038"/>
      <c r="Q3" s="1036" t="s">
        <v>5</v>
      </c>
      <c r="R3" s="1037"/>
      <c r="S3" s="234" t="s">
        <v>6</v>
      </c>
      <c r="T3" s="1058" t="s">
        <v>147</v>
      </c>
    </row>
    <row r="4" spans="1:24" s="7" customFormat="1" ht="15" customHeight="1" thickBot="1" x14ac:dyDescent="0.25">
      <c r="A4" s="6"/>
      <c r="B4" s="1066"/>
      <c r="C4" s="1067"/>
      <c r="D4" s="1067"/>
      <c r="E4" s="1067"/>
      <c r="F4" s="1068"/>
      <c r="G4" s="1053">
        <v>45582</v>
      </c>
      <c r="H4" s="1054"/>
      <c r="I4" s="1030">
        <v>45610</v>
      </c>
      <c r="J4" s="1031"/>
      <c r="K4" s="1042">
        <v>45673</v>
      </c>
      <c r="L4" s="1051"/>
      <c r="M4" s="1042">
        <v>45687</v>
      </c>
      <c r="N4" s="1051"/>
      <c r="O4" s="1042">
        <v>45729</v>
      </c>
      <c r="P4" s="1051"/>
      <c r="Q4" s="1042">
        <v>45757</v>
      </c>
      <c r="R4" s="1043"/>
      <c r="S4" s="235"/>
      <c r="T4" s="1059"/>
      <c r="U4" s="233"/>
      <c r="V4" s="383"/>
      <c r="W4" s="383"/>
      <c r="X4" s="901"/>
    </row>
    <row r="5" spans="1:24" ht="18" x14ac:dyDescent="0.25">
      <c r="B5" s="99"/>
      <c r="C5" s="275"/>
      <c r="D5" s="8"/>
      <c r="E5" s="209"/>
      <c r="F5" s="412"/>
      <c r="G5" s="1032" t="s">
        <v>27</v>
      </c>
      <c r="H5" s="1033"/>
      <c r="I5" s="1034" t="s">
        <v>7</v>
      </c>
      <c r="J5" s="1033"/>
      <c r="K5" s="1034" t="s">
        <v>27</v>
      </c>
      <c r="L5" s="1035"/>
      <c r="M5" s="1034" t="s">
        <v>7</v>
      </c>
      <c r="N5" s="1033"/>
      <c r="O5" s="1032"/>
      <c r="P5" s="1035"/>
      <c r="Q5" s="1044" t="s">
        <v>27</v>
      </c>
      <c r="R5" s="1045"/>
      <c r="S5" s="236"/>
      <c r="T5" s="1059"/>
    </row>
    <row r="6" spans="1:24" s="177" customFormat="1" ht="15" thickBot="1" x14ac:dyDescent="0.25">
      <c r="A6" s="122"/>
      <c r="B6" s="716"/>
      <c r="C6" s="717" t="s">
        <v>51</v>
      </c>
      <c r="D6" s="718" t="s">
        <v>8</v>
      </c>
      <c r="E6" s="719" t="s">
        <v>9</v>
      </c>
      <c r="F6" s="959" t="s">
        <v>10</v>
      </c>
      <c r="G6" s="1055" t="s">
        <v>11</v>
      </c>
      <c r="H6" s="1048"/>
      <c r="I6" s="1056" t="s">
        <v>11</v>
      </c>
      <c r="J6" s="1057"/>
      <c r="K6" s="1049" t="s">
        <v>11</v>
      </c>
      <c r="L6" s="1055"/>
      <c r="M6" s="1056" t="s">
        <v>11</v>
      </c>
      <c r="N6" s="1057"/>
      <c r="O6" s="1048"/>
      <c r="P6" s="1049"/>
      <c r="Q6" s="1046"/>
      <c r="R6" s="1047"/>
      <c r="S6" s="720" t="s">
        <v>12</v>
      </c>
      <c r="T6" s="1060"/>
      <c r="U6" s="721"/>
      <c r="V6" s="186"/>
      <c r="W6" s="186"/>
      <c r="X6" s="908"/>
    </row>
    <row r="7" spans="1:24" s="177" customFormat="1" ht="15" thickBot="1" x14ac:dyDescent="0.25">
      <c r="A7" s="122"/>
      <c r="B7" s="226" t="s">
        <v>123</v>
      </c>
      <c r="C7" s="227"/>
      <c r="D7" s="227"/>
      <c r="E7" s="228"/>
      <c r="F7" s="415"/>
      <c r="G7" s="229"/>
      <c r="H7" s="229"/>
      <c r="I7" s="229"/>
      <c r="J7" s="229"/>
      <c r="K7" s="229"/>
      <c r="L7" s="229"/>
      <c r="M7" s="229"/>
      <c r="N7" s="230"/>
      <c r="O7" s="229"/>
      <c r="P7" s="230"/>
      <c r="Q7" s="229"/>
      <c r="R7" s="231"/>
      <c r="S7" s="232" t="s">
        <v>6</v>
      </c>
      <c r="T7" s="722"/>
      <c r="U7" s="721"/>
      <c r="V7" s="186"/>
      <c r="W7" s="186"/>
      <c r="X7" s="908"/>
    </row>
    <row r="8" spans="1:24" s="122" customFormat="1" ht="14.25" customHeight="1" x14ac:dyDescent="0.2">
      <c r="B8" s="249" t="s">
        <v>13</v>
      </c>
      <c r="C8" s="531">
        <v>16518</v>
      </c>
      <c r="D8" s="169" t="s">
        <v>121</v>
      </c>
      <c r="E8" s="377"/>
      <c r="F8" s="267" t="s">
        <v>15</v>
      </c>
      <c r="G8" s="503">
        <v>160</v>
      </c>
      <c r="H8" s="126">
        <v>30</v>
      </c>
      <c r="I8" s="114">
        <v>158</v>
      </c>
      <c r="J8" s="126">
        <v>30</v>
      </c>
      <c r="K8" s="114">
        <v>172</v>
      </c>
      <c r="L8" s="126">
        <v>30</v>
      </c>
      <c r="M8" s="115">
        <v>169</v>
      </c>
      <c r="N8" s="1009">
        <v>30</v>
      </c>
      <c r="O8" s="222"/>
      <c r="P8" s="582"/>
      <c r="Q8" s="115"/>
      <c r="R8" s="126"/>
      <c r="S8" s="460">
        <f t="shared" ref="S8:S16" si="0">H8+J8+L8+N8+P8+R8-T8</f>
        <v>90</v>
      </c>
      <c r="T8" s="507">
        <v>30</v>
      </c>
      <c r="U8" s="157"/>
      <c r="V8" s="126">
        <v>30</v>
      </c>
      <c r="W8" s="126">
        <v>60</v>
      </c>
      <c r="X8" s="909"/>
    </row>
    <row r="9" spans="1:24" s="122" customFormat="1" ht="14.25" customHeight="1" x14ac:dyDescent="0.2">
      <c r="B9" s="250" t="s">
        <v>14</v>
      </c>
      <c r="C9" s="520">
        <v>16675</v>
      </c>
      <c r="D9" s="1012" t="s">
        <v>120</v>
      </c>
      <c r="E9" s="265"/>
      <c r="F9" s="483" t="s">
        <v>65</v>
      </c>
      <c r="G9" s="222">
        <v>129</v>
      </c>
      <c r="H9" s="126">
        <v>24</v>
      </c>
      <c r="I9" s="114">
        <v>138</v>
      </c>
      <c r="J9" s="1009">
        <v>24</v>
      </c>
      <c r="K9" s="114">
        <v>141</v>
      </c>
      <c r="L9" s="1009">
        <v>19</v>
      </c>
      <c r="M9" s="115">
        <v>147</v>
      </c>
      <c r="N9" s="1009">
        <v>24</v>
      </c>
      <c r="O9" s="222"/>
      <c r="P9" s="1027"/>
      <c r="Q9" s="115"/>
      <c r="R9" s="126"/>
      <c r="S9" s="243">
        <f t="shared" si="0"/>
        <v>72</v>
      </c>
      <c r="T9" s="507">
        <v>19</v>
      </c>
      <c r="U9" s="157"/>
      <c r="V9" s="126">
        <v>26</v>
      </c>
      <c r="W9" s="126">
        <v>52</v>
      </c>
      <c r="X9" s="909">
        <f>G9+I9+K9+M9+O9+Q9</f>
        <v>555</v>
      </c>
    </row>
    <row r="10" spans="1:24" s="122" customFormat="1" ht="14.25" customHeight="1" x14ac:dyDescent="0.2">
      <c r="B10" s="251" t="s">
        <v>16</v>
      </c>
      <c r="C10" s="979">
        <v>16391</v>
      </c>
      <c r="D10" s="1012" t="s">
        <v>73</v>
      </c>
      <c r="E10" s="265">
        <v>2015</v>
      </c>
      <c r="F10" s="1028" t="s">
        <v>15</v>
      </c>
      <c r="G10" s="117">
        <v>135</v>
      </c>
      <c r="H10" s="1009">
        <v>26</v>
      </c>
      <c r="I10" s="114">
        <v>120</v>
      </c>
      <c r="J10" s="978">
        <v>19</v>
      </c>
      <c r="K10" s="114">
        <v>142</v>
      </c>
      <c r="L10" s="978">
        <v>20</v>
      </c>
      <c r="M10" s="115">
        <v>152</v>
      </c>
      <c r="N10" s="1009">
        <v>26</v>
      </c>
      <c r="O10" s="222"/>
      <c r="P10" s="983"/>
      <c r="Q10" s="115"/>
      <c r="R10" s="126"/>
      <c r="S10" s="243">
        <f t="shared" si="0"/>
        <v>72</v>
      </c>
      <c r="T10" s="507">
        <v>19</v>
      </c>
      <c r="U10" s="157"/>
      <c r="V10" s="126">
        <v>24</v>
      </c>
      <c r="W10" s="126">
        <v>48</v>
      </c>
      <c r="X10" s="909">
        <f>G10+I10+K10+M10+O10+Q10</f>
        <v>549</v>
      </c>
    </row>
    <row r="11" spans="1:24" s="122" customFormat="1" ht="14.25" customHeight="1" x14ac:dyDescent="0.2">
      <c r="B11" s="723" t="s">
        <v>17</v>
      </c>
      <c r="C11" s="459">
        <v>16695</v>
      </c>
      <c r="D11" s="163" t="s">
        <v>113</v>
      </c>
      <c r="E11" s="221"/>
      <c r="F11" s="679" t="s">
        <v>21</v>
      </c>
      <c r="G11" s="118">
        <v>127</v>
      </c>
      <c r="H11" s="126">
        <v>22</v>
      </c>
      <c r="I11" s="121">
        <v>132</v>
      </c>
      <c r="J11" s="978">
        <v>22</v>
      </c>
      <c r="K11" s="121">
        <v>154</v>
      </c>
      <c r="L11" s="978">
        <v>26</v>
      </c>
      <c r="M11" s="990">
        <v>144</v>
      </c>
      <c r="N11" s="1009">
        <v>20</v>
      </c>
      <c r="O11" s="203"/>
      <c r="P11" s="983"/>
      <c r="Q11" s="119"/>
      <c r="R11" s="126"/>
      <c r="S11" s="243">
        <f t="shared" si="0"/>
        <v>70</v>
      </c>
      <c r="T11" s="507">
        <v>20</v>
      </c>
      <c r="U11" s="157"/>
      <c r="V11" s="126">
        <v>22</v>
      </c>
      <c r="W11" s="126">
        <v>44</v>
      </c>
      <c r="X11" s="909">
        <f>G11+I11+K11+M11+O11+Q11</f>
        <v>557</v>
      </c>
    </row>
    <row r="12" spans="1:24" s="122" customFormat="1" ht="14.25" customHeight="1" x14ac:dyDescent="0.2">
      <c r="B12" s="723" t="s">
        <v>18</v>
      </c>
      <c r="C12" s="459">
        <v>16520</v>
      </c>
      <c r="D12" s="1010" t="s">
        <v>119</v>
      </c>
      <c r="E12" s="221"/>
      <c r="F12" s="388" t="s">
        <v>15</v>
      </c>
      <c r="G12" s="118">
        <v>115</v>
      </c>
      <c r="H12" s="126">
        <v>19</v>
      </c>
      <c r="I12" s="118">
        <v>139</v>
      </c>
      <c r="J12" s="1017">
        <v>26</v>
      </c>
      <c r="K12" s="991">
        <v>150</v>
      </c>
      <c r="L12" s="1017">
        <v>22</v>
      </c>
      <c r="M12" s="993">
        <v>145</v>
      </c>
      <c r="N12" s="1009">
        <v>22</v>
      </c>
      <c r="O12" s="203"/>
      <c r="P12" s="1022"/>
      <c r="Q12" s="993"/>
      <c r="R12" s="126"/>
      <c r="S12" s="243">
        <f t="shared" si="0"/>
        <v>70</v>
      </c>
      <c r="T12" s="507">
        <v>19</v>
      </c>
      <c r="U12" s="157"/>
      <c r="V12" s="126">
        <v>21</v>
      </c>
      <c r="W12" s="126">
        <v>42</v>
      </c>
      <c r="X12" s="909"/>
    </row>
    <row r="13" spans="1:24" s="122" customFormat="1" ht="14.25" customHeight="1" x14ac:dyDescent="0.2">
      <c r="B13" s="723" t="s">
        <v>39</v>
      </c>
      <c r="C13" s="278">
        <v>16200</v>
      </c>
      <c r="D13" s="163" t="s">
        <v>58</v>
      </c>
      <c r="E13" s="221">
        <v>2014</v>
      </c>
      <c r="F13" s="473" t="s">
        <v>15</v>
      </c>
      <c r="G13" s="118">
        <v>126</v>
      </c>
      <c r="H13" s="126">
        <v>21</v>
      </c>
      <c r="I13" s="118">
        <v>127</v>
      </c>
      <c r="J13" s="254">
        <v>21</v>
      </c>
      <c r="K13" s="125">
        <v>153</v>
      </c>
      <c r="L13" s="126">
        <v>24</v>
      </c>
      <c r="M13" s="203">
        <v>139</v>
      </c>
      <c r="N13" s="1009">
        <v>19</v>
      </c>
      <c r="O13" s="120"/>
      <c r="P13" s="1022"/>
      <c r="Q13" s="993"/>
      <c r="R13" s="126"/>
      <c r="S13" s="243">
        <f t="shared" si="0"/>
        <v>66</v>
      </c>
      <c r="T13" s="507">
        <v>19</v>
      </c>
      <c r="U13" s="157"/>
      <c r="V13" s="126">
        <v>20</v>
      </c>
      <c r="W13" s="126">
        <v>40</v>
      </c>
      <c r="X13" s="909"/>
    </row>
    <row r="14" spans="1:24" s="122" customFormat="1" ht="14.25" customHeight="1" x14ac:dyDescent="0.2">
      <c r="B14" s="723" t="s">
        <v>47</v>
      </c>
      <c r="C14" s="459">
        <v>16522</v>
      </c>
      <c r="D14" s="163" t="s">
        <v>122</v>
      </c>
      <c r="E14" s="992">
        <v>2013</v>
      </c>
      <c r="F14" s="621" t="s">
        <v>15</v>
      </c>
      <c r="G14" s="991">
        <v>108</v>
      </c>
      <c r="H14" s="126">
        <v>18</v>
      </c>
      <c r="I14" s="118">
        <v>125</v>
      </c>
      <c r="J14" s="254">
        <v>20</v>
      </c>
      <c r="K14" s="125">
        <v>142</v>
      </c>
      <c r="L14" s="126">
        <v>21</v>
      </c>
      <c r="M14" s="203">
        <v>144</v>
      </c>
      <c r="N14" s="1009">
        <v>21</v>
      </c>
      <c r="O14" s="120"/>
      <c r="P14" s="983"/>
      <c r="Q14" s="203"/>
      <c r="R14" s="126"/>
      <c r="S14" s="243">
        <f t="shared" si="0"/>
        <v>62</v>
      </c>
      <c r="T14" s="507">
        <v>18</v>
      </c>
      <c r="U14" s="157"/>
      <c r="V14" s="126">
        <v>19</v>
      </c>
      <c r="W14" s="126"/>
      <c r="X14" s="909"/>
    </row>
    <row r="15" spans="1:24" s="122" customFormat="1" ht="14.25" customHeight="1" x14ac:dyDescent="0.2">
      <c r="B15" s="723" t="s">
        <v>48</v>
      </c>
      <c r="C15" s="1023">
        <v>15771</v>
      </c>
      <c r="D15" s="163" t="s">
        <v>50</v>
      </c>
      <c r="E15" s="581">
        <v>2014</v>
      </c>
      <c r="F15" s="1021" t="s">
        <v>15</v>
      </c>
      <c r="G15" s="125">
        <v>124</v>
      </c>
      <c r="H15" s="126">
        <v>20</v>
      </c>
      <c r="I15" s="1005">
        <v>114</v>
      </c>
      <c r="J15" s="254">
        <v>18</v>
      </c>
      <c r="K15" s="125"/>
      <c r="L15" s="126"/>
      <c r="M15" s="1014"/>
      <c r="N15" s="254"/>
      <c r="O15" s="120"/>
      <c r="P15" s="582"/>
      <c r="Q15" s="1014"/>
      <c r="R15" s="126"/>
      <c r="S15" s="243">
        <f t="shared" si="0"/>
        <v>38</v>
      </c>
      <c r="T15" s="507">
        <v>0</v>
      </c>
      <c r="U15" s="157"/>
      <c r="V15" s="126">
        <v>18</v>
      </c>
      <c r="W15" s="126"/>
      <c r="X15" s="909"/>
    </row>
    <row r="16" spans="1:24" s="122" customFormat="1" ht="14.25" customHeight="1" thickBot="1" x14ac:dyDescent="0.25">
      <c r="B16" s="723" t="s">
        <v>49</v>
      </c>
      <c r="C16" s="459"/>
      <c r="D16" s="163" t="s">
        <v>167</v>
      </c>
      <c r="E16" s="581"/>
      <c r="F16" s="621" t="s">
        <v>15</v>
      </c>
      <c r="G16" s="125"/>
      <c r="H16" s="126"/>
      <c r="I16" s="118"/>
      <c r="J16" s="254"/>
      <c r="K16" s="125"/>
      <c r="L16" s="126"/>
      <c r="M16" s="203">
        <v>134</v>
      </c>
      <c r="N16" s="254">
        <v>18</v>
      </c>
      <c r="O16" s="120"/>
      <c r="P16" s="582"/>
      <c r="Q16" s="203"/>
      <c r="R16" s="126"/>
      <c r="S16" s="243">
        <f t="shared" si="0"/>
        <v>18</v>
      </c>
      <c r="T16" s="507">
        <v>0</v>
      </c>
      <c r="U16" s="157"/>
      <c r="V16" s="126">
        <v>17</v>
      </c>
      <c r="W16" s="126"/>
      <c r="X16" s="909"/>
    </row>
    <row r="17" spans="2:24" s="122" customFormat="1" ht="15" thickBot="1" x14ac:dyDescent="0.25">
      <c r="B17" s="724" t="s">
        <v>46</v>
      </c>
      <c r="C17" s="725"/>
      <c r="D17" s="726"/>
      <c r="E17" s="727"/>
      <c r="F17" s="445"/>
      <c r="G17" s="728"/>
      <c r="H17" s="729"/>
      <c r="I17" s="730"/>
      <c r="J17" s="730"/>
      <c r="K17" s="730"/>
      <c r="L17" s="729"/>
      <c r="M17" s="731"/>
      <c r="N17" s="732"/>
      <c r="O17" s="732"/>
      <c r="P17" s="732"/>
      <c r="Q17" s="732"/>
      <c r="R17" s="732"/>
      <c r="S17" s="733"/>
      <c r="T17" s="734"/>
      <c r="U17" s="157"/>
      <c r="V17" s="186"/>
      <c r="W17" s="186"/>
      <c r="X17" s="909"/>
    </row>
    <row r="18" spans="2:24" s="122" customFormat="1" ht="12.75" x14ac:dyDescent="0.2">
      <c r="B18" s="735" t="s">
        <v>13</v>
      </c>
      <c r="C18" s="736"/>
      <c r="D18" s="737" t="s">
        <v>7</v>
      </c>
      <c r="E18" s="738"/>
      <c r="F18" s="413"/>
      <c r="G18" s="739">
        <v>421</v>
      </c>
      <c r="H18" s="740">
        <v>20</v>
      </c>
      <c r="I18" s="741">
        <v>424</v>
      </c>
      <c r="J18" s="742">
        <v>20</v>
      </c>
      <c r="K18" s="739">
        <v>475</v>
      </c>
      <c r="L18" s="740">
        <v>20</v>
      </c>
      <c r="M18" s="741">
        <v>466</v>
      </c>
      <c r="N18" s="742">
        <v>20</v>
      </c>
      <c r="O18" s="740"/>
      <c r="P18" s="742"/>
      <c r="Q18" s="740"/>
      <c r="R18" s="743"/>
      <c r="S18" s="744">
        <f>H18+J18+L18+N18+P18+R18</f>
        <v>80</v>
      </c>
      <c r="T18" s="734"/>
      <c r="U18" s="157"/>
      <c r="V18" s="186">
        <v>20</v>
      </c>
      <c r="W18" s="126">
        <v>40</v>
      </c>
      <c r="X18" s="909"/>
    </row>
    <row r="19" spans="2:24" s="122" customFormat="1" ht="13.5" thickBot="1" x14ac:dyDescent="0.25">
      <c r="B19" s="448"/>
      <c r="C19" s="277"/>
      <c r="D19" s="745"/>
      <c r="E19" s="746"/>
      <c r="F19" s="414"/>
      <c r="G19" s="714"/>
      <c r="H19" s="622"/>
      <c r="I19" s="183"/>
      <c r="J19" s="182"/>
      <c r="K19" s="714"/>
      <c r="L19" s="622"/>
      <c r="M19" s="183"/>
      <c r="N19" s="182"/>
      <c r="O19" s="622"/>
      <c r="P19" s="747"/>
      <c r="Q19" s="622"/>
      <c r="R19" s="622"/>
      <c r="S19" s="248"/>
      <c r="T19" s="734"/>
      <c r="U19" s="157"/>
      <c r="V19" s="186">
        <v>17</v>
      </c>
      <c r="W19" s="126">
        <v>34</v>
      </c>
      <c r="X19" s="909"/>
    </row>
    <row r="20" spans="2:24" s="122" customFormat="1" ht="13.5" thickBot="1" x14ac:dyDescent="0.25">
      <c r="B20" s="324"/>
      <c r="C20" s="324"/>
      <c r="D20" s="605"/>
      <c r="E20" s="706"/>
      <c r="F20" s="389"/>
      <c r="G20" s="116"/>
      <c r="H20" s="126"/>
      <c r="I20" s="116"/>
      <c r="J20" s="126"/>
      <c r="K20" s="116"/>
      <c r="L20" s="126"/>
      <c r="M20" s="116"/>
      <c r="N20" s="126"/>
      <c r="O20" s="126"/>
      <c r="P20" s="635"/>
      <c r="Q20" s="126"/>
      <c r="R20" s="126"/>
      <c r="S20" s="609"/>
      <c r="T20" s="734"/>
      <c r="U20" s="157"/>
      <c r="V20" s="186"/>
      <c r="W20" s="126"/>
      <c r="X20" s="909"/>
    </row>
    <row r="21" spans="2:24" s="89" customFormat="1" ht="19.5" customHeight="1" thickBot="1" x14ac:dyDescent="0.25">
      <c r="B21" s="226" t="s">
        <v>128</v>
      </c>
      <c r="C21" s="227"/>
      <c r="D21" s="227"/>
      <c r="E21" s="228"/>
      <c r="F21" s="415"/>
      <c r="G21" s="229"/>
      <c r="H21" s="229"/>
      <c r="I21" s="229"/>
      <c r="J21" s="229"/>
      <c r="K21" s="229"/>
      <c r="L21" s="229"/>
      <c r="M21" s="229"/>
      <c r="N21" s="230"/>
      <c r="O21" s="229"/>
      <c r="P21" s="230"/>
      <c r="Q21" s="229"/>
      <c r="R21" s="231"/>
      <c r="S21" s="232" t="s">
        <v>6</v>
      </c>
      <c r="T21" s="618"/>
      <c r="U21" s="157"/>
      <c r="V21" s="186"/>
      <c r="W21" s="186"/>
      <c r="X21" s="910"/>
    </row>
    <row r="22" spans="2:24" s="89" customFormat="1" ht="14.25" customHeight="1" x14ac:dyDescent="0.2">
      <c r="B22" s="249" t="s">
        <v>13</v>
      </c>
      <c r="C22" s="253">
        <v>16426</v>
      </c>
      <c r="D22" s="481" t="s">
        <v>72</v>
      </c>
      <c r="E22" s="377"/>
      <c r="F22" s="915" t="s">
        <v>65</v>
      </c>
      <c r="G22" s="117">
        <v>174</v>
      </c>
      <c r="H22" s="126">
        <v>30</v>
      </c>
      <c r="I22" s="115">
        <v>162</v>
      </c>
      <c r="J22" s="254">
        <v>26</v>
      </c>
      <c r="K22" s="115">
        <v>163</v>
      </c>
      <c r="L22" s="178">
        <v>30</v>
      </c>
      <c r="M22" s="116">
        <v>172</v>
      </c>
      <c r="N22" s="178">
        <v>30</v>
      </c>
      <c r="O22" s="115"/>
      <c r="P22" s="126"/>
      <c r="Q22" s="289"/>
      <c r="R22" s="126"/>
      <c r="S22" s="460">
        <f t="shared" ref="S22:S30" si="1">H22+J22+L22+N22+P22+R22-T22</f>
        <v>90</v>
      </c>
      <c r="T22" s="507">
        <v>26</v>
      </c>
      <c r="U22" s="157"/>
      <c r="V22" s="126">
        <v>30</v>
      </c>
      <c r="W22" s="126">
        <v>60</v>
      </c>
      <c r="X22" s="910"/>
    </row>
    <row r="23" spans="2:24" s="89" customFormat="1" ht="14.25" customHeight="1" x14ac:dyDescent="0.2">
      <c r="B23" s="250" t="s">
        <v>14</v>
      </c>
      <c r="C23" s="282">
        <v>16191</v>
      </c>
      <c r="D23" s="454" t="s">
        <v>57</v>
      </c>
      <c r="E23" s="914"/>
      <c r="F23" s="483" t="s">
        <v>65</v>
      </c>
      <c r="G23" s="117">
        <v>168</v>
      </c>
      <c r="H23" s="126">
        <v>26</v>
      </c>
      <c r="I23" s="114">
        <v>176</v>
      </c>
      <c r="J23" s="254">
        <v>30</v>
      </c>
      <c r="K23" s="114">
        <v>158</v>
      </c>
      <c r="L23" s="178">
        <v>26</v>
      </c>
      <c r="M23" s="116">
        <v>154</v>
      </c>
      <c r="N23" s="178">
        <v>24</v>
      </c>
      <c r="O23" s="115"/>
      <c r="P23" s="126"/>
      <c r="Q23" s="222"/>
      <c r="R23" s="126"/>
      <c r="S23" s="243">
        <f t="shared" si="1"/>
        <v>82</v>
      </c>
      <c r="T23" s="507">
        <v>24</v>
      </c>
      <c r="U23" s="157"/>
      <c r="V23" s="126">
        <v>26</v>
      </c>
      <c r="W23" s="126">
        <v>52</v>
      </c>
      <c r="X23" s="910"/>
    </row>
    <row r="24" spans="2:24" s="89" customFormat="1" ht="14.25" customHeight="1" x14ac:dyDescent="0.2">
      <c r="B24" s="251" t="s">
        <v>16</v>
      </c>
      <c r="C24" s="278">
        <v>16677</v>
      </c>
      <c r="D24" s="481" t="s">
        <v>125</v>
      </c>
      <c r="E24" s="265"/>
      <c r="F24" s="483" t="s">
        <v>65</v>
      </c>
      <c r="G24" s="117">
        <v>142</v>
      </c>
      <c r="H24" s="126">
        <v>22</v>
      </c>
      <c r="I24" s="114">
        <v>135</v>
      </c>
      <c r="J24" s="254">
        <v>24</v>
      </c>
      <c r="K24" s="114">
        <v>149</v>
      </c>
      <c r="L24" s="178">
        <v>24</v>
      </c>
      <c r="M24" s="120">
        <v>161</v>
      </c>
      <c r="N24" s="178">
        <v>26</v>
      </c>
      <c r="O24" s="119"/>
      <c r="P24" s="126"/>
      <c r="Q24" s="203"/>
      <c r="R24" s="126"/>
      <c r="S24" s="243">
        <f t="shared" si="1"/>
        <v>74</v>
      </c>
      <c r="T24" s="507">
        <v>22</v>
      </c>
      <c r="U24" s="157"/>
      <c r="V24" s="126">
        <v>24</v>
      </c>
      <c r="W24" s="126">
        <v>48</v>
      </c>
      <c r="X24" s="910"/>
    </row>
    <row r="25" spans="2:24" s="122" customFormat="1" ht="14.25" customHeight="1" x14ac:dyDescent="0.2">
      <c r="B25" s="395" t="s">
        <v>17</v>
      </c>
      <c r="C25" s="256">
        <v>16696</v>
      </c>
      <c r="D25" s="446" t="s">
        <v>114</v>
      </c>
      <c r="E25" s="221"/>
      <c r="F25" s="388" t="s">
        <v>21</v>
      </c>
      <c r="G25" s="118">
        <v>122</v>
      </c>
      <c r="H25" s="126">
        <v>21</v>
      </c>
      <c r="I25" s="119">
        <v>128</v>
      </c>
      <c r="J25" s="254">
        <v>21</v>
      </c>
      <c r="K25" s="119">
        <v>144</v>
      </c>
      <c r="L25" s="178">
        <v>22</v>
      </c>
      <c r="M25" s="120">
        <v>138</v>
      </c>
      <c r="N25" s="178">
        <v>22</v>
      </c>
      <c r="O25" s="119"/>
      <c r="P25" s="126"/>
      <c r="Q25" s="203"/>
      <c r="R25" s="126"/>
      <c r="S25" s="243">
        <f t="shared" si="1"/>
        <v>65</v>
      </c>
      <c r="T25" s="507">
        <v>21</v>
      </c>
      <c r="U25" s="157"/>
      <c r="V25" s="126">
        <v>22</v>
      </c>
      <c r="W25" s="126">
        <v>44</v>
      </c>
      <c r="X25" s="909"/>
    </row>
    <row r="26" spans="2:24" s="122" customFormat="1" ht="14.25" customHeight="1" x14ac:dyDescent="0.2">
      <c r="B26" s="395" t="s">
        <v>18</v>
      </c>
      <c r="C26" s="256">
        <v>16676</v>
      </c>
      <c r="D26" s="710" t="s">
        <v>126</v>
      </c>
      <c r="E26" s="221"/>
      <c r="F26" s="571" t="s">
        <v>65</v>
      </c>
      <c r="G26" s="118">
        <v>114</v>
      </c>
      <c r="H26" s="126">
        <v>20</v>
      </c>
      <c r="I26" s="119">
        <v>134</v>
      </c>
      <c r="J26" s="254">
        <v>22</v>
      </c>
      <c r="K26" s="119">
        <v>143</v>
      </c>
      <c r="L26" s="178">
        <v>21</v>
      </c>
      <c r="M26" s="120">
        <v>137</v>
      </c>
      <c r="N26" s="178">
        <v>20</v>
      </c>
      <c r="O26" s="119"/>
      <c r="P26" s="126"/>
      <c r="Q26" s="203"/>
      <c r="R26" s="126"/>
      <c r="S26" s="243">
        <f t="shared" si="1"/>
        <v>63</v>
      </c>
      <c r="T26" s="507">
        <v>20</v>
      </c>
      <c r="U26" s="157"/>
      <c r="V26" s="126">
        <v>21</v>
      </c>
      <c r="W26" s="126">
        <v>42</v>
      </c>
      <c r="X26" s="909"/>
    </row>
    <row r="27" spans="2:24" s="122" customFormat="1" ht="14.25" customHeight="1" x14ac:dyDescent="0.2">
      <c r="B27" s="395" t="s">
        <v>39</v>
      </c>
      <c r="C27" s="278">
        <v>16679</v>
      </c>
      <c r="D27" s="808" t="s">
        <v>127</v>
      </c>
      <c r="E27" s="809"/>
      <c r="F27" s="571" t="s">
        <v>65</v>
      </c>
      <c r="G27" s="118">
        <v>111</v>
      </c>
      <c r="H27" s="126">
        <v>19</v>
      </c>
      <c r="I27" s="119">
        <v>120</v>
      </c>
      <c r="J27" s="254">
        <v>20</v>
      </c>
      <c r="K27" s="119">
        <v>124</v>
      </c>
      <c r="L27" s="178">
        <v>20</v>
      </c>
      <c r="M27" s="120"/>
      <c r="N27" s="178"/>
      <c r="O27" s="119"/>
      <c r="P27" s="126"/>
      <c r="Q27" s="203"/>
      <c r="R27" s="126"/>
      <c r="S27" s="243">
        <f t="shared" si="1"/>
        <v>59</v>
      </c>
      <c r="T27" s="507">
        <v>0</v>
      </c>
      <c r="U27" s="157"/>
      <c r="V27" s="126">
        <v>20</v>
      </c>
      <c r="W27" s="126">
        <v>40</v>
      </c>
      <c r="X27" s="909"/>
    </row>
    <row r="28" spans="2:24" s="122" customFormat="1" ht="14.25" customHeight="1" x14ac:dyDescent="0.2">
      <c r="B28" s="395" t="s">
        <v>47</v>
      </c>
      <c r="C28" s="1018"/>
      <c r="D28" s="1003" t="s">
        <v>162</v>
      </c>
      <c r="E28" s="1019"/>
      <c r="F28" s="1025" t="s">
        <v>65</v>
      </c>
      <c r="G28" s="125"/>
      <c r="H28" s="1009"/>
      <c r="I28" s="1006"/>
      <c r="J28" s="254"/>
      <c r="K28" s="1006">
        <v>123</v>
      </c>
      <c r="L28" s="178">
        <v>19</v>
      </c>
      <c r="M28" s="1007">
        <v>111</v>
      </c>
      <c r="N28" s="178">
        <v>19</v>
      </c>
      <c r="O28" s="1006"/>
      <c r="P28" s="126"/>
      <c r="Q28" s="1014"/>
      <c r="R28" s="126"/>
      <c r="S28" s="243">
        <f t="shared" si="1"/>
        <v>38</v>
      </c>
      <c r="T28" s="507">
        <v>0</v>
      </c>
      <c r="U28" s="157"/>
      <c r="V28" s="126">
        <v>19</v>
      </c>
      <c r="W28" s="126"/>
      <c r="X28" s="909"/>
    </row>
    <row r="29" spans="2:24" s="122" customFormat="1" ht="14.25" customHeight="1" x14ac:dyDescent="0.2">
      <c r="B29" s="395" t="s">
        <v>48</v>
      </c>
      <c r="C29" s="906">
        <v>16674</v>
      </c>
      <c r="D29" s="122" t="s">
        <v>124</v>
      </c>
      <c r="E29" s="581"/>
      <c r="F29" s="907" t="s">
        <v>65</v>
      </c>
      <c r="G29" s="125">
        <v>146</v>
      </c>
      <c r="H29" s="207">
        <v>24</v>
      </c>
      <c r="I29" s="903"/>
      <c r="J29" s="254"/>
      <c r="K29" s="904"/>
      <c r="L29" s="178"/>
      <c r="M29" s="116"/>
      <c r="N29" s="178"/>
      <c r="O29" s="904"/>
      <c r="P29" s="126"/>
      <c r="Q29" s="905"/>
      <c r="R29" s="126"/>
      <c r="S29" s="243">
        <f t="shared" si="1"/>
        <v>24</v>
      </c>
      <c r="T29" s="507">
        <v>0</v>
      </c>
      <c r="U29" s="157"/>
      <c r="V29" s="126">
        <v>18</v>
      </c>
      <c r="W29" s="126"/>
      <c r="X29" s="909"/>
    </row>
    <row r="30" spans="2:24" s="122" customFormat="1" ht="14.25" customHeight="1" thickBot="1" x14ac:dyDescent="0.25">
      <c r="B30" s="395" t="s">
        <v>49</v>
      </c>
      <c r="C30" s="256"/>
      <c r="D30" s="1008" t="s">
        <v>168</v>
      </c>
      <c r="E30" s="1026"/>
      <c r="F30" s="571" t="s">
        <v>65</v>
      </c>
      <c r="G30" s="125"/>
      <c r="H30" s="1015"/>
      <c r="I30" s="114"/>
      <c r="J30" s="254"/>
      <c r="K30" s="115"/>
      <c r="L30" s="178"/>
      <c r="M30" s="1004">
        <v>137</v>
      </c>
      <c r="N30" s="178">
        <v>21</v>
      </c>
      <c r="O30" s="115"/>
      <c r="P30" s="126"/>
      <c r="Q30" s="222"/>
      <c r="R30" s="126"/>
      <c r="S30" s="243">
        <f t="shared" si="1"/>
        <v>21</v>
      </c>
      <c r="T30" s="507">
        <v>0</v>
      </c>
      <c r="U30" s="157"/>
      <c r="V30" s="126">
        <v>17</v>
      </c>
      <c r="W30" s="126">
        <v>38</v>
      </c>
      <c r="X30" s="909"/>
    </row>
    <row r="31" spans="2:24" s="122" customFormat="1" ht="19.5" customHeight="1" thickBot="1" x14ac:dyDescent="0.25">
      <c r="B31" s="329" t="s">
        <v>129</v>
      </c>
      <c r="C31" s="330"/>
      <c r="D31" s="331"/>
      <c r="E31" s="332"/>
      <c r="F31" s="333"/>
      <c r="G31" s="334"/>
      <c r="H31" s="335"/>
      <c r="I31" s="336"/>
      <c r="J31" s="335"/>
      <c r="K31" s="336"/>
      <c r="L31" s="335"/>
      <c r="M31" s="337"/>
      <c r="N31" s="338"/>
      <c r="O31" s="338"/>
      <c r="P31" s="338"/>
      <c r="Q31" s="338"/>
      <c r="R31" s="338"/>
      <c r="S31" s="339"/>
      <c r="T31" s="619"/>
      <c r="U31" s="157"/>
      <c r="V31" s="126"/>
      <c r="W31" s="126"/>
      <c r="X31" s="909"/>
    </row>
    <row r="32" spans="2:24" s="122" customFormat="1" ht="14.25" customHeight="1" x14ac:dyDescent="0.2">
      <c r="B32" s="249" t="s">
        <v>13</v>
      </c>
      <c r="C32" s="278">
        <v>16055</v>
      </c>
      <c r="D32" s="169" t="s">
        <v>70</v>
      </c>
      <c r="E32" s="221">
        <v>2012</v>
      </c>
      <c r="F32" s="536" t="s">
        <v>15</v>
      </c>
      <c r="G32" s="247">
        <v>151</v>
      </c>
      <c r="H32" s="126">
        <v>30</v>
      </c>
      <c r="I32" s="244">
        <v>155</v>
      </c>
      <c r="J32" s="126">
        <v>30</v>
      </c>
      <c r="K32" s="244">
        <v>166</v>
      </c>
      <c r="L32" s="126">
        <v>30</v>
      </c>
      <c r="M32" s="245">
        <v>161</v>
      </c>
      <c r="N32" s="179">
        <v>26</v>
      </c>
      <c r="O32" s="591"/>
      <c r="P32" s="126"/>
      <c r="Q32" s="246"/>
      <c r="R32" s="126"/>
      <c r="S32" s="59">
        <f>H32+J32+L32+N32+P32+R32-T32</f>
        <v>90</v>
      </c>
      <c r="T32" s="620">
        <v>26</v>
      </c>
      <c r="U32" s="157"/>
      <c r="V32" s="126"/>
      <c r="W32" s="186"/>
      <c r="X32" s="909"/>
    </row>
    <row r="33" spans="2:24" s="122" customFormat="1" ht="14.25" customHeight="1" x14ac:dyDescent="0.2">
      <c r="B33" s="250" t="s">
        <v>14</v>
      </c>
      <c r="C33" s="256">
        <v>16672</v>
      </c>
      <c r="D33" s="89" t="s">
        <v>131</v>
      </c>
      <c r="E33" s="221">
        <v>2011</v>
      </c>
      <c r="F33" s="537" t="s">
        <v>65</v>
      </c>
      <c r="G33" s="247">
        <v>130</v>
      </c>
      <c r="H33" s="126">
        <v>24</v>
      </c>
      <c r="I33" s="244">
        <v>145</v>
      </c>
      <c r="J33" s="126">
        <v>26</v>
      </c>
      <c r="K33" s="245">
        <v>152</v>
      </c>
      <c r="L33" s="126">
        <v>24</v>
      </c>
      <c r="M33" s="245">
        <v>165</v>
      </c>
      <c r="N33" s="179">
        <v>30</v>
      </c>
      <c r="O33" s="591"/>
      <c r="P33" s="126"/>
      <c r="Q33" s="246"/>
      <c r="R33" s="126"/>
      <c r="S33" s="59">
        <f>H33+J33+L33+N33+P33+R33-T33</f>
        <v>80</v>
      </c>
      <c r="T33" s="507">
        <v>24</v>
      </c>
      <c r="U33" s="157"/>
      <c r="V33" s="126"/>
      <c r="W33" s="186"/>
      <c r="X33" s="909">
        <f>G33+I33+K33+M33+O33+Q33</f>
        <v>592</v>
      </c>
    </row>
    <row r="34" spans="2:24" s="122" customFormat="1" ht="14.25" customHeight="1" thickBot="1" x14ac:dyDescent="0.25">
      <c r="B34" s="748" t="s">
        <v>16</v>
      </c>
      <c r="C34" s="971">
        <v>16519</v>
      </c>
      <c r="D34" s="547" t="s">
        <v>130</v>
      </c>
      <c r="E34" s="968">
        <v>2011</v>
      </c>
      <c r="F34" s="970" t="s">
        <v>15</v>
      </c>
      <c r="G34" s="973">
        <v>133</v>
      </c>
      <c r="H34" s="126">
        <v>26</v>
      </c>
      <c r="I34" s="965">
        <v>135</v>
      </c>
      <c r="J34" s="622">
        <v>24</v>
      </c>
      <c r="K34" s="965">
        <v>158</v>
      </c>
      <c r="L34" s="622">
        <v>26</v>
      </c>
      <c r="M34" s="183">
        <v>157</v>
      </c>
      <c r="N34" s="966">
        <v>24</v>
      </c>
      <c r="O34" s="972"/>
      <c r="P34" s="622"/>
      <c r="Q34" s="967"/>
      <c r="R34" s="622"/>
      <c r="S34" s="248">
        <f>H34+J34+L34+N34+P34+R34-T34</f>
        <v>76</v>
      </c>
      <c r="T34" s="969">
        <v>24</v>
      </c>
      <c r="U34" s="157"/>
      <c r="V34" s="126"/>
      <c r="W34" s="186"/>
      <c r="X34" s="909">
        <f>G34+I34+K34+M34+O34+Q34</f>
        <v>583</v>
      </c>
    </row>
    <row r="35" spans="2:24" s="122" customFormat="1" ht="15" thickBot="1" x14ac:dyDescent="0.25">
      <c r="B35" s="749" t="s">
        <v>46</v>
      </c>
      <c r="C35" s="750"/>
      <c r="D35" s="751"/>
      <c r="E35" s="752"/>
      <c r="F35" s="437"/>
      <c r="G35" s="753"/>
      <c r="H35" s="754"/>
      <c r="I35" s="755"/>
      <c r="J35" s="755"/>
      <c r="K35" s="755"/>
      <c r="L35" s="754"/>
      <c r="M35" s="756"/>
      <c r="N35" s="757"/>
      <c r="O35" s="757"/>
      <c r="P35" s="757"/>
      <c r="Q35" s="757"/>
      <c r="R35" s="757"/>
      <c r="S35" s="758"/>
      <c r="T35" s="734"/>
      <c r="U35" s="157"/>
      <c r="V35" s="186"/>
      <c r="W35" s="186"/>
      <c r="X35" s="909"/>
    </row>
    <row r="36" spans="2:24" s="122" customFormat="1" ht="12.75" x14ac:dyDescent="0.2">
      <c r="B36" s="249" t="s">
        <v>13</v>
      </c>
      <c r="C36" s="736"/>
      <c r="D36" s="238" t="s">
        <v>20</v>
      </c>
      <c r="E36" s="211"/>
      <c r="F36" s="416"/>
      <c r="G36" s="614">
        <v>488</v>
      </c>
      <c r="H36" s="126">
        <v>20</v>
      </c>
      <c r="I36" s="114">
        <v>483</v>
      </c>
      <c r="J36" s="178">
        <v>20</v>
      </c>
      <c r="K36" s="614">
        <v>473</v>
      </c>
      <c r="L36" s="126">
        <v>20</v>
      </c>
      <c r="M36" s="115">
        <v>498</v>
      </c>
      <c r="N36" s="178">
        <v>20</v>
      </c>
      <c r="O36" s="604"/>
      <c r="P36" s="126"/>
      <c r="Q36" s="115"/>
      <c r="R36" s="178"/>
      <c r="S36" s="583">
        <f>H36+J36+L36+N36+P36+R36</f>
        <v>80</v>
      </c>
      <c r="T36" s="734"/>
      <c r="U36" s="157"/>
      <c r="V36" s="126">
        <v>20</v>
      </c>
      <c r="W36" s="126">
        <v>40</v>
      </c>
      <c r="X36" s="909"/>
    </row>
    <row r="37" spans="2:24" s="122" customFormat="1" ht="13.5" thickBot="1" x14ac:dyDescent="0.25">
      <c r="B37" s="252" t="s">
        <v>14</v>
      </c>
      <c r="C37" s="277"/>
      <c r="D37" s="474"/>
      <c r="E37" s="623"/>
      <c r="F37" s="624"/>
      <c r="G37" s="625"/>
      <c r="H37" s="622"/>
      <c r="I37" s="181"/>
      <c r="J37" s="182"/>
      <c r="K37" s="625"/>
      <c r="L37" s="622"/>
      <c r="M37" s="183"/>
      <c r="N37" s="182"/>
      <c r="O37" s="626"/>
      <c r="P37" s="622"/>
      <c r="Q37" s="183"/>
      <c r="R37" s="182"/>
      <c r="S37" s="627">
        <f>H37+J37+L37+N37+P37+R37</f>
        <v>0</v>
      </c>
      <c r="T37" s="734"/>
      <c r="U37" s="157"/>
      <c r="V37" s="126">
        <v>17</v>
      </c>
      <c r="W37" s="126">
        <v>34</v>
      </c>
      <c r="X37" s="909"/>
    </row>
    <row r="38" spans="2:24" s="122" customFormat="1" ht="13.5" thickBot="1" x14ac:dyDescent="0.25">
      <c r="B38" s="324"/>
      <c r="C38" s="324"/>
      <c r="D38" s="615"/>
      <c r="E38" s="211"/>
      <c r="F38" s="427"/>
      <c r="G38" s="614"/>
      <c r="H38" s="126"/>
      <c r="I38" s="614"/>
      <c r="J38" s="126"/>
      <c r="K38" s="614"/>
      <c r="L38" s="126"/>
      <c r="M38" s="116"/>
      <c r="N38" s="126"/>
      <c r="O38" s="604"/>
      <c r="P38" s="126"/>
      <c r="Q38" s="116"/>
      <c r="R38" s="126"/>
      <c r="S38" s="609"/>
      <c r="T38" s="734"/>
      <c r="U38" s="157"/>
      <c r="V38" s="126"/>
      <c r="W38" s="126"/>
      <c r="X38" s="909"/>
    </row>
    <row r="39" spans="2:24" s="122" customFormat="1" ht="19.5" customHeight="1" thickBot="1" x14ac:dyDescent="0.25">
      <c r="B39" s="340" t="s">
        <v>136</v>
      </c>
      <c r="C39" s="341"/>
      <c r="D39" s="342"/>
      <c r="E39" s="343"/>
      <c r="F39" s="417"/>
      <c r="G39" s="344"/>
      <c r="H39" s="345"/>
      <c r="I39" s="344"/>
      <c r="J39" s="345"/>
      <c r="K39" s="344"/>
      <c r="L39" s="345"/>
      <c r="M39" s="344"/>
      <c r="N39" s="342"/>
      <c r="O39" s="346"/>
      <c r="P39" s="347"/>
      <c r="Q39" s="342"/>
      <c r="R39" s="348"/>
      <c r="S39" s="349" t="s">
        <v>6</v>
      </c>
      <c r="T39" s="618"/>
      <c r="U39" s="157"/>
      <c r="V39" s="186"/>
      <c r="W39" s="186"/>
      <c r="X39" s="909"/>
    </row>
    <row r="40" spans="2:24" s="122" customFormat="1" ht="14.25" customHeight="1" x14ac:dyDescent="0.2">
      <c r="B40" s="249" t="s">
        <v>13</v>
      </c>
      <c r="C40" s="1016">
        <v>15770</v>
      </c>
      <c r="D40" s="1002" t="s">
        <v>45</v>
      </c>
      <c r="E40" s="1020">
        <v>2010</v>
      </c>
      <c r="F40" s="918" t="s">
        <v>15</v>
      </c>
      <c r="G40" s="222">
        <v>152</v>
      </c>
      <c r="H40" s="126">
        <v>21</v>
      </c>
      <c r="I40" s="115">
        <v>168</v>
      </c>
      <c r="J40" s="582">
        <v>30</v>
      </c>
      <c r="K40" s="115">
        <v>167</v>
      </c>
      <c r="L40" s="582">
        <v>26</v>
      </c>
      <c r="M40" s="119">
        <v>166</v>
      </c>
      <c r="N40" s="126">
        <v>26</v>
      </c>
      <c r="O40" s="203"/>
      <c r="P40" s="1024"/>
      <c r="Q40" s="120"/>
      <c r="R40" s="126"/>
      <c r="S40" s="319">
        <f t="shared" ref="S40:S49" si="2">H40+J40+L40+N40+P40+R40-T40</f>
        <v>82</v>
      </c>
      <c r="T40" s="507">
        <v>21</v>
      </c>
      <c r="U40" s="157"/>
      <c r="V40" s="126">
        <v>30</v>
      </c>
      <c r="W40" s="126">
        <v>60</v>
      </c>
      <c r="X40" s="909"/>
    </row>
    <row r="41" spans="2:24" s="122" customFormat="1" ht="14.25" customHeight="1" x14ac:dyDescent="0.2">
      <c r="B41" s="250" t="s">
        <v>14</v>
      </c>
      <c r="C41" s="520">
        <v>15961</v>
      </c>
      <c r="D41" s="89" t="s">
        <v>60</v>
      </c>
      <c r="E41" s="429">
        <v>2010</v>
      </c>
      <c r="F41" s="628" t="s">
        <v>15</v>
      </c>
      <c r="G41" s="222">
        <v>170</v>
      </c>
      <c r="H41" s="126">
        <v>30</v>
      </c>
      <c r="I41" s="115">
        <v>161</v>
      </c>
      <c r="J41" s="582">
        <v>22</v>
      </c>
      <c r="K41" s="115">
        <v>167</v>
      </c>
      <c r="L41" s="582">
        <v>24</v>
      </c>
      <c r="M41" s="115">
        <v>157</v>
      </c>
      <c r="N41" s="126">
        <v>21</v>
      </c>
      <c r="O41" s="222"/>
      <c r="P41" s="1017"/>
      <c r="Q41" s="1004"/>
      <c r="R41" s="126"/>
      <c r="S41" s="319">
        <f t="shared" si="2"/>
        <v>76</v>
      </c>
      <c r="T41" s="507">
        <v>21</v>
      </c>
      <c r="U41" s="157"/>
      <c r="V41" s="126">
        <v>26</v>
      </c>
      <c r="W41" s="126">
        <v>52</v>
      </c>
      <c r="X41" s="909"/>
    </row>
    <row r="42" spans="2:24" s="122" customFormat="1" ht="14.25" customHeight="1" x14ac:dyDescent="0.2">
      <c r="B42" s="251" t="s">
        <v>16</v>
      </c>
      <c r="C42" s="282">
        <v>16418</v>
      </c>
      <c r="D42" s="1002" t="s">
        <v>153</v>
      </c>
      <c r="E42" s="265"/>
      <c r="F42" s="810" t="s">
        <v>65</v>
      </c>
      <c r="G42" s="222"/>
      <c r="H42" s="126"/>
      <c r="I42" s="115">
        <v>164</v>
      </c>
      <c r="J42" s="1027">
        <v>24</v>
      </c>
      <c r="K42" s="115">
        <v>173</v>
      </c>
      <c r="L42" s="1027">
        <v>30</v>
      </c>
      <c r="M42" s="119">
        <v>158</v>
      </c>
      <c r="N42" s="126">
        <v>22</v>
      </c>
      <c r="O42" s="203"/>
      <c r="P42" s="254"/>
      <c r="Q42" s="120"/>
      <c r="R42" s="126"/>
      <c r="S42" s="319">
        <f t="shared" si="2"/>
        <v>76</v>
      </c>
      <c r="T42" s="507">
        <v>0</v>
      </c>
      <c r="U42" s="157"/>
      <c r="V42" s="126">
        <v>24</v>
      </c>
      <c r="W42" s="126">
        <v>48</v>
      </c>
      <c r="X42" s="909"/>
    </row>
    <row r="43" spans="2:24" s="122" customFormat="1" ht="14.25" customHeight="1" x14ac:dyDescent="0.2">
      <c r="B43" s="395" t="s">
        <v>17</v>
      </c>
      <c r="C43" s="278">
        <v>15656</v>
      </c>
      <c r="D43" s="1010" t="s">
        <v>98</v>
      </c>
      <c r="E43" s="221">
        <v>2009</v>
      </c>
      <c r="F43" s="1029" t="s">
        <v>21</v>
      </c>
      <c r="G43" s="203">
        <v>145</v>
      </c>
      <c r="H43" s="126">
        <v>20</v>
      </c>
      <c r="I43" s="119">
        <v>144</v>
      </c>
      <c r="J43" s="582">
        <v>19</v>
      </c>
      <c r="K43" s="119">
        <v>164</v>
      </c>
      <c r="L43" s="582">
        <v>21</v>
      </c>
      <c r="M43" s="119">
        <v>167</v>
      </c>
      <c r="N43" s="126">
        <v>30</v>
      </c>
      <c r="O43" s="203"/>
      <c r="P43" s="1017"/>
      <c r="Q43" s="1007"/>
      <c r="R43" s="126"/>
      <c r="S43" s="319">
        <f t="shared" si="2"/>
        <v>71</v>
      </c>
      <c r="T43" s="507">
        <v>19</v>
      </c>
      <c r="U43" s="157"/>
      <c r="V43" s="126">
        <v>22</v>
      </c>
      <c r="W43" s="126">
        <v>44</v>
      </c>
      <c r="X43" s="909"/>
    </row>
    <row r="44" spans="2:24" s="122" customFormat="1" ht="14.25" customHeight="1" x14ac:dyDescent="0.2">
      <c r="B44" s="395" t="s">
        <v>18</v>
      </c>
      <c r="C44" s="278">
        <v>16189</v>
      </c>
      <c r="D44" s="1008" t="s">
        <v>59</v>
      </c>
      <c r="E44" s="516">
        <v>2009</v>
      </c>
      <c r="F44" s="629" t="s">
        <v>65</v>
      </c>
      <c r="G44" s="203">
        <v>153</v>
      </c>
      <c r="H44" s="126">
        <v>22</v>
      </c>
      <c r="I44" s="119">
        <v>157</v>
      </c>
      <c r="J44" s="1009">
        <v>20</v>
      </c>
      <c r="K44" s="119">
        <v>165</v>
      </c>
      <c r="L44" s="1009">
        <v>22</v>
      </c>
      <c r="M44" s="119">
        <v>162</v>
      </c>
      <c r="N44" s="126">
        <v>24</v>
      </c>
      <c r="O44" s="203"/>
      <c r="P44" s="254"/>
      <c r="Q44" s="1007"/>
      <c r="R44" s="126"/>
      <c r="S44" s="319">
        <f t="shared" si="2"/>
        <v>68</v>
      </c>
      <c r="T44" s="507">
        <v>20</v>
      </c>
      <c r="U44" s="157"/>
      <c r="V44" s="126">
        <v>21</v>
      </c>
      <c r="W44" s="126">
        <v>42</v>
      </c>
      <c r="X44" s="909"/>
    </row>
    <row r="45" spans="2:24" s="122" customFormat="1" ht="14.25" customHeight="1" x14ac:dyDescent="0.2">
      <c r="B45" s="395" t="s">
        <v>39</v>
      </c>
      <c r="C45" s="278">
        <v>15281</v>
      </c>
      <c r="D45" s="122" t="s">
        <v>38</v>
      </c>
      <c r="E45" s="516">
        <v>2009</v>
      </c>
      <c r="F45" s="813" t="s">
        <v>15</v>
      </c>
      <c r="G45" s="203">
        <v>168</v>
      </c>
      <c r="H45" s="126">
        <v>26</v>
      </c>
      <c r="I45" s="119">
        <v>159</v>
      </c>
      <c r="J45" s="1027">
        <v>21</v>
      </c>
      <c r="K45" s="119">
        <v>158</v>
      </c>
      <c r="L45" s="1027">
        <v>20</v>
      </c>
      <c r="M45" s="119">
        <v>157</v>
      </c>
      <c r="N45" s="126">
        <v>20</v>
      </c>
      <c r="O45" s="222"/>
      <c r="P45" s="254"/>
      <c r="Q45" s="1004"/>
      <c r="R45" s="126"/>
      <c r="S45" s="319">
        <f t="shared" si="2"/>
        <v>67</v>
      </c>
      <c r="T45" s="507">
        <v>20</v>
      </c>
      <c r="U45" s="157"/>
      <c r="V45" s="126">
        <v>20</v>
      </c>
      <c r="W45" s="126">
        <v>40</v>
      </c>
      <c r="X45" s="909"/>
    </row>
    <row r="46" spans="2:24" s="122" customFormat="1" ht="14.25" customHeight="1" x14ac:dyDescent="0.2">
      <c r="B46" s="395" t="s">
        <v>47</v>
      </c>
      <c r="C46" s="278">
        <v>16419</v>
      </c>
      <c r="D46" s="1008" t="s">
        <v>61</v>
      </c>
      <c r="E46" s="221">
        <v>2010</v>
      </c>
      <c r="F46" s="532" t="s">
        <v>65</v>
      </c>
      <c r="G46" s="203">
        <v>132</v>
      </c>
      <c r="H46" s="126">
        <v>19</v>
      </c>
      <c r="I46" s="119">
        <v>166</v>
      </c>
      <c r="J46" s="582">
        <v>26</v>
      </c>
      <c r="K46" s="119">
        <v>145</v>
      </c>
      <c r="L46" s="582">
        <v>19</v>
      </c>
      <c r="M46" s="119">
        <v>120</v>
      </c>
      <c r="N46" s="126">
        <v>18</v>
      </c>
      <c r="O46" s="203"/>
      <c r="P46" s="254"/>
      <c r="Q46" s="1007"/>
      <c r="R46" s="1009"/>
      <c r="S46" s="319">
        <f t="shared" si="2"/>
        <v>64</v>
      </c>
      <c r="T46" s="507">
        <v>18</v>
      </c>
      <c r="U46" s="157"/>
      <c r="V46" s="126">
        <v>19</v>
      </c>
      <c r="W46" s="126">
        <v>38</v>
      </c>
      <c r="X46" s="909"/>
    </row>
    <row r="47" spans="2:24" s="122" customFormat="1" ht="14.25" customHeight="1" x14ac:dyDescent="0.2">
      <c r="B47" s="395" t="s">
        <v>48</v>
      </c>
      <c r="C47" s="916">
        <v>16625</v>
      </c>
      <c r="D47" s="122" t="s">
        <v>132</v>
      </c>
      <c r="E47" s="917">
        <v>2010</v>
      </c>
      <c r="F47" s="813" t="s">
        <v>15</v>
      </c>
      <c r="G47" s="988">
        <v>157</v>
      </c>
      <c r="H47" s="126">
        <v>24</v>
      </c>
      <c r="I47" s="119">
        <v>113</v>
      </c>
      <c r="J47" s="582">
        <v>17</v>
      </c>
      <c r="K47" s="119">
        <v>130</v>
      </c>
      <c r="L47" s="582">
        <v>17</v>
      </c>
      <c r="M47" s="119">
        <v>155</v>
      </c>
      <c r="N47" s="126">
        <v>19</v>
      </c>
      <c r="O47" s="222"/>
      <c r="P47" s="254"/>
      <c r="Q47" s="1004"/>
      <c r="R47" s="1027"/>
      <c r="S47" s="319">
        <f t="shared" si="2"/>
        <v>60</v>
      </c>
      <c r="T47" s="507">
        <v>17</v>
      </c>
      <c r="U47" s="157"/>
      <c r="V47" s="126">
        <v>18</v>
      </c>
      <c r="W47" s="126"/>
      <c r="X47" s="909"/>
    </row>
    <row r="48" spans="2:24" s="122" customFormat="1" ht="14.25" customHeight="1" x14ac:dyDescent="0.2">
      <c r="B48" s="395" t="s">
        <v>49</v>
      </c>
      <c r="C48" s="278">
        <v>16193</v>
      </c>
      <c r="D48" s="122" t="s">
        <v>133</v>
      </c>
      <c r="E48" s="221"/>
      <c r="F48" s="532" t="s">
        <v>65</v>
      </c>
      <c r="G48" s="585">
        <v>130</v>
      </c>
      <c r="H48" s="126">
        <v>18</v>
      </c>
      <c r="I48" s="119">
        <v>126</v>
      </c>
      <c r="J48" s="582">
        <v>18</v>
      </c>
      <c r="K48" s="119">
        <v>136</v>
      </c>
      <c r="L48" s="582">
        <v>18</v>
      </c>
      <c r="M48" s="119">
        <v>94</v>
      </c>
      <c r="N48" s="126">
        <v>17</v>
      </c>
      <c r="O48" s="203"/>
      <c r="P48" s="254"/>
      <c r="Q48" s="120"/>
      <c r="R48" s="126"/>
      <c r="S48" s="319">
        <f t="shared" si="2"/>
        <v>54</v>
      </c>
      <c r="T48" s="507">
        <v>17</v>
      </c>
      <c r="U48" s="157"/>
      <c r="V48" s="126">
        <v>17</v>
      </c>
      <c r="W48" s="126"/>
      <c r="X48" s="909"/>
    </row>
    <row r="49" spans="2:24" s="122" customFormat="1" ht="14.25" customHeight="1" x14ac:dyDescent="0.2">
      <c r="B49" s="395" t="s">
        <v>154</v>
      </c>
      <c r="C49" s="278">
        <v>16413</v>
      </c>
      <c r="D49" s="122" t="s">
        <v>75</v>
      </c>
      <c r="E49" s="221"/>
      <c r="F49" s="532" t="s">
        <v>65</v>
      </c>
      <c r="G49" s="203">
        <v>123</v>
      </c>
      <c r="H49" s="126">
        <v>17</v>
      </c>
      <c r="I49" s="119"/>
      <c r="J49" s="582"/>
      <c r="K49" s="119"/>
      <c r="L49" s="582"/>
      <c r="M49" s="119"/>
      <c r="N49" s="126"/>
      <c r="O49" s="203"/>
      <c r="P49" s="254"/>
      <c r="Q49" s="120"/>
      <c r="R49" s="126"/>
      <c r="S49" s="319">
        <f t="shared" si="2"/>
        <v>17</v>
      </c>
      <c r="T49" s="507">
        <v>0</v>
      </c>
      <c r="U49" s="157"/>
      <c r="V49" s="126">
        <v>16</v>
      </c>
      <c r="W49" s="126"/>
      <c r="X49" s="909"/>
    </row>
    <row r="50" spans="2:24" s="122" customFormat="1" ht="14.25" customHeight="1" thickBot="1" x14ac:dyDescent="0.25">
      <c r="B50" s="395"/>
      <c r="C50" s="278">
        <v>16414</v>
      </c>
      <c r="D50" s="122" t="s">
        <v>74</v>
      </c>
      <c r="E50" s="221"/>
      <c r="F50" s="532" t="s">
        <v>65</v>
      </c>
      <c r="G50" s="203"/>
      <c r="H50" s="126"/>
      <c r="I50" s="119"/>
      <c r="J50" s="582"/>
      <c r="K50" s="119"/>
      <c r="L50" s="582"/>
      <c r="M50" s="119"/>
      <c r="N50" s="126"/>
      <c r="O50" s="203"/>
      <c r="P50" s="254"/>
      <c r="Q50" s="120"/>
      <c r="R50" s="126"/>
      <c r="S50" s="319">
        <f t="shared" ref="S50" si="3">H50+J50+L50+N50+P50+R50-T50</f>
        <v>0</v>
      </c>
      <c r="T50" s="507">
        <v>0</v>
      </c>
      <c r="U50" s="157"/>
      <c r="V50" s="126"/>
      <c r="W50" s="126"/>
      <c r="X50" s="909"/>
    </row>
    <row r="51" spans="2:24" s="122" customFormat="1" ht="18" customHeight="1" thickBot="1" x14ac:dyDescent="0.25">
      <c r="B51" s="329" t="s">
        <v>137</v>
      </c>
      <c r="C51" s="330"/>
      <c r="D51" s="331"/>
      <c r="E51" s="332"/>
      <c r="F51" s="333"/>
      <c r="G51" s="334"/>
      <c r="H51" s="335"/>
      <c r="I51" s="336"/>
      <c r="J51" s="335"/>
      <c r="K51" s="336"/>
      <c r="L51" s="335"/>
      <c r="M51" s="337"/>
      <c r="N51" s="338"/>
      <c r="O51" s="338"/>
      <c r="P51" s="338"/>
      <c r="Q51" s="338"/>
      <c r="R51" s="338"/>
      <c r="S51" s="339"/>
      <c r="T51" s="619"/>
      <c r="U51" s="157"/>
      <c r="V51" s="126"/>
      <c r="W51" s="126"/>
      <c r="X51" s="909"/>
    </row>
    <row r="52" spans="2:24" s="122" customFormat="1" ht="14.25" customHeight="1" x14ac:dyDescent="0.2">
      <c r="B52" s="249" t="s">
        <v>13</v>
      </c>
      <c r="C52" s="276">
        <v>16187</v>
      </c>
      <c r="D52" s="630" t="s">
        <v>62</v>
      </c>
      <c r="E52" s="631">
        <v>2009</v>
      </c>
      <c r="F52" s="599" t="s">
        <v>65</v>
      </c>
      <c r="G52" s="563">
        <v>167</v>
      </c>
      <c r="H52" s="126">
        <v>30</v>
      </c>
      <c r="I52" s="114">
        <v>166</v>
      </c>
      <c r="J52" s="1009">
        <v>26</v>
      </c>
      <c r="K52" s="114">
        <v>171</v>
      </c>
      <c r="L52" s="1009">
        <v>30</v>
      </c>
      <c r="M52" s="115">
        <v>164</v>
      </c>
      <c r="N52" s="179">
        <v>26</v>
      </c>
      <c r="O52" s="591"/>
      <c r="P52" s="126"/>
      <c r="Q52" s="564"/>
      <c r="R52" s="126"/>
      <c r="S52" s="460">
        <f t="shared" ref="S52:S57" si="4">H52+J52+L52+N52+P52+R52-T52</f>
        <v>86</v>
      </c>
      <c r="T52" s="507">
        <v>26</v>
      </c>
      <c r="U52" s="157"/>
      <c r="V52" s="126">
        <v>30</v>
      </c>
      <c r="W52" s="126">
        <v>60</v>
      </c>
      <c r="X52" s="909"/>
    </row>
    <row r="53" spans="2:24" s="122" customFormat="1" ht="14.25" customHeight="1" x14ac:dyDescent="0.2">
      <c r="B53" s="250" t="s">
        <v>14</v>
      </c>
      <c r="C53" s="256">
        <v>16673</v>
      </c>
      <c r="D53" s="386" t="s">
        <v>134</v>
      </c>
      <c r="E53" s="266"/>
      <c r="F53" s="387" t="s">
        <v>65</v>
      </c>
      <c r="G53" s="384">
        <v>157</v>
      </c>
      <c r="H53" s="126">
        <v>24</v>
      </c>
      <c r="I53" s="244">
        <v>171</v>
      </c>
      <c r="J53" s="126">
        <v>30</v>
      </c>
      <c r="K53" s="244">
        <v>168</v>
      </c>
      <c r="L53" s="126">
        <v>26</v>
      </c>
      <c r="M53" s="115">
        <v>170</v>
      </c>
      <c r="N53" s="179">
        <v>30</v>
      </c>
      <c r="O53" s="591"/>
      <c r="P53" s="126"/>
      <c r="Q53" s="246"/>
      <c r="R53" s="126"/>
      <c r="S53" s="243">
        <f t="shared" si="4"/>
        <v>86</v>
      </c>
      <c r="T53" s="507">
        <v>24</v>
      </c>
      <c r="U53" s="157"/>
      <c r="V53" s="126">
        <v>26</v>
      </c>
      <c r="W53" s="126">
        <v>52</v>
      </c>
      <c r="X53" s="909"/>
    </row>
    <row r="54" spans="2:24" s="122" customFormat="1" ht="14.25" customHeight="1" x14ac:dyDescent="0.2">
      <c r="B54" s="251" t="s">
        <v>16</v>
      </c>
      <c r="C54" s="256">
        <v>16188</v>
      </c>
      <c r="D54" s="386" t="s">
        <v>63</v>
      </c>
      <c r="E54" s="266"/>
      <c r="F54" s="387" t="s">
        <v>65</v>
      </c>
      <c r="G54" s="247">
        <v>159</v>
      </c>
      <c r="H54" s="126">
        <v>26</v>
      </c>
      <c r="I54" s="244">
        <v>158</v>
      </c>
      <c r="J54" s="126">
        <v>24</v>
      </c>
      <c r="K54" s="244">
        <v>167</v>
      </c>
      <c r="L54" s="126">
        <v>24</v>
      </c>
      <c r="M54" s="245"/>
      <c r="N54" s="179"/>
      <c r="O54" s="632"/>
      <c r="P54" s="126"/>
      <c r="Q54" s="246"/>
      <c r="R54" s="126"/>
      <c r="S54" s="243">
        <f t="shared" si="4"/>
        <v>74</v>
      </c>
      <c r="T54" s="507">
        <v>0</v>
      </c>
      <c r="U54" s="157"/>
      <c r="V54" s="126">
        <v>24</v>
      </c>
      <c r="W54" s="126">
        <v>48</v>
      </c>
      <c r="X54" s="909"/>
    </row>
    <row r="55" spans="2:24" s="122" customFormat="1" ht="14.25" customHeight="1" x14ac:dyDescent="0.2">
      <c r="B55" s="759" t="s">
        <v>17</v>
      </c>
      <c r="C55" s="449">
        <v>16416</v>
      </c>
      <c r="D55" s="602" t="s">
        <v>76</v>
      </c>
      <c r="E55" s="266"/>
      <c r="F55" s="603" t="s">
        <v>65</v>
      </c>
      <c r="G55" s="203">
        <v>145</v>
      </c>
      <c r="H55" s="126">
        <v>22</v>
      </c>
      <c r="I55" s="118">
        <v>151</v>
      </c>
      <c r="J55" s="126">
        <v>22</v>
      </c>
      <c r="K55" s="203">
        <v>152</v>
      </c>
      <c r="L55" s="254">
        <v>22</v>
      </c>
      <c r="M55" s="1007">
        <v>148</v>
      </c>
      <c r="N55" s="582">
        <v>22</v>
      </c>
      <c r="O55" s="247"/>
      <c r="P55" s="254"/>
      <c r="Q55" s="600"/>
      <c r="R55" s="126"/>
      <c r="S55" s="243">
        <f t="shared" si="4"/>
        <v>66</v>
      </c>
      <c r="T55" s="507">
        <v>22</v>
      </c>
      <c r="U55" s="157"/>
      <c r="V55" s="126">
        <v>22</v>
      </c>
      <c r="W55" s="126">
        <v>44</v>
      </c>
      <c r="X55" s="909"/>
    </row>
    <row r="56" spans="2:24" s="122" customFormat="1" ht="14.25" customHeight="1" x14ac:dyDescent="0.2">
      <c r="B56" s="759"/>
      <c r="C56" s="256">
        <v>16411</v>
      </c>
      <c r="D56" s="974" t="s">
        <v>77</v>
      </c>
      <c r="E56" s="975">
        <v>2009</v>
      </c>
      <c r="F56" s="446" t="s">
        <v>65</v>
      </c>
      <c r="G56" s="877">
        <v>142</v>
      </c>
      <c r="H56" s="126">
        <v>21</v>
      </c>
      <c r="I56" s="877">
        <v>147</v>
      </c>
      <c r="J56" s="126">
        <v>21</v>
      </c>
      <c r="K56" s="877">
        <v>145</v>
      </c>
      <c r="L56" s="254">
        <v>21</v>
      </c>
      <c r="M56" s="120"/>
      <c r="N56" s="582"/>
      <c r="O56" s="963"/>
      <c r="P56" s="254"/>
      <c r="Q56" s="205"/>
      <c r="R56" s="126"/>
      <c r="S56" s="243">
        <f t="shared" si="4"/>
        <v>63</v>
      </c>
      <c r="T56" s="507">
        <v>0</v>
      </c>
      <c r="U56" s="157"/>
      <c r="V56" s="126"/>
      <c r="W56" s="126"/>
      <c r="X56" s="909"/>
    </row>
    <row r="57" spans="2:24" s="122" customFormat="1" ht="14.25" customHeight="1" x14ac:dyDescent="0.2">
      <c r="B57" s="759" t="s">
        <v>18</v>
      </c>
      <c r="C57" s="449">
        <v>16186</v>
      </c>
      <c r="D57" s="122" t="s">
        <v>145</v>
      </c>
      <c r="E57" s="976"/>
      <c r="F57" s="832" t="s">
        <v>65</v>
      </c>
      <c r="G57" s="585"/>
      <c r="H57" s="126"/>
      <c r="I57" s="562"/>
      <c r="J57" s="126"/>
      <c r="K57" s="977"/>
      <c r="L57" s="254"/>
      <c r="M57" s="1007">
        <v>155</v>
      </c>
      <c r="N57" s="582">
        <v>24</v>
      </c>
      <c r="O57" s="247"/>
      <c r="P57" s="254"/>
      <c r="Q57" s="600"/>
      <c r="R57" s="126"/>
      <c r="S57" s="243">
        <f t="shared" si="4"/>
        <v>24</v>
      </c>
      <c r="T57" s="964">
        <v>0</v>
      </c>
      <c r="U57" s="157"/>
      <c r="V57" s="126">
        <v>21</v>
      </c>
      <c r="W57" s="126">
        <v>42</v>
      </c>
      <c r="X57" s="909"/>
    </row>
    <row r="58" spans="2:24" s="122" customFormat="1" ht="15" thickBot="1" x14ac:dyDescent="0.25">
      <c r="B58" s="761" t="s">
        <v>46</v>
      </c>
      <c r="C58" s="762"/>
      <c r="D58" s="763"/>
      <c r="E58" s="764"/>
      <c r="F58" s="633"/>
      <c r="G58" s="765"/>
      <c r="H58" s="766"/>
      <c r="I58" s="767"/>
      <c r="J58" s="767"/>
      <c r="K58" s="767"/>
      <c r="L58" s="766"/>
      <c r="M58" s="768"/>
      <c r="N58" s="769"/>
      <c r="O58" s="769"/>
      <c r="P58" s="769"/>
      <c r="Q58" s="769"/>
      <c r="R58" s="769"/>
      <c r="S58" s="770"/>
      <c r="T58" s="734"/>
      <c r="U58" s="157"/>
      <c r="V58" s="126"/>
      <c r="W58" s="186"/>
      <c r="X58" s="909"/>
    </row>
    <row r="59" spans="2:24" s="122" customFormat="1" ht="12.75" x14ac:dyDescent="0.2">
      <c r="B59" s="735" t="s">
        <v>13</v>
      </c>
      <c r="C59" s="736"/>
      <c r="D59" s="737" t="s">
        <v>20</v>
      </c>
      <c r="E59" s="771"/>
      <c r="F59" s="413"/>
      <c r="G59" s="739">
        <v>483</v>
      </c>
      <c r="H59" s="740">
        <v>17</v>
      </c>
      <c r="I59" s="741">
        <v>503</v>
      </c>
      <c r="J59" s="742">
        <v>20</v>
      </c>
      <c r="K59" s="739">
        <v>512</v>
      </c>
      <c r="L59" s="743">
        <v>20</v>
      </c>
      <c r="M59" s="741">
        <v>496</v>
      </c>
      <c r="N59" s="743">
        <v>20</v>
      </c>
      <c r="O59" s="289"/>
      <c r="P59" s="743"/>
      <c r="Q59" s="741"/>
      <c r="R59" s="743"/>
      <c r="S59" s="744">
        <f>H59+J59+L59+N59+P59+R59</f>
        <v>77</v>
      </c>
      <c r="T59" s="734"/>
      <c r="U59" s="157"/>
      <c r="V59" s="126">
        <v>20</v>
      </c>
      <c r="W59" s="126">
        <v>40</v>
      </c>
      <c r="X59" s="909"/>
    </row>
    <row r="60" spans="2:24" s="122" customFormat="1" ht="13.5" thickBot="1" x14ac:dyDescent="0.25">
      <c r="B60" s="252" t="s">
        <v>14</v>
      </c>
      <c r="C60" s="277"/>
      <c r="D60" s="745" t="s">
        <v>7</v>
      </c>
      <c r="E60" s="772"/>
      <c r="F60" s="414"/>
      <c r="G60" s="714">
        <v>495</v>
      </c>
      <c r="H60" s="622">
        <v>20</v>
      </c>
      <c r="I60" s="183">
        <v>488</v>
      </c>
      <c r="J60" s="182">
        <v>17</v>
      </c>
      <c r="K60" s="714">
        <v>492</v>
      </c>
      <c r="L60" s="715">
        <v>17</v>
      </c>
      <c r="M60" s="183">
        <v>480</v>
      </c>
      <c r="N60" s="715">
        <v>17</v>
      </c>
      <c r="O60" s="568"/>
      <c r="P60" s="715"/>
      <c r="Q60" s="183"/>
      <c r="R60" s="715"/>
      <c r="S60" s="248">
        <f>H60+J60+L60+N60+P60+R60</f>
        <v>71</v>
      </c>
      <c r="T60" s="734"/>
      <c r="U60" s="157"/>
      <c r="V60" s="126">
        <v>17</v>
      </c>
      <c r="W60" s="126">
        <v>34</v>
      </c>
      <c r="X60" s="909"/>
    </row>
    <row r="61" spans="2:24" s="122" customFormat="1" ht="12.75" x14ac:dyDescent="0.2">
      <c r="B61" s="89"/>
      <c r="C61" s="89"/>
      <c r="D61" s="89"/>
      <c r="E61" s="606"/>
      <c r="F61" s="389"/>
      <c r="G61" s="773"/>
      <c r="H61" s="126"/>
      <c r="I61" s="31"/>
      <c r="J61" s="126"/>
      <c r="K61" s="31"/>
      <c r="L61" s="582"/>
      <c r="M61" s="31"/>
      <c r="N61" s="582"/>
      <c r="O61" s="31"/>
      <c r="P61" s="582"/>
      <c r="Q61" s="31"/>
      <c r="R61" s="582"/>
      <c r="S61" s="609"/>
      <c r="T61" s="734"/>
      <c r="U61" s="157"/>
      <c r="V61" s="126"/>
      <c r="W61" s="126"/>
      <c r="X61" s="909"/>
    </row>
    <row r="62" spans="2:24" s="122" customFormat="1" ht="13.5" thickBot="1" x14ac:dyDescent="0.25">
      <c r="B62" s="89"/>
      <c r="C62" s="89"/>
      <c r="D62" s="89"/>
      <c r="E62" s="606"/>
      <c r="F62" s="389"/>
      <c r="G62" s="773"/>
      <c r="H62" s="126"/>
      <c r="I62" s="31"/>
      <c r="J62" s="126"/>
      <c r="K62" s="31"/>
      <c r="L62" s="582"/>
      <c r="M62" s="31"/>
      <c r="N62" s="582"/>
      <c r="O62" s="31"/>
      <c r="P62" s="582"/>
      <c r="Q62" s="31"/>
      <c r="R62" s="582"/>
      <c r="S62" s="609"/>
      <c r="T62" s="734"/>
      <c r="U62" s="157"/>
      <c r="V62" s="126"/>
      <c r="W62" s="126"/>
      <c r="X62" s="909"/>
    </row>
    <row r="63" spans="2:24" s="1" customFormat="1" ht="15" thickBot="1" x14ac:dyDescent="0.25">
      <c r="B63" s="314" t="s">
        <v>138</v>
      </c>
      <c r="C63" s="315"/>
      <c r="D63" s="316"/>
      <c r="E63" s="317"/>
      <c r="F63" s="418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8"/>
      <c r="T63" s="700"/>
      <c r="U63" s="28"/>
      <c r="V63" s="10"/>
      <c r="W63" s="10"/>
      <c r="X63" s="911"/>
    </row>
    <row r="64" spans="2:24" s="122" customFormat="1" ht="12.75" x14ac:dyDescent="0.2">
      <c r="B64" s="249" t="s">
        <v>13</v>
      </c>
      <c r="C64" s="253">
        <v>16697</v>
      </c>
      <c r="D64" s="711" t="s">
        <v>155</v>
      </c>
      <c r="E64" s="712"/>
      <c r="F64" s="475" t="s">
        <v>65</v>
      </c>
      <c r="G64" s="116"/>
      <c r="H64" s="126"/>
      <c r="I64" s="289">
        <v>157</v>
      </c>
      <c r="J64" s="533">
        <v>30</v>
      </c>
      <c r="K64" s="116">
        <v>158</v>
      </c>
      <c r="L64" s="582">
        <v>30</v>
      </c>
      <c r="M64" s="289">
        <v>162</v>
      </c>
      <c r="N64" s="582">
        <v>30</v>
      </c>
      <c r="O64" s="289"/>
      <c r="P64" s="582"/>
      <c r="Q64" s="289"/>
      <c r="R64" s="582"/>
      <c r="S64" s="319">
        <f>H64+J64+L64+N64+P64+R64-T64</f>
        <v>90</v>
      </c>
      <c r="T64" s="508">
        <v>0</v>
      </c>
      <c r="U64" s="157"/>
      <c r="V64" s="126">
        <v>30</v>
      </c>
      <c r="W64" s="126">
        <v>60</v>
      </c>
      <c r="X64" s="909"/>
    </row>
    <row r="65" spans="2:24" s="122" customFormat="1" ht="12.75" x14ac:dyDescent="0.2">
      <c r="B65" s="250" t="s">
        <v>14</v>
      </c>
      <c r="C65" s="707">
        <v>16610</v>
      </c>
      <c r="D65" s="481" t="s">
        <v>78</v>
      </c>
      <c r="E65" s="712">
        <v>2014</v>
      </c>
      <c r="F65" s="476" t="s">
        <v>22</v>
      </c>
      <c r="G65" s="116">
        <v>145</v>
      </c>
      <c r="H65" s="126">
        <v>30</v>
      </c>
      <c r="I65" s="222">
        <v>119</v>
      </c>
      <c r="J65" s="254">
        <v>26</v>
      </c>
      <c r="K65" s="116">
        <v>143</v>
      </c>
      <c r="L65" s="582">
        <v>26</v>
      </c>
      <c r="M65" s="222">
        <v>104</v>
      </c>
      <c r="N65" s="126">
        <v>24</v>
      </c>
      <c r="O65" s="203"/>
      <c r="P65" s="582"/>
      <c r="Q65" s="203"/>
      <c r="R65" s="582"/>
      <c r="S65" s="319">
        <f>H65+J65+L65+N65+P65+R65-T65</f>
        <v>82</v>
      </c>
      <c r="T65" s="508">
        <v>24</v>
      </c>
      <c r="U65" s="157"/>
      <c r="V65" s="126">
        <v>26</v>
      </c>
      <c r="W65" s="126">
        <v>52</v>
      </c>
      <c r="X65" s="909"/>
    </row>
    <row r="66" spans="2:24" s="122" customFormat="1" ht="13.5" customHeight="1" x14ac:dyDescent="0.2">
      <c r="B66" s="251" t="s">
        <v>16</v>
      </c>
      <c r="C66" s="707">
        <v>16730</v>
      </c>
      <c r="D66" s="89" t="s">
        <v>115</v>
      </c>
      <c r="E66" s="477"/>
      <c r="F66" s="476" t="s">
        <v>19</v>
      </c>
      <c r="G66" s="116"/>
      <c r="H66" s="126"/>
      <c r="I66" s="222">
        <v>96</v>
      </c>
      <c r="J66" s="254">
        <v>24</v>
      </c>
      <c r="K66" s="116">
        <v>140</v>
      </c>
      <c r="L66" s="582">
        <v>24</v>
      </c>
      <c r="M66" s="222"/>
      <c r="N66" s="582"/>
      <c r="O66" s="862"/>
      <c r="P66" s="582"/>
      <c r="Q66" s="862"/>
      <c r="R66" s="582"/>
      <c r="S66" s="319">
        <f>H66+J66+L66+N66+P66+R66-T66</f>
        <v>48</v>
      </c>
      <c r="T66" s="508">
        <v>0</v>
      </c>
      <c r="U66" s="157"/>
      <c r="V66" s="126">
        <v>24</v>
      </c>
      <c r="W66" s="126">
        <v>48</v>
      </c>
      <c r="X66" s="909"/>
    </row>
    <row r="67" spans="2:24" s="122" customFormat="1" ht="13.5" customHeight="1" x14ac:dyDescent="0.2">
      <c r="B67" s="395" t="s">
        <v>17</v>
      </c>
      <c r="C67" s="938">
        <v>16518</v>
      </c>
      <c r="D67" s="122" t="s">
        <v>121</v>
      </c>
      <c r="E67" s="936"/>
      <c r="F67" s="937" t="s">
        <v>15</v>
      </c>
      <c r="G67" s="120"/>
      <c r="H67" s="207"/>
      <c r="I67" s="935"/>
      <c r="J67" s="945"/>
      <c r="K67" s="120"/>
      <c r="L67" s="946"/>
      <c r="M67" s="935">
        <v>157</v>
      </c>
      <c r="N67" s="582">
        <v>26</v>
      </c>
      <c r="O67" s="940"/>
      <c r="P67" s="582"/>
      <c r="Q67" s="940"/>
      <c r="R67" s="582"/>
      <c r="S67" s="319">
        <f>H67+J67+L67+N67+P67+R67-T67</f>
        <v>26</v>
      </c>
      <c r="T67" s="508">
        <v>0</v>
      </c>
      <c r="U67" s="157"/>
      <c r="V67" s="126">
        <v>22</v>
      </c>
      <c r="W67" s="126"/>
      <c r="X67" s="909"/>
    </row>
    <row r="68" spans="2:24" s="122" customFormat="1" ht="13.5" thickBot="1" x14ac:dyDescent="0.25">
      <c r="B68" s="713" t="s">
        <v>18</v>
      </c>
      <c r="C68" s="861">
        <v>16611</v>
      </c>
      <c r="D68" s="818" t="s">
        <v>79</v>
      </c>
      <c r="E68" s="819">
        <v>2014</v>
      </c>
      <c r="F68" s="640" t="s">
        <v>22</v>
      </c>
      <c r="G68" s="863">
        <v>117</v>
      </c>
      <c r="H68" s="622">
        <v>26</v>
      </c>
      <c r="I68" s="568"/>
      <c r="J68" s="567"/>
      <c r="K68" s="714"/>
      <c r="L68" s="715"/>
      <c r="M68" s="568"/>
      <c r="N68" s="622"/>
      <c r="O68" s="568"/>
      <c r="P68" s="715"/>
      <c r="Q68" s="568"/>
      <c r="R68" s="715"/>
      <c r="S68" s="612">
        <f>H68+J68+L68+N68+P68+R68-T68</f>
        <v>26</v>
      </c>
      <c r="T68" s="699">
        <v>0</v>
      </c>
      <c r="U68" s="157"/>
      <c r="V68" s="126">
        <v>21</v>
      </c>
      <c r="W68" s="126">
        <v>44</v>
      </c>
      <c r="X68" s="909"/>
    </row>
    <row r="69" spans="2:24" s="1" customFormat="1" ht="15" thickBot="1" x14ac:dyDescent="0.25">
      <c r="B69" s="1052"/>
      <c r="C69" s="1052"/>
      <c r="D69" s="1052"/>
      <c r="E69" s="1052"/>
      <c r="F69" s="1052"/>
      <c r="G69" s="1052"/>
      <c r="H69" s="1052"/>
      <c r="I69" s="1052"/>
      <c r="J69" s="1052"/>
      <c r="K69" s="1052"/>
      <c r="L69" s="1052"/>
      <c r="M69" s="1052"/>
      <c r="N69" s="1052"/>
      <c r="O69" s="1052"/>
      <c r="P69" s="1052"/>
      <c r="Q69" s="1052"/>
      <c r="R69" s="1052"/>
      <c r="S69" s="1052"/>
      <c r="T69" s="509"/>
      <c r="U69" s="28"/>
      <c r="V69" s="10"/>
      <c r="W69" s="10"/>
      <c r="X69" s="911"/>
    </row>
    <row r="70" spans="2:24" s="1" customFormat="1" ht="15" thickBot="1" x14ac:dyDescent="0.25">
      <c r="B70" s="314" t="s">
        <v>139</v>
      </c>
      <c r="C70" s="315"/>
      <c r="D70" s="316"/>
      <c r="E70" s="317"/>
      <c r="F70" s="418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8"/>
      <c r="T70" s="699"/>
      <c r="U70" s="28"/>
      <c r="V70" s="10"/>
      <c r="W70" s="10"/>
      <c r="X70" s="911"/>
    </row>
    <row r="71" spans="2:24" s="122" customFormat="1" ht="12.75" x14ac:dyDescent="0.2">
      <c r="B71" s="249" t="s">
        <v>13</v>
      </c>
      <c r="C71" s="520">
        <v>15881</v>
      </c>
      <c r="D71" s="89" t="s">
        <v>110</v>
      </c>
      <c r="E71" s="520">
        <v>2012</v>
      </c>
      <c r="F71" s="476" t="s">
        <v>22</v>
      </c>
      <c r="G71" s="116">
        <v>166</v>
      </c>
      <c r="H71" s="126">
        <v>26</v>
      </c>
      <c r="I71" s="708">
        <v>168</v>
      </c>
      <c r="J71" s="126">
        <v>30</v>
      </c>
      <c r="K71" s="116">
        <v>174</v>
      </c>
      <c r="L71" s="582">
        <v>30</v>
      </c>
      <c r="M71" s="708">
        <v>174</v>
      </c>
      <c r="N71" s="447">
        <v>30</v>
      </c>
      <c r="O71" s="116"/>
      <c r="P71" s="582"/>
      <c r="Q71" s="708"/>
      <c r="R71" s="582"/>
      <c r="S71" s="319">
        <f t="shared" ref="S71:S80" si="5">H71+J71+L71+N71+P71+R71-T71</f>
        <v>90</v>
      </c>
      <c r="T71" s="508">
        <v>26</v>
      </c>
      <c r="U71" s="157"/>
      <c r="V71" s="126">
        <v>30</v>
      </c>
      <c r="W71" s="126">
        <v>60</v>
      </c>
      <c r="X71" s="909"/>
    </row>
    <row r="72" spans="2:24" s="122" customFormat="1" ht="12.75" x14ac:dyDescent="0.2">
      <c r="B72" s="250" t="s">
        <v>14</v>
      </c>
      <c r="C72" s="707">
        <v>16671</v>
      </c>
      <c r="D72" s="89" t="s">
        <v>111</v>
      </c>
      <c r="E72" s="520">
        <v>2011</v>
      </c>
      <c r="F72" s="476" t="s">
        <v>65</v>
      </c>
      <c r="G72" s="116">
        <v>168</v>
      </c>
      <c r="H72" s="126">
        <v>30</v>
      </c>
      <c r="I72" s="708">
        <v>165</v>
      </c>
      <c r="J72" s="126">
        <v>22</v>
      </c>
      <c r="K72" s="116">
        <v>161</v>
      </c>
      <c r="L72" s="582">
        <v>26</v>
      </c>
      <c r="M72" s="708">
        <v>137</v>
      </c>
      <c r="N72" s="447">
        <v>19</v>
      </c>
      <c r="O72" s="116"/>
      <c r="P72" s="582"/>
      <c r="Q72" s="708"/>
      <c r="R72" s="582"/>
      <c r="S72" s="319">
        <f t="shared" si="5"/>
        <v>78</v>
      </c>
      <c r="T72" s="508">
        <v>19</v>
      </c>
      <c r="U72" s="157"/>
      <c r="V72" s="126">
        <v>26</v>
      </c>
      <c r="W72" s="126">
        <v>52</v>
      </c>
      <c r="X72" s="909"/>
    </row>
    <row r="73" spans="2:24" s="122" customFormat="1" ht="12.75" x14ac:dyDescent="0.2">
      <c r="B73" s="251" t="s">
        <v>16</v>
      </c>
      <c r="C73" s="707">
        <v>16442</v>
      </c>
      <c r="D73" s="89" t="s">
        <v>83</v>
      </c>
      <c r="E73" s="477">
        <v>2013</v>
      </c>
      <c r="F73" s="476" t="s">
        <v>22</v>
      </c>
      <c r="G73" s="116">
        <v>163</v>
      </c>
      <c r="H73" s="126">
        <v>24</v>
      </c>
      <c r="I73" s="708">
        <v>167</v>
      </c>
      <c r="J73" s="126">
        <v>26</v>
      </c>
      <c r="K73" s="116">
        <v>158</v>
      </c>
      <c r="L73" s="582">
        <v>24</v>
      </c>
      <c r="M73" s="585"/>
      <c r="N73" s="447"/>
      <c r="O73" s="120"/>
      <c r="P73" s="582"/>
      <c r="Q73" s="708"/>
      <c r="R73" s="582"/>
      <c r="S73" s="319">
        <f t="shared" si="5"/>
        <v>74</v>
      </c>
      <c r="T73" s="508">
        <v>0</v>
      </c>
      <c r="U73" s="157"/>
      <c r="V73" s="126">
        <v>24</v>
      </c>
      <c r="W73" s="126">
        <v>48</v>
      </c>
      <c r="X73" s="909"/>
    </row>
    <row r="74" spans="2:24" s="122" customFormat="1" ht="12.75" x14ac:dyDescent="0.2">
      <c r="B74" s="709" t="s">
        <v>17</v>
      </c>
      <c r="C74" s="702">
        <v>16436</v>
      </c>
      <c r="D74" s="710" t="s">
        <v>81</v>
      </c>
      <c r="E74" s="947">
        <v>2013</v>
      </c>
      <c r="F74" s="411" t="s">
        <v>22</v>
      </c>
      <c r="G74" s="120">
        <v>133</v>
      </c>
      <c r="H74" s="126">
        <v>21</v>
      </c>
      <c r="I74" s="585">
        <v>144</v>
      </c>
      <c r="J74" s="126">
        <v>20</v>
      </c>
      <c r="K74" s="120"/>
      <c r="L74" s="582"/>
      <c r="M74" s="585">
        <v>170</v>
      </c>
      <c r="N74" s="447">
        <v>26</v>
      </c>
      <c r="O74" s="120"/>
      <c r="P74" s="582"/>
      <c r="Q74" s="708"/>
      <c r="R74" s="582"/>
      <c r="S74" s="319">
        <f t="shared" si="5"/>
        <v>67</v>
      </c>
      <c r="T74" s="508">
        <v>0</v>
      </c>
      <c r="U74" s="157"/>
      <c r="V74" s="126">
        <v>22</v>
      </c>
      <c r="W74" s="126">
        <v>44</v>
      </c>
      <c r="X74" s="909"/>
    </row>
    <row r="75" spans="2:24" s="122" customFormat="1" ht="12.75" x14ac:dyDescent="0.2">
      <c r="B75" s="709" t="s">
        <v>18</v>
      </c>
      <c r="C75" s="702">
        <v>16437</v>
      </c>
      <c r="D75" s="122" t="s">
        <v>82</v>
      </c>
      <c r="E75" s="255">
        <v>2013</v>
      </c>
      <c r="F75" s="411" t="s">
        <v>22</v>
      </c>
      <c r="G75" s="120">
        <v>117</v>
      </c>
      <c r="H75" s="126">
        <v>19</v>
      </c>
      <c r="I75" s="585">
        <v>166</v>
      </c>
      <c r="J75" s="126">
        <v>24</v>
      </c>
      <c r="K75" s="120">
        <v>150</v>
      </c>
      <c r="L75" s="582">
        <v>21</v>
      </c>
      <c r="M75" s="585">
        <v>138</v>
      </c>
      <c r="N75" s="447">
        <v>21</v>
      </c>
      <c r="O75" s="31"/>
      <c r="P75" s="582"/>
      <c r="Q75" s="708"/>
      <c r="R75" s="582"/>
      <c r="S75" s="319">
        <f t="shared" si="5"/>
        <v>66</v>
      </c>
      <c r="T75" s="508">
        <v>19</v>
      </c>
      <c r="U75" s="157"/>
      <c r="V75" s="126">
        <v>21</v>
      </c>
      <c r="W75" s="126">
        <v>42</v>
      </c>
      <c r="X75" s="909">
        <f>G75+I75+K75+M75+O75+Q75</f>
        <v>571</v>
      </c>
    </row>
    <row r="76" spans="2:24" s="122" customFormat="1" ht="12.75" x14ac:dyDescent="0.2">
      <c r="B76" s="709" t="s">
        <v>39</v>
      </c>
      <c r="C76" s="707">
        <v>16736</v>
      </c>
      <c r="D76" s="122" t="s">
        <v>151</v>
      </c>
      <c r="E76" s="255"/>
      <c r="F76" s="411" t="s">
        <v>22</v>
      </c>
      <c r="G76" s="120"/>
      <c r="H76" s="207"/>
      <c r="I76" s="585">
        <v>111</v>
      </c>
      <c r="J76" s="126">
        <v>17</v>
      </c>
      <c r="K76" s="120">
        <v>156</v>
      </c>
      <c r="L76" s="582">
        <v>22</v>
      </c>
      <c r="M76" s="585">
        <v>159</v>
      </c>
      <c r="N76" s="447">
        <v>24</v>
      </c>
      <c r="O76" s="116"/>
      <c r="P76" s="582"/>
      <c r="Q76" s="708"/>
      <c r="R76" s="582"/>
      <c r="S76" s="319">
        <f t="shared" si="5"/>
        <v>63</v>
      </c>
      <c r="T76" s="508">
        <v>0</v>
      </c>
      <c r="U76" s="157"/>
      <c r="V76" s="126">
        <v>20</v>
      </c>
      <c r="W76" s="126">
        <v>40</v>
      </c>
      <c r="X76" s="909">
        <f>G76+I76+K76+M76+O76+Q76</f>
        <v>426</v>
      </c>
    </row>
    <row r="77" spans="2:24" s="122" customFormat="1" ht="12.75" x14ac:dyDescent="0.2">
      <c r="B77" s="709" t="s">
        <v>47</v>
      </c>
      <c r="C77" s="702">
        <v>16434</v>
      </c>
      <c r="D77" s="122" t="s">
        <v>80</v>
      </c>
      <c r="E77" s="255">
        <v>2013</v>
      </c>
      <c r="F77" s="411" t="s">
        <v>22</v>
      </c>
      <c r="G77" s="120">
        <v>132</v>
      </c>
      <c r="H77" s="126">
        <v>20</v>
      </c>
      <c r="I77" s="585">
        <v>156</v>
      </c>
      <c r="J77" s="126">
        <v>21</v>
      </c>
      <c r="K77" s="120"/>
      <c r="L77" s="582"/>
      <c r="M77" s="585">
        <v>151</v>
      </c>
      <c r="N77" s="447">
        <v>22</v>
      </c>
      <c r="O77" s="31"/>
      <c r="P77" s="582"/>
      <c r="Q77" s="708"/>
      <c r="R77" s="582"/>
      <c r="S77" s="319">
        <f t="shared" si="5"/>
        <v>63</v>
      </c>
      <c r="T77" s="508">
        <v>0</v>
      </c>
      <c r="U77" s="157"/>
      <c r="V77" s="126">
        <v>19</v>
      </c>
      <c r="W77" s="126">
        <v>38</v>
      </c>
      <c r="X77" s="909">
        <f>G77+I77+K77+M77+O77+Q77</f>
        <v>439</v>
      </c>
    </row>
    <row r="78" spans="2:24" s="122" customFormat="1" ht="12.75" x14ac:dyDescent="0.2">
      <c r="B78" s="709" t="s">
        <v>48</v>
      </c>
      <c r="C78" s="938">
        <v>16735</v>
      </c>
      <c r="D78" s="122" t="s">
        <v>149</v>
      </c>
      <c r="E78" s="936"/>
      <c r="F78" s="937" t="s">
        <v>22</v>
      </c>
      <c r="G78" s="120"/>
      <c r="H78" s="126"/>
      <c r="I78" s="935">
        <v>119</v>
      </c>
      <c r="J78" s="126">
        <v>18</v>
      </c>
      <c r="K78" s="120">
        <v>148</v>
      </c>
      <c r="L78" s="582">
        <v>20</v>
      </c>
      <c r="M78" s="935">
        <v>134</v>
      </c>
      <c r="N78" s="447">
        <v>18</v>
      </c>
      <c r="O78" s="31"/>
      <c r="P78" s="582"/>
      <c r="Q78" s="905"/>
      <c r="R78" s="582"/>
      <c r="S78" s="319">
        <f t="shared" si="5"/>
        <v>56</v>
      </c>
      <c r="T78" s="508">
        <v>0</v>
      </c>
      <c r="U78" s="157"/>
      <c r="V78" s="126">
        <v>18</v>
      </c>
      <c r="W78" s="126"/>
      <c r="X78" s="909"/>
    </row>
    <row r="79" spans="2:24" s="122" customFormat="1" ht="12.75" x14ac:dyDescent="0.2">
      <c r="B79" s="709" t="s">
        <v>49</v>
      </c>
      <c r="C79" s="796">
        <v>16435</v>
      </c>
      <c r="D79" s="122" t="s">
        <v>97</v>
      </c>
      <c r="E79" s="916">
        <v>2013</v>
      </c>
      <c r="F79" s="798" t="s">
        <v>22</v>
      </c>
      <c r="G79" s="120">
        <v>145</v>
      </c>
      <c r="H79" s="126">
        <v>22</v>
      </c>
      <c r="I79" s="585">
        <v>129</v>
      </c>
      <c r="J79" s="126">
        <v>19</v>
      </c>
      <c r="K79" s="120"/>
      <c r="L79" s="582"/>
      <c r="M79" s="585"/>
      <c r="N79" s="447"/>
      <c r="O79" s="120"/>
      <c r="P79" s="582"/>
      <c r="Q79" s="935"/>
      <c r="R79" s="582"/>
      <c r="S79" s="319">
        <f t="shared" si="5"/>
        <v>41</v>
      </c>
      <c r="T79" s="508">
        <v>0</v>
      </c>
      <c r="U79" s="157"/>
      <c r="V79" s="126">
        <v>17</v>
      </c>
      <c r="W79" s="126"/>
      <c r="X79" s="909"/>
    </row>
    <row r="80" spans="2:24" s="122" customFormat="1" ht="13.5" customHeight="1" thickBot="1" x14ac:dyDescent="0.25">
      <c r="B80" s="395" t="s">
        <v>154</v>
      </c>
      <c r="C80" s="702">
        <v>16734</v>
      </c>
      <c r="D80" s="546" t="s">
        <v>156</v>
      </c>
      <c r="E80" s="256"/>
      <c r="F80" s="411" t="s">
        <v>22</v>
      </c>
      <c r="G80" s="120"/>
      <c r="H80" s="126"/>
      <c r="I80" s="585"/>
      <c r="J80" s="126"/>
      <c r="K80" s="120">
        <v>132</v>
      </c>
      <c r="L80" s="582">
        <v>19</v>
      </c>
      <c r="M80" s="585">
        <v>138</v>
      </c>
      <c r="N80" s="447">
        <v>20</v>
      </c>
      <c r="O80" s="120"/>
      <c r="P80" s="447"/>
      <c r="Q80" s="120"/>
      <c r="R80" s="582"/>
      <c r="S80" s="319">
        <f t="shared" si="5"/>
        <v>39</v>
      </c>
      <c r="T80" s="699">
        <v>0</v>
      </c>
      <c r="U80" s="157"/>
      <c r="V80" s="126">
        <v>16</v>
      </c>
      <c r="W80" s="126">
        <v>44</v>
      </c>
      <c r="X80" s="909"/>
    </row>
    <row r="81" spans="2:24" s="1" customFormat="1" ht="13.5" customHeight="1" thickBot="1" x14ac:dyDescent="0.25">
      <c r="B81" s="433" t="s">
        <v>46</v>
      </c>
      <c r="C81" s="434"/>
      <c r="D81" s="435"/>
      <c r="E81" s="436"/>
      <c r="F81" s="437"/>
      <c r="G81" s="438"/>
      <c r="H81" s="439"/>
      <c r="I81" s="440"/>
      <c r="J81" s="440"/>
      <c r="K81" s="440"/>
      <c r="L81" s="439"/>
      <c r="M81" s="441"/>
      <c r="N81" s="442"/>
      <c r="O81" s="442"/>
      <c r="P81" s="442"/>
      <c r="Q81" s="442"/>
      <c r="R81" s="442"/>
      <c r="S81" s="443"/>
      <c r="T81" s="509"/>
      <c r="U81" s="28"/>
      <c r="V81" s="10"/>
      <c r="W81" s="10"/>
      <c r="X81" s="911"/>
    </row>
    <row r="82" spans="2:24" s="122" customFormat="1" ht="13.5" customHeight="1" thickBot="1" x14ac:dyDescent="0.25">
      <c r="B82" s="399" t="s">
        <v>13</v>
      </c>
      <c r="C82" s="400"/>
      <c r="D82" s="401" t="s">
        <v>11</v>
      </c>
      <c r="E82" s="402"/>
      <c r="F82" s="419"/>
      <c r="G82" s="403">
        <v>474</v>
      </c>
      <c r="H82" s="404">
        <v>20</v>
      </c>
      <c r="I82" s="403">
        <v>501</v>
      </c>
      <c r="J82" s="405">
        <v>20</v>
      </c>
      <c r="K82" s="403">
        <v>488</v>
      </c>
      <c r="L82" s="405">
        <v>20</v>
      </c>
      <c r="M82" s="406">
        <v>503</v>
      </c>
      <c r="N82" s="405">
        <v>20</v>
      </c>
      <c r="O82" s="517"/>
      <c r="P82" s="407"/>
      <c r="Q82" s="408"/>
      <c r="R82" s="409"/>
      <c r="S82" s="410">
        <f>H82+J82+L82+N82+P82+R82</f>
        <v>80</v>
      </c>
      <c r="T82" s="509"/>
      <c r="U82" s="157"/>
      <c r="V82" s="126"/>
      <c r="W82" s="126"/>
      <c r="X82" s="909"/>
    </row>
    <row r="83" spans="2:24" s="122" customFormat="1" ht="13.5" customHeight="1" thickBot="1" x14ac:dyDescent="0.25">
      <c r="B83" s="324"/>
      <c r="C83" s="324"/>
      <c r="D83" s="605"/>
      <c r="E83" s="606"/>
      <c r="F83" s="389"/>
      <c r="G83" s="116"/>
      <c r="H83" s="607"/>
      <c r="I83" s="116"/>
      <c r="J83" s="126"/>
      <c r="K83" s="116"/>
      <c r="L83" s="126"/>
      <c r="M83" s="116"/>
      <c r="N83" s="126"/>
      <c r="O83" s="604"/>
      <c r="P83" s="635"/>
      <c r="Q83" s="604"/>
      <c r="R83" s="608"/>
      <c r="S83" s="609"/>
      <c r="T83" s="509"/>
      <c r="U83" s="157"/>
      <c r="V83" s="126"/>
      <c r="W83" s="126"/>
      <c r="X83" s="909"/>
    </row>
    <row r="84" spans="2:24" s="122" customFormat="1" ht="18.75" customHeight="1" thickBot="1" x14ac:dyDescent="0.25">
      <c r="B84" s="350" t="s">
        <v>140</v>
      </c>
      <c r="C84" s="351"/>
      <c r="D84" s="352"/>
      <c r="E84" s="353"/>
      <c r="F84" s="420"/>
      <c r="G84" s="354"/>
      <c r="H84" s="354"/>
      <c r="I84" s="355"/>
      <c r="J84" s="356"/>
      <c r="K84" s="354"/>
      <c r="L84" s="354"/>
      <c r="M84" s="355"/>
      <c r="N84" s="357"/>
      <c r="O84" s="357"/>
      <c r="P84" s="357"/>
      <c r="Q84" s="357"/>
      <c r="R84" s="357"/>
      <c r="S84" s="358" t="s">
        <v>6</v>
      </c>
      <c r="T84" s="510"/>
      <c r="U84" s="157"/>
      <c r="V84" s="186"/>
      <c r="W84" s="186"/>
      <c r="X84" s="909"/>
    </row>
    <row r="85" spans="2:24" s="122" customFormat="1" ht="15" customHeight="1" x14ac:dyDescent="0.2">
      <c r="B85" s="249" t="s">
        <v>13</v>
      </c>
      <c r="C85" s="707">
        <v>16448</v>
      </c>
      <c r="D85" s="89" t="s">
        <v>85</v>
      </c>
      <c r="E85" s="950">
        <v>2009</v>
      </c>
      <c r="F85" s="954" t="s">
        <v>19</v>
      </c>
      <c r="G85" s="563">
        <v>148</v>
      </c>
      <c r="H85" s="126">
        <v>21</v>
      </c>
      <c r="I85" s="114"/>
      <c r="J85" s="254"/>
      <c r="K85" s="114">
        <v>169</v>
      </c>
      <c r="L85" s="126">
        <v>30</v>
      </c>
      <c r="M85" s="115">
        <v>163</v>
      </c>
      <c r="N85" s="126">
        <v>30</v>
      </c>
      <c r="O85" s="124"/>
      <c r="P85" s="126"/>
      <c r="Q85" s="115"/>
      <c r="R85" s="126"/>
      <c r="S85" s="243">
        <f t="shared" ref="S85:S92" si="6">H85+J85+L85+N85+P85+R85-T85</f>
        <v>81</v>
      </c>
      <c r="T85" s="508">
        <v>0</v>
      </c>
      <c r="U85" s="368"/>
      <c r="V85" s="126">
        <v>30</v>
      </c>
      <c r="W85" s="116">
        <v>60</v>
      </c>
      <c r="X85" s="909"/>
    </row>
    <row r="86" spans="2:24" s="122" customFormat="1" ht="15" customHeight="1" x14ac:dyDescent="0.2">
      <c r="B86" s="250" t="s">
        <v>14</v>
      </c>
      <c r="C86" s="704">
        <v>15883</v>
      </c>
      <c r="D86" s="464" t="s">
        <v>40</v>
      </c>
      <c r="E86" s="477">
        <v>2010</v>
      </c>
      <c r="F86" s="639" t="s">
        <v>19</v>
      </c>
      <c r="G86" s="117">
        <v>157</v>
      </c>
      <c r="H86" s="126">
        <v>24</v>
      </c>
      <c r="I86" s="114">
        <v>165</v>
      </c>
      <c r="J86" s="254">
        <v>30</v>
      </c>
      <c r="K86" s="114">
        <v>167</v>
      </c>
      <c r="L86" s="126">
        <v>26</v>
      </c>
      <c r="M86" s="115">
        <v>158</v>
      </c>
      <c r="N86" s="126">
        <v>22</v>
      </c>
      <c r="O86" s="564"/>
      <c r="P86" s="126"/>
      <c r="Q86" s="119"/>
      <c r="R86" s="126"/>
      <c r="S86" s="243">
        <f t="shared" si="6"/>
        <v>80</v>
      </c>
      <c r="T86" s="508">
        <v>22</v>
      </c>
      <c r="U86" s="368"/>
      <c r="V86" s="126">
        <v>26</v>
      </c>
      <c r="W86" s="116">
        <v>52</v>
      </c>
      <c r="X86" s="909"/>
    </row>
    <row r="87" spans="2:24" s="122" customFormat="1" ht="15" customHeight="1" x14ac:dyDescent="0.2">
      <c r="B87" s="251" t="s">
        <v>16</v>
      </c>
      <c r="C87" s="520">
        <v>15882</v>
      </c>
      <c r="D87" s="89" t="s">
        <v>87</v>
      </c>
      <c r="E87" s="477">
        <v>2010</v>
      </c>
      <c r="F87" s="639" t="s">
        <v>19</v>
      </c>
      <c r="G87" s="117">
        <v>159</v>
      </c>
      <c r="H87" s="126">
        <v>30</v>
      </c>
      <c r="I87" s="114">
        <v>141</v>
      </c>
      <c r="J87" s="254">
        <v>24</v>
      </c>
      <c r="K87" s="114">
        <v>167</v>
      </c>
      <c r="L87" s="126">
        <v>24</v>
      </c>
      <c r="M87" s="115">
        <v>134</v>
      </c>
      <c r="N87" s="126">
        <v>21</v>
      </c>
      <c r="O87" s="564"/>
      <c r="P87" s="126"/>
      <c r="Q87" s="119"/>
      <c r="R87" s="126"/>
      <c r="S87" s="243">
        <f t="shared" si="6"/>
        <v>78</v>
      </c>
      <c r="T87" s="508">
        <v>21</v>
      </c>
      <c r="U87" s="368"/>
      <c r="V87" s="126">
        <v>24</v>
      </c>
      <c r="W87" s="116">
        <v>48</v>
      </c>
      <c r="X87" s="909"/>
    </row>
    <row r="88" spans="2:24" s="122" customFormat="1" ht="15" customHeight="1" x14ac:dyDescent="0.2">
      <c r="B88" s="395" t="s">
        <v>17</v>
      </c>
      <c r="C88" s="860">
        <v>16619</v>
      </c>
      <c r="D88" s="180" t="s">
        <v>108</v>
      </c>
      <c r="E88" s="256">
        <v>2009</v>
      </c>
      <c r="F88" s="566" t="s">
        <v>22</v>
      </c>
      <c r="G88" s="203">
        <v>149</v>
      </c>
      <c r="H88" s="126">
        <v>22</v>
      </c>
      <c r="I88" s="121">
        <v>145</v>
      </c>
      <c r="J88" s="254">
        <v>26</v>
      </c>
      <c r="K88" s="118">
        <v>163</v>
      </c>
      <c r="L88" s="126">
        <v>22</v>
      </c>
      <c r="M88" s="119">
        <v>163</v>
      </c>
      <c r="N88" s="126">
        <v>26</v>
      </c>
      <c r="O88" s="565"/>
      <c r="P88" s="126"/>
      <c r="Q88" s="222"/>
      <c r="R88" s="126"/>
      <c r="S88" s="243">
        <f t="shared" si="6"/>
        <v>74</v>
      </c>
      <c r="T88" s="508">
        <v>22</v>
      </c>
      <c r="U88" s="368"/>
      <c r="V88" s="126">
        <v>22</v>
      </c>
      <c r="W88" s="116">
        <v>44</v>
      </c>
      <c r="X88" s="909"/>
    </row>
    <row r="89" spans="2:24" s="122" customFormat="1" ht="15" customHeight="1" x14ac:dyDescent="0.2">
      <c r="B89" s="395" t="s">
        <v>18</v>
      </c>
      <c r="C89" s="702">
        <v>16447</v>
      </c>
      <c r="D89" s="122" t="s">
        <v>52</v>
      </c>
      <c r="E89" s="255">
        <v>2009</v>
      </c>
      <c r="F89" s="566" t="s">
        <v>19</v>
      </c>
      <c r="G89" s="118">
        <v>157</v>
      </c>
      <c r="H89" s="126">
        <v>26</v>
      </c>
      <c r="I89" s="121">
        <v>123</v>
      </c>
      <c r="J89" s="254">
        <v>22</v>
      </c>
      <c r="K89" s="118">
        <v>157</v>
      </c>
      <c r="L89" s="126">
        <v>21</v>
      </c>
      <c r="M89" s="119">
        <v>163</v>
      </c>
      <c r="N89" s="126">
        <v>24</v>
      </c>
      <c r="O89" s="565"/>
      <c r="P89" s="126"/>
      <c r="Q89" s="222"/>
      <c r="R89" s="126"/>
      <c r="S89" s="243">
        <f t="shared" si="6"/>
        <v>72</v>
      </c>
      <c r="T89" s="508">
        <v>21</v>
      </c>
      <c r="U89" s="368"/>
      <c r="V89" s="126">
        <v>21</v>
      </c>
      <c r="W89" s="116"/>
      <c r="X89" s="909"/>
    </row>
    <row r="90" spans="2:24" s="122" customFormat="1" ht="15" customHeight="1" x14ac:dyDescent="0.2">
      <c r="B90" s="395" t="s">
        <v>39</v>
      </c>
      <c r="C90" s="703">
        <v>16433</v>
      </c>
      <c r="D90" s="180" t="s">
        <v>99</v>
      </c>
      <c r="E90" s="255">
        <v>2009</v>
      </c>
      <c r="F90" s="566" t="s">
        <v>22</v>
      </c>
      <c r="G90" s="203">
        <v>121</v>
      </c>
      <c r="H90" s="126">
        <v>20</v>
      </c>
      <c r="I90" s="121">
        <v>121</v>
      </c>
      <c r="J90" s="254">
        <v>21</v>
      </c>
      <c r="K90" s="118">
        <v>137</v>
      </c>
      <c r="L90" s="126">
        <v>20</v>
      </c>
      <c r="M90" s="119">
        <v>115</v>
      </c>
      <c r="N90" s="126">
        <v>19</v>
      </c>
      <c r="O90" s="173"/>
      <c r="P90" s="126"/>
      <c r="Q90" s="203"/>
      <c r="R90" s="126"/>
      <c r="S90" s="243">
        <f t="shared" si="6"/>
        <v>61</v>
      </c>
      <c r="T90" s="508">
        <v>19</v>
      </c>
      <c r="U90" s="368"/>
      <c r="V90" s="126">
        <v>20</v>
      </c>
      <c r="W90" s="116">
        <v>42</v>
      </c>
      <c r="X90" s="909"/>
    </row>
    <row r="91" spans="2:24" s="122" customFormat="1" ht="15" customHeight="1" x14ac:dyDescent="0.2">
      <c r="B91" s="395" t="s">
        <v>47</v>
      </c>
      <c r="C91" s="939">
        <v>16441</v>
      </c>
      <c r="D91" s="838" t="s">
        <v>84</v>
      </c>
      <c r="E91" s="797">
        <v>2011</v>
      </c>
      <c r="F91" s="798" t="s">
        <v>22</v>
      </c>
      <c r="G91" s="562"/>
      <c r="H91" s="126"/>
      <c r="I91" s="949"/>
      <c r="J91" s="254"/>
      <c r="K91" s="562">
        <v>96</v>
      </c>
      <c r="L91" s="126">
        <v>19</v>
      </c>
      <c r="M91" s="948">
        <v>118</v>
      </c>
      <c r="N91" s="126">
        <v>20</v>
      </c>
      <c r="O91" s="802"/>
      <c r="P91" s="126"/>
      <c r="Q91" s="935"/>
      <c r="R91" s="126"/>
      <c r="S91" s="243">
        <f t="shared" si="6"/>
        <v>39</v>
      </c>
      <c r="T91" s="508">
        <v>0</v>
      </c>
      <c r="U91" s="368"/>
      <c r="V91" s="126">
        <v>19</v>
      </c>
      <c r="W91" s="116"/>
      <c r="X91" s="909"/>
    </row>
    <row r="92" spans="2:24" s="122" customFormat="1" ht="15" customHeight="1" thickBot="1" x14ac:dyDescent="0.25">
      <c r="B92" s="395" t="s">
        <v>48</v>
      </c>
      <c r="C92" s="702">
        <v>16731</v>
      </c>
      <c r="D92" s="122" t="s">
        <v>150</v>
      </c>
      <c r="E92" s="255"/>
      <c r="F92" s="955" t="s">
        <v>19</v>
      </c>
      <c r="G92" s="203"/>
      <c r="H92" s="126"/>
      <c r="I92" s="121">
        <v>67</v>
      </c>
      <c r="J92" s="254">
        <v>20</v>
      </c>
      <c r="K92" s="118">
        <v>84</v>
      </c>
      <c r="L92" s="126">
        <v>18</v>
      </c>
      <c r="M92" s="119"/>
      <c r="N92" s="126"/>
      <c r="O92" s="173"/>
      <c r="P92" s="126"/>
      <c r="Q92" s="203"/>
      <c r="R92" s="126"/>
      <c r="S92" s="243">
        <f t="shared" si="6"/>
        <v>38</v>
      </c>
      <c r="T92" s="508">
        <v>0</v>
      </c>
      <c r="U92" s="368"/>
      <c r="V92" s="126">
        <v>18</v>
      </c>
      <c r="W92" s="116">
        <v>40</v>
      </c>
      <c r="X92" s="909"/>
    </row>
    <row r="93" spans="2:24" s="122" customFormat="1" ht="19.5" customHeight="1" thickBot="1" x14ac:dyDescent="0.25">
      <c r="B93" s="359" t="s">
        <v>144</v>
      </c>
      <c r="C93" s="360"/>
      <c r="D93" s="361"/>
      <c r="E93" s="362"/>
      <c r="F93" s="421"/>
      <c r="G93" s="363"/>
      <c r="H93" s="363"/>
      <c r="I93" s="364"/>
      <c r="J93" s="365"/>
      <c r="K93" s="363"/>
      <c r="L93" s="363"/>
      <c r="M93" s="364"/>
      <c r="N93" s="366"/>
      <c r="O93" s="366"/>
      <c r="P93" s="366"/>
      <c r="Q93" s="366"/>
      <c r="R93" s="366"/>
      <c r="S93" s="636"/>
      <c r="T93" s="511"/>
      <c r="U93" s="368"/>
      <c r="V93" s="126"/>
      <c r="W93" s="116"/>
      <c r="X93" s="909"/>
    </row>
    <row r="94" spans="2:24" s="122" customFormat="1" ht="14.25" customHeight="1" x14ac:dyDescent="0.2">
      <c r="B94" s="249" t="s">
        <v>13</v>
      </c>
      <c r="C94" s="520">
        <v>16220</v>
      </c>
      <c r="D94" s="89" t="s">
        <v>96</v>
      </c>
      <c r="E94" s="704">
        <v>2011</v>
      </c>
      <c r="F94" s="831" t="s">
        <v>21</v>
      </c>
      <c r="G94" s="614">
        <v>144</v>
      </c>
      <c r="H94" s="126">
        <v>26</v>
      </c>
      <c r="I94" s="114">
        <v>174</v>
      </c>
      <c r="J94" s="126">
        <v>30</v>
      </c>
      <c r="K94" s="114">
        <v>163</v>
      </c>
      <c r="L94" s="126">
        <v>26</v>
      </c>
      <c r="M94" s="115">
        <v>180</v>
      </c>
      <c r="N94" s="126">
        <v>30</v>
      </c>
      <c r="O94" s="124"/>
      <c r="P94" s="582"/>
      <c r="Q94" s="124"/>
      <c r="R94" s="126"/>
      <c r="S94" s="243">
        <f t="shared" ref="S94:S99" si="7">H94+J94+L94+N94+P94+R94-T94</f>
        <v>86</v>
      </c>
      <c r="T94" s="508">
        <v>26</v>
      </c>
      <c r="U94" s="368"/>
      <c r="V94" s="126">
        <v>30</v>
      </c>
      <c r="W94" s="116">
        <v>60</v>
      </c>
      <c r="X94" s="909">
        <f>G94+I94+K94+M94+O94+Q94</f>
        <v>661</v>
      </c>
    </row>
    <row r="95" spans="2:24" s="122" customFormat="1" ht="14.25" customHeight="1" x14ac:dyDescent="0.2">
      <c r="B95" s="250" t="s">
        <v>14</v>
      </c>
      <c r="C95" s="520">
        <v>16186</v>
      </c>
      <c r="D95" s="464" t="s">
        <v>145</v>
      </c>
      <c r="E95" s="691"/>
      <c r="F95" s="831" t="s">
        <v>65</v>
      </c>
      <c r="G95" s="614">
        <v>159</v>
      </c>
      <c r="H95" s="126">
        <v>30</v>
      </c>
      <c r="I95" s="114">
        <v>164</v>
      </c>
      <c r="J95" s="126">
        <v>26</v>
      </c>
      <c r="K95" s="114">
        <v>169</v>
      </c>
      <c r="L95" s="126">
        <v>30</v>
      </c>
      <c r="M95" s="115">
        <v>152</v>
      </c>
      <c r="N95" s="126">
        <v>26</v>
      </c>
      <c r="O95" s="124"/>
      <c r="P95" s="582"/>
      <c r="Q95" s="124"/>
      <c r="R95" s="126"/>
      <c r="S95" s="243">
        <f t="shared" si="7"/>
        <v>86</v>
      </c>
      <c r="T95" s="508">
        <v>26</v>
      </c>
      <c r="U95" s="368"/>
      <c r="V95" s="126">
        <v>26</v>
      </c>
      <c r="W95" s="116">
        <v>52</v>
      </c>
      <c r="X95" s="909">
        <f>G95+I95+K95+M95+O95+Q95</f>
        <v>644</v>
      </c>
    </row>
    <row r="96" spans="2:24" s="122" customFormat="1" ht="14.25" customHeight="1" x14ac:dyDescent="0.2">
      <c r="B96" s="251" t="s">
        <v>16</v>
      </c>
      <c r="C96" s="520">
        <v>16117</v>
      </c>
      <c r="D96" s="464" t="s">
        <v>54</v>
      </c>
      <c r="E96" s="705">
        <v>2011</v>
      </c>
      <c r="F96" s="831" t="s">
        <v>22</v>
      </c>
      <c r="G96" s="614">
        <v>122</v>
      </c>
      <c r="H96" s="126">
        <v>24</v>
      </c>
      <c r="I96" s="114">
        <v>119</v>
      </c>
      <c r="J96" s="126">
        <v>24</v>
      </c>
      <c r="K96" s="114">
        <v>149</v>
      </c>
      <c r="L96" s="126">
        <v>24</v>
      </c>
      <c r="M96" s="115">
        <v>131</v>
      </c>
      <c r="N96" s="126">
        <v>24</v>
      </c>
      <c r="O96" s="124"/>
      <c r="P96" s="582"/>
      <c r="Q96" s="124"/>
      <c r="R96" s="126"/>
      <c r="S96" s="243">
        <f t="shared" si="7"/>
        <v>72</v>
      </c>
      <c r="T96" s="508">
        <v>24</v>
      </c>
      <c r="U96" s="368"/>
      <c r="V96" s="126">
        <v>24</v>
      </c>
      <c r="W96" s="116">
        <v>48</v>
      </c>
      <c r="X96" s="909">
        <f>G96+I96+K96+M96+O96+Q96</f>
        <v>521</v>
      </c>
    </row>
    <row r="97" spans="1:24" s="122" customFormat="1" ht="14.25" customHeight="1" x14ac:dyDescent="0.2">
      <c r="B97" s="395" t="s">
        <v>17</v>
      </c>
      <c r="C97" s="256">
        <v>16122</v>
      </c>
      <c r="D97" s="122" t="s">
        <v>53</v>
      </c>
      <c r="E97" s="706">
        <v>2011</v>
      </c>
      <c r="F97" s="832" t="s">
        <v>22</v>
      </c>
      <c r="G97" s="125">
        <v>97</v>
      </c>
      <c r="H97" s="126">
        <v>21</v>
      </c>
      <c r="I97" s="121">
        <v>98</v>
      </c>
      <c r="J97" s="126">
        <v>20</v>
      </c>
      <c r="K97" s="121">
        <v>130</v>
      </c>
      <c r="L97" s="126">
        <v>22</v>
      </c>
      <c r="M97" s="115">
        <v>120</v>
      </c>
      <c r="N97" s="126">
        <v>22</v>
      </c>
      <c r="O97" s="124"/>
      <c r="P97" s="582"/>
      <c r="Q97" s="124"/>
      <c r="R97" s="126"/>
      <c r="S97" s="243">
        <f t="shared" si="7"/>
        <v>65</v>
      </c>
      <c r="T97" s="508">
        <v>20</v>
      </c>
      <c r="U97" s="368"/>
      <c r="V97" s="126">
        <v>22</v>
      </c>
      <c r="W97" s="116">
        <v>44</v>
      </c>
      <c r="X97" s="909"/>
    </row>
    <row r="98" spans="1:24" s="122" customFormat="1" ht="14.25" customHeight="1" x14ac:dyDescent="0.2">
      <c r="B98" s="395" t="s">
        <v>18</v>
      </c>
      <c r="C98" s="690">
        <v>16119</v>
      </c>
      <c r="D98" s="122" t="s">
        <v>55</v>
      </c>
      <c r="E98" s="947">
        <v>2010</v>
      </c>
      <c r="F98" s="832" t="s">
        <v>19</v>
      </c>
      <c r="G98" s="125">
        <v>112</v>
      </c>
      <c r="H98" s="126">
        <v>22</v>
      </c>
      <c r="I98" s="118">
        <v>113</v>
      </c>
      <c r="J98" s="126">
        <v>22</v>
      </c>
      <c r="K98" s="125">
        <v>111</v>
      </c>
      <c r="L98" s="126">
        <v>21</v>
      </c>
      <c r="M98" s="222"/>
      <c r="N98" s="254"/>
      <c r="O98" s="604"/>
      <c r="P98" s="447"/>
      <c r="Q98" s="604"/>
      <c r="R98" s="126"/>
      <c r="S98" s="243">
        <f t="shared" si="7"/>
        <v>65</v>
      </c>
      <c r="T98" s="508">
        <v>0</v>
      </c>
      <c r="U98" s="368"/>
      <c r="V98" s="126">
        <v>21</v>
      </c>
      <c r="W98" s="116"/>
      <c r="X98" s="909"/>
    </row>
    <row r="99" spans="1:24" s="122" customFormat="1" ht="14.25" customHeight="1" thickBot="1" x14ac:dyDescent="0.25">
      <c r="B99" s="395" t="s">
        <v>39</v>
      </c>
      <c r="C99" s="256">
        <v>16732</v>
      </c>
      <c r="D99" s="122" t="s">
        <v>109</v>
      </c>
      <c r="E99" s="688"/>
      <c r="F99" s="833" t="s">
        <v>19</v>
      </c>
      <c r="G99" s="125">
        <v>77</v>
      </c>
      <c r="H99" s="126">
        <v>20</v>
      </c>
      <c r="I99" s="689">
        <v>99</v>
      </c>
      <c r="J99" s="126">
        <v>21</v>
      </c>
      <c r="K99" s="614"/>
      <c r="L99" s="126"/>
      <c r="M99" s="568">
        <v>106</v>
      </c>
      <c r="N99" s="567">
        <v>21</v>
      </c>
      <c r="O99" s="604"/>
      <c r="P99" s="569"/>
      <c r="Q99" s="604"/>
      <c r="R99" s="126"/>
      <c r="S99" s="243">
        <f t="shared" si="7"/>
        <v>62</v>
      </c>
      <c r="T99" s="699">
        <v>0</v>
      </c>
      <c r="U99" s="368"/>
      <c r="V99" s="126">
        <v>20</v>
      </c>
      <c r="W99" s="116"/>
      <c r="X99" s="909"/>
    </row>
    <row r="100" spans="1:24" s="1" customFormat="1" ht="18" customHeight="1" thickBot="1" x14ac:dyDescent="0.25">
      <c r="B100" s="433" t="s">
        <v>46</v>
      </c>
      <c r="C100" s="434"/>
      <c r="D100" s="435"/>
      <c r="E100" s="436"/>
      <c r="F100" s="437"/>
      <c r="G100" s="438"/>
      <c r="H100" s="439"/>
      <c r="I100" s="440"/>
      <c r="J100" s="440"/>
      <c r="K100" s="440"/>
      <c r="L100" s="439"/>
      <c r="M100" s="441"/>
      <c r="N100" s="442"/>
      <c r="O100" s="442"/>
      <c r="P100" s="442"/>
      <c r="Q100" s="442"/>
      <c r="R100" s="442"/>
      <c r="S100" s="443"/>
      <c r="T100" s="134"/>
      <c r="U100" s="28"/>
      <c r="V100" s="29"/>
      <c r="W100" s="29"/>
      <c r="X100" s="911"/>
    </row>
    <row r="101" spans="1:24" s="1" customFormat="1" ht="12.75" x14ac:dyDescent="0.2">
      <c r="B101" s="187" t="s">
        <v>13</v>
      </c>
      <c r="C101" s="279"/>
      <c r="D101" s="237" t="s">
        <v>11</v>
      </c>
      <c r="E101" s="223"/>
      <c r="F101" s="422"/>
      <c r="G101" s="189">
        <v>473</v>
      </c>
      <c r="H101" s="224">
        <v>20</v>
      </c>
      <c r="I101" s="189">
        <v>451</v>
      </c>
      <c r="J101" s="190">
        <v>20</v>
      </c>
      <c r="K101" s="189">
        <v>503</v>
      </c>
      <c r="L101" s="190">
        <v>20</v>
      </c>
      <c r="M101" s="188">
        <v>489</v>
      </c>
      <c r="N101" s="190">
        <v>20</v>
      </c>
      <c r="O101" s="396"/>
      <c r="P101" s="191"/>
      <c r="Q101" s="397"/>
      <c r="R101" s="398"/>
      <c r="S101" s="225">
        <f>H101+J101+L101+N101+P101+R101</f>
        <v>80</v>
      </c>
      <c r="T101" s="134"/>
      <c r="U101" s="28"/>
      <c r="V101" s="29"/>
      <c r="W101" s="11"/>
      <c r="X101" s="911"/>
    </row>
    <row r="102" spans="1:24" s="1" customFormat="1" ht="13.5" thickBot="1" x14ac:dyDescent="0.25">
      <c r="B102" s="252" t="s">
        <v>14</v>
      </c>
      <c r="C102" s="280"/>
      <c r="D102" s="616"/>
      <c r="E102" s="634"/>
      <c r="F102" s="617"/>
      <c r="G102" s="123"/>
      <c r="H102" s="637"/>
      <c r="I102" s="123"/>
      <c r="J102" s="57"/>
      <c r="K102" s="123"/>
      <c r="L102" s="57"/>
      <c r="M102" s="610"/>
      <c r="N102" s="57"/>
      <c r="O102" s="432"/>
      <c r="P102" s="57"/>
      <c r="Q102" s="638"/>
      <c r="R102" s="611"/>
      <c r="S102" s="369"/>
      <c r="T102" s="134"/>
      <c r="U102" s="28"/>
      <c r="V102" s="29"/>
      <c r="W102" s="29"/>
      <c r="X102" s="911"/>
    </row>
    <row r="103" spans="1:24" s="1" customFormat="1" ht="12" customHeight="1" x14ac:dyDescent="0.2">
      <c r="E103" s="208"/>
      <c r="F103" s="37"/>
      <c r="G103" s="21"/>
      <c r="H103" s="21"/>
      <c r="I103" s="21"/>
      <c r="J103" s="21"/>
      <c r="K103" s="21"/>
      <c r="L103" s="21"/>
      <c r="M103" s="2"/>
      <c r="N103" s="3"/>
      <c r="O103" s="3"/>
      <c r="P103" s="3"/>
      <c r="Q103" s="3"/>
      <c r="R103" s="3"/>
      <c r="S103" s="4"/>
      <c r="T103" s="134"/>
      <c r="U103" s="28"/>
      <c r="V103" s="29"/>
      <c r="W103" s="29"/>
      <c r="X103" s="911"/>
    </row>
    <row r="104" spans="1:24" s="1" customFormat="1" ht="12.75" x14ac:dyDescent="0.2">
      <c r="B104" s="62"/>
      <c r="C104" s="63"/>
      <c r="D104" s="63" t="s">
        <v>24</v>
      </c>
      <c r="E104" s="212"/>
      <c r="F104" s="423"/>
      <c r="G104" s="1040"/>
      <c r="H104" s="1041"/>
      <c r="I104" s="1040"/>
      <c r="J104" s="1041"/>
      <c r="K104" s="1040"/>
      <c r="L104" s="1041"/>
      <c r="M104" s="1040"/>
      <c r="N104" s="1041"/>
      <c r="O104" s="1040"/>
      <c r="P104" s="1041"/>
      <c r="Q104" s="1040"/>
      <c r="R104" s="1050"/>
      <c r="S104" s="76" t="s">
        <v>28</v>
      </c>
      <c r="T104" s="134"/>
      <c r="U104" s="28"/>
      <c r="V104" s="29"/>
      <c r="W104" s="29"/>
      <c r="X104" s="911"/>
    </row>
    <row r="105" spans="1:24" s="1" customFormat="1" ht="12.75" x14ac:dyDescent="0.2">
      <c r="B105" s="173" t="s">
        <v>13</v>
      </c>
      <c r="C105" s="173"/>
      <c r="D105" s="205" t="s">
        <v>20</v>
      </c>
      <c r="E105" s="257"/>
      <c r="F105" s="424"/>
      <c r="G105" s="1070">
        <v>19</v>
      </c>
      <c r="H105" s="1071"/>
      <c r="I105" s="173">
        <v>19</v>
      </c>
      <c r="J105" s="686"/>
      <c r="K105" s="173">
        <v>20</v>
      </c>
      <c r="L105" s="686"/>
      <c r="M105" s="173">
        <v>19</v>
      </c>
      <c r="N105" s="686"/>
      <c r="O105" s="173"/>
      <c r="P105" s="686"/>
      <c r="Q105" s="173"/>
      <c r="R105" s="686"/>
      <c r="S105" s="258">
        <f>(G105+I105+K105+M105+O105+Q105)/4</f>
        <v>19.25</v>
      </c>
      <c r="T105" s="134"/>
      <c r="U105" s="28"/>
      <c r="V105" s="29"/>
      <c r="W105" s="29"/>
      <c r="X105" s="911"/>
    </row>
    <row r="106" spans="1:24" s="1" customFormat="1" ht="12.75" x14ac:dyDescent="0.2">
      <c r="B106" s="173" t="s">
        <v>14</v>
      </c>
      <c r="C106" s="173"/>
      <c r="D106" s="205" t="s">
        <v>11</v>
      </c>
      <c r="E106" s="257"/>
      <c r="F106" s="424"/>
      <c r="G106" s="1061">
        <v>18</v>
      </c>
      <c r="H106" s="1062"/>
      <c r="I106" s="173">
        <v>20</v>
      </c>
      <c r="J106" s="686"/>
      <c r="K106" s="173">
        <v>19</v>
      </c>
      <c r="L106" s="686"/>
      <c r="M106" s="173">
        <v>18</v>
      </c>
      <c r="N106" s="686"/>
      <c r="O106" s="173"/>
      <c r="P106" s="686"/>
      <c r="Q106" s="173"/>
      <c r="R106" s="686"/>
      <c r="S106" s="258">
        <f>(G106+I106+K106+M106+O106+Q106)/4</f>
        <v>18.75</v>
      </c>
      <c r="T106" s="134"/>
      <c r="U106" s="28"/>
      <c r="V106" s="29"/>
      <c r="W106" s="29"/>
      <c r="X106" s="911"/>
    </row>
    <row r="107" spans="1:24" s="1" customFormat="1" ht="12.75" x14ac:dyDescent="0.2">
      <c r="B107" s="173" t="s">
        <v>16</v>
      </c>
      <c r="C107" s="173"/>
      <c r="D107" s="205" t="s">
        <v>7</v>
      </c>
      <c r="E107" s="257"/>
      <c r="F107" s="424"/>
      <c r="G107" s="1061">
        <v>12</v>
      </c>
      <c r="H107" s="1062"/>
      <c r="I107" s="205">
        <v>12</v>
      </c>
      <c r="J107" s="205"/>
      <c r="K107" s="173">
        <v>11</v>
      </c>
      <c r="L107" s="686"/>
      <c r="M107" s="205">
        <v>12</v>
      </c>
      <c r="N107" s="205"/>
      <c r="O107" s="173"/>
      <c r="P107" s="686"/>
      <c r="Q107" s="173"/>
      <c r="R107" s="686"/>
      <c r="S107" s="258">
        <f>(G107+I107+K107+M107+O107+Q107)/4</f>
        <v>11.75</v>
      </c>
      <c r="T107" s="134"/>
      <c r="U107" s="28"/>
      <c r="V107" s="29"/>
      <c r="W107" s="29"/>
      <c r="X107" s="911"/>
    </row>
    <row r="108" spans="1:24" s="260" customFormat="1" ht="12.6" customHeight="1" x14ac:dyDescent="0.2">
      <c r="A108" s="205"/>
      <c r="B108" s="261" t="s">
        <v>17</v>
      </c>
      <c r="C108" s="261"/>
      <c r="D108" s="262" t="s">
        <v>23</v>
      </c>
      <c r="E108" s="263"/>
      <c r="F108" s="425"/>
      <c r="G108" s="1072">
        <v>5</v>
      </c>
      <c r="H108" s="1073"/>
      <c r="I108" s="261">
        <v>4</v>
      </c>
      <c r="J108" s="687"/>
      <c r="K108" s="261">
        <v>4</v>
      </c>
      <c r="L108" s="687"/>
      <c r="M108" s="261">
        <v>4</v>
      </c>
      <c r="N108" s="687"/>
      <c r="O108" s="261"/>
      <c r="P108" s="687"/>
      <c r="Q108" s="261"/>
      <c r="R108" s="687"/>
      <c r="S108" s="264">
        <f>(G108+I108+K108+M108+O108+Q108)/4</f>
        <v>4.25</v>
      </c>
      <c r="T108" s="259"/>
      <c r="U108" s="259"/>
      <c r="V108" s="116"/>
      <c r="W108" s="367"/>
      <c r="X108" s="912"/>
    </row>
    <row r="109" spans="1:24" s="38" customFormat="1" ht="12.75" x14ac:dyDescent="0.2">
      <c r="A109" s="19"/>
      <c r="B109" s="373"/>
      <c r="C109" s="372"/>
      <c r="D109" s="372" t="s">
        <v>71</v>
      </c>
      <c r="E109" s="374"/>
      <c r="F109" s="426"/>
      <c r="G109" s="1069">
        <f>SUM(G105:H108)</f>
        <v>54</v>
      </c>
      <c r="H109" s="1069"/>
      <c r="I109" s="1069">
        <f>SUM(I105:J108)</f>
        <v>55</v>
      </c>
      <c r="J109" s="1069"/>
      <c r="K109" s="1069">
        <f>SUM(K105:L108)</f>
        <v>54</v>
      </c>
      <c r="L109" s="1069"/>
      <c r="M109" s="1069">
        <f>SUM(M105:N108)</f>
        <v>53</v>
      </c>
      <c r="N109" s="1069"/>
      <c r="O109" s="1069">
        <f>SUM(O105:P108)</f>
        <v>0</v>
      </c>
      <c r="P109" s="1069"/>
      <c r="Q109" s="1069">
        <f>SUM(Q105:R108)</f>
        <v>0</v>
      </c>
      <c r="R109" s="1069"/>
      <c r="S109" s="375">
        <f>(G109+I109+K109+M109+O109+Q109)/6</f>
        <v>36</v>
      </c>
      <c r="T109" s="512"/>
      <c r="U109" s="376"/>
      <c r="V109" s="29"/>
      <c r="W109" s="11"/>
      <c r="X109" s="913"/>
    </row>
    <row r="110" spans="1:24" x14ac:dyDescent="0.2">
      <c r="B110" s="113" t="s">
        <v>64</v>
      </c>
      <c r="W110" s="11"/>
    </row>
    <row r="111" spans="1:24" x14ac:dyDescent="0.2">
      <c r="B111" s="1" t="s">
        <v>101</v>
      </c>
    </row>
    <row r="112" spans="1:24" ht="12.75" x14ac:dyDescent="0.2">
      <c r="D112" s="93"/>
      <c r="E112" s="210"/>
      <c r="F112" s="427"/>
      <c r="G112" s="35"/>
      <c r="H112" s="10"/>
      <c r="I112" s="24"/>
      <c r="J112" s="10"/>
      <c r="K112" s="24"/>
      <c r="L112" s="10"/>
      <c r="M112" s="24"/>
      <c r="W112" s="324"/>
    </row>
    <row r="113" spans="4:23" ht="15.75" customHeight="1" x14ac:dyDescent="0.2">
      <c r="D113" s="19"/>
      <c r="E113" s="210"/>
      <c r="F113" s="389"/>
      <c r="G113" s="30"/>
      <c r="H113" s="10"/>
      <c r="I113" s="92"/>
      <c r="J113" s="10"/>
      <c r="K113" s="92"/>
      <c r="L113" s="10"/>
      <c r="M113" s="31"/>
      <c r="W113" s="214"/>
    </row>
  </sheetData>
  <mergeCells count="42">
    <mergeCell ref="T3:T6"/>
    <mergeCell ref="G107:H107"/>
    <mergeCell ref="G106:H106"/>
    <mergeCell ref="B3:F4"/>
    <mergeCell ref="Q109:R109"/>
    <mergeCell ref="G109:H109"/>
    <mergeCell ref="I109:J109"/>
    <mergeCell ref="K109:L109"/>
    <mergeCell ref="M109:N109"/>
    <mergeCell ref="O109:P109"/>
    <mergeCell ref="G105:H105"/>
    <mergeCell ref="G108:H108"/>
    <mergeCell ref="M6:N6"/>
    <mergeCell ref="M5:N5"/>
    <mergeCell ref="K4:L4"/>
    <mergeCell ref="M4:N4"/>
    <mergeCell ref="G104:H104"/>
    <mergeCell ref="I104:J104"/>
    <mergeCell ref="K104:L104"/>
    <mergeCell ref="M104:N104"/>
    <mergeCell ref="Q4:R4"/>
    <mergeCell ref="Q5:R6"/>
    <mergeCell ref="O6:P6"/>
    <mergeCell ref="O104:P104"/>
    <mergeCell ref="Q104:R104"/>
    <mergeCell ref="O5:P5"/>
    <mergeCell ref="O4:P4"/>
    <mergeCell ref="B69:S69"/>
    <mergeCell ref="G4:H4"/>
    <mergeCell ref="G6:H6"/>
    <mergeCell ref="I6:J6"/>
    <mergeCell ref="K6:L6"/>
    <mergeCell ref="I4:J4"/>
    <mergeCell ref="G5:H5"/>
    <mergeCell ref="I5:J5"/>
    <mergeCell ref="K5:L5"/>
    <mergeCell ref="Q3:R3"/>
    <mergeCell ref="M3:N3"/>
    <mergeCell ref="K3:L3"/>
    <mergeCell ref="I3:J3"/>
    <mergeCell ref="G3:H3"/>
    <mergeCell ref="O3:P3"/>
  </mergeCells>
  <phoneticPr fontId="54" type="noConversion"/>
  <pageMargins left="0.15748031496062992" right="0.15748031496062992" top="0.23622047244094491" bottom="0.39370078740157483" header="0.51181102362204722" footer="0.39370078740157483"/>
  <pageSetup paperSize="9" firstPageNumber="0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21"/>
  <sheetViews>
    <sheetView workbookViewId="0">
      <selection activeCell="K26" sqref="K26"/>
    </sheetView>
  </sheetViews>
  <sheetFormatPr defaultRowHeight="12.75" x14ac:dyDescent="0.2"/>
  <cols>
    <col min="1" max="1" width="2" style="1" customWidth="1"/>
    <col min="2" max="2" width="4" style="1" customWidth="1"/>
    <col min="3" max="3" width="26.140625" style="1" customWidth="1"/>
    <col min="4" max="4" width="8" style="1" customWidth="1"/>
    <col min="5" max="5" width="18.42578125" style="1" customWidth="1"/>
    <col min="6" max="7" width="9.140625" style="5"/>
    <col min="8" max="8" width="12" style="29" customWidth="1"/>
    <col min="9" max="9" width="4.42578125" style="28" customWidth="1"/>
    <col min="10" max="10" width="5.140625" style="1" customWidth="1"/>
    <col min="11" max="11" width="23.85546875" style="13" customWidth="1"/>
    <col min="12" max="12" width="7.85546875" style="14" customWidth="1"/>
    <col min="13" max="13" width="17" style="13" customWidth="1"/>
  </cols>
  <sheetData>
    <row r="1" spans="1:21" ht="13.5" thickBot="1" x14ac:dyDescent="0.25"/>
    <row r="2" spans="1:21" ht="15" x14ac:dyDescent="0.2">
      <c r="B2" s="288" t="s">
        <v>141</v>
      </c>
      <c r="C2" s="69"/>
      <c r="D2" s="70"/>
      <c r="E2" s="70"/>
      <c r="F2" s="71"/>
      <c r="G2" s="71"/>
      <c r="H2" s="72"/>
    </row>
    <row r="3" spans="1:21" x14ac:dyDescent="0.2">
      <c r="B3" s="73"/>
      <c r="C3" s="668" t="s">
        <v>142</v>
      </c>
      <c r="D3" s="669"/>
      <c r="E3" s="669"/>
      <c r="F3" s="670"/>
      <c r="G3" s="670"/>
      <c r="H3" s="74"/>
    </row>
    <row r="4" spans="1:21" ht="15.75" thickBot="1" x14ac:dyDescent="0.25">
      <c r="B4" s="81"/>
      <c r="C4" s="671"/>
      <c r="D4" s="671"/>
      <c r="E4" s="671"/>
      <c r="F4" s="672"/>
      <c r="G4" s="672"/>
      <c r="H4" s="82"/>
      <c r="M4" s="570"/>
    </row>
    <row r="5" spans="1:21" ht="17.25" customHeight="1" x14ac:dyDescent="0.2">
      <c r="B5" s="153" t="s">
        <v>112</v>
      </c>
      <c r="C5" s="154"/>
      <c r="D5" s="155"/>
      <c r="E5" s="155"/>
      <c r="F5" s="155"/>
      <c r="G5" s="155"/>
      <c r="H5" s="156" t="s">
        <v>6</v>
      </c>
      <c r="K5" s="163"/>
      <c r="L5" s="164"/>
      <c r="M5" s="163"/>
    </row>
    <row r="6" spans="1:21" s="38" customFormat="1" ht="12.75" customHeight="1" x14ac:dyDescent="0.2">
      <c r="A6" s="19"/>
      <c r="B6" s="58" t="s">
        <v>13</v>
      </c>
      <c r="C6" s="454" t="s">
        <v>121</v>
      </c>
      <c r="D6" s="453">
        <v>2014</v>
      </c>
      <c r="E6" s="454" t="s">
        <v>7</v>
      </c>
      <c r="F6" s="466">
        <v>77</v>
      </c>
      <c r="G6" s="302">
        <v>83</v>
      </c>
      <c r="H6" s="467">
        <f t="shared" ref="H6:H13" si="0">SUM(F6:G6)</f>
        <v>160</v>
      </c>
      <c r="I6" s="26"/>
      <c r="J6" s="12"/>
      <c r="K6" s="587"/>
      <c r="L6" s="588"/>
      <c r="M6" s="584"/>
      <c r="N6" s="587"/>
      <c r="O6" s="589"/>
      <c r="P6" s="589"/>
      <c r="Q6" s="589"/>
      <c r="R6" s="589"/>
      <c r="S6" s="589"/>
      <c r="T6" s="589"/>
      <c r="U6" s="590"/>
    </row>
    <row r="7" spans="1:21" s="38" customFormat="1" ht="12.75" customHeight="1" x14ac:dyDescent="0.2">
      <c r="A7" s="19"/>
      <c r="B7" s="60" t="s">
        <v>14</v>
      </c>
      <c r="C7" s="454" t="s">
        <v>73</v>
      </c>
      <c r="D7" s="453">
        <v>2015</v>
      </c>
      <c r="E7" s="454" t="s">
        <v>7</v>
      </c>
      <c r="F7" s="466">
        <v>70</v>
      </c>
      <c r="G7" s="302">
        <v>65</v>
      </c>
      <c r="H7" s="467">
        <f t="shared" si="0"/>
        <v>135</v>
      </c>
      <c r="I7" s="26"/>
      <c r="J7" s="12"/>
      <c r="K7" s="587"/>
      <c r="L7" s="588"/>
      <c r="M7" s="584"/>
      <c r="N7" s="587"/>
      <c r="O7" s="589"/>
      <c r="P7" s="589"/>
      <c r="Q7" s="589"/>
      <c r="R7" s="589"/>
      <c r="S7" s="589"/>
      <c r="T7" s="589"/>
      <c r="U7" s="590"/>
    </row>
    <row r="8" spans="1:21" s="38" customFormat="1" ht="12.75" customHeight="1" x14ac:dyDescent="0.2">
      <c r="A8" s="19"/>
      <c r="B8" s="61" t="s">
        <v>16</v>
      </c>
      <c r="C8" s="454" t="s">
        <v>120</v>
      </c>
      <c r="D8" s="453">
        <v>2014</v>
      </c>
      <c r="E8" s="454" t="s">
        <v>20</v>
      </c>
      <c r="F8" s="466">
        <v>64</v>
      </c>
      <c r="G8" s="302">
        <v>65</v>
      </c>
      <c r="H8" s="467">
        <f t="shared" si="0"/>
        <v>129</v>
      </c>
      <c r="I8" s="26"/>
      <c r="J8" s="12"/>
      <c r="K8" s="587"/>
      <c r="L8" s="588"/>
      <c r="M8" s="584"/>
      <c r="N8" s="587"/>
      <c r="O8" s="589"/>
      <c r="P8" s="589"/>
      <c r="Q8" s="589"/>
      <c r="R8" s="589"/>
      <c r="S8" s="589"/>
      <c r="T8" s="589"/>
      <c r="U8" s="590"/>
    </row>
    <row r="9" spans="1:21" ht="12.75" customHeight="1" x14ac:dyDescent="0.2">
      <c r="B9" s="112" t="s">
        <v>17</v>
      </c>
      <c r="C9" s="446" t="s">
        <v>113</v>
      </c>
      <c r="D9" s="165">
        <v>2014</v>
      </c>
      <c r="E9" s="446" t="s">
        <v>23</v>
      </c>
      <c r="F9" s="64">
        <v>67</v>
      </c>
      <c r="G9" s="26">
        <v>60</v>
      </c>
      <c r="H9" s="467">
        <f t="shared" si="0"/>
        <v>127</v>
      </c>
      <c r="I9" s="26"/>
      <c r="J9" s="12"/>
      <c r="K9" s="587"/>
      <c r="L9" s="588"/>
      <c r="M9" s="584"/>
      <c r="N9" s="587"/>
      <c r="O9" s="589"/>
      <c r="P9" s="589"/>
      <c r="Q9" s="589"/>
      <c r="R9" s="589"/>
      <c r="S9" s="589"/>
      <c r="T9" s="589"/>
      <c r="U9" s="590"/>
    </row>
    <row r="10" spans="1:21" ht="12.75" customHeight="1" x14ac:dyDescent="0.2">
      <c r="B10" s="112" t="s">
        <v>18</v>
      </c>
      <c r="C10" s="446" t="s">
        <v>58</v>
      </c>
      <c r="D10" s="165">
        <v>2014</v>
      </c>
      <c r="E10" s="446" t="s">
        <v>7</v>
      </c>
      <c r="F10" s="64">
        <v>60</v>
      </c>
      <c r="G10" s="26">
        <v>66</v>
      </c>
      <c r="H10" s="467">
        <f t="shared" si="0"/>
        <v>126</v>
      </c>
      <c r="I10" s="26"/>
      <c r="J10" s="12"/>
      <c r="K10" s="587"/>
      <c r="L10" s="588"/>
      <c r="M10" s="584"/>
      <c r="N10" s="587"/>
      <c r="O10" s="589"/>
      <c r="P10" s="589"/>
      <c r="Q10" s="589"/>
      <c r="R10" s="589"/>
      <c r="S10" s="589"/>
      <c r="T10" s="589"/>
      <c r="U10" s="590"/>
    </row>
    <row r="11" spans="1:21" ht="12.75" customHeight="1" x14ac:dyDescent="0.2">
      <c r="B11" s="112" t="s">
        <v>39</v>
      </c>
      <c r="C11" s="446" t="s">
        <v>50</v>
      </c>
      <c r="D11" s="165">
        <v>2014</v>
      </c>
      <c r="E11" s="446" t="s">
        <v>7</v>
      </c>
      <c r="F11" s="64">
        <v>56</v>
      </c>
      <c r="G11" s="26">
        <v>68</v>
      </c>
      <c r="H11" s="467">
        <f t="shared" si="0"/>
        <v>124</v>
      </c>
      <c r="I11" s="26"/>
      <c r="J11" s="12"/>
      <c r="K11" s="166"/>
      <c r="L11" s="167"/>
      <c r="M11" s="166"/>
    </row>
    <row r="12" spans="1:21" ht="12.75" customHeight="1" x14ac:dyDescent="0.2">
      <c r="B12" s="112" t="s">
        <v>47</v>
      </c>
      <c r="C12" s="446" t="s">
        <v>119</v>
      </c>
      <c r="D12" s="165">
        <v>2014</v>
      </c>
      <c r="E12" s="163" t="s">
        <v>7</v>
      </c>
      <c r="F12" s="674">
        <v>55</v>
      </c>
      <c r="G12" s="493">
        <v>60</v>
      </c>
      <c r="H12" s="84">
        <f t="shared" si="0"/>
        <v>115</v>
      </c>
      <c r="I12" s="26"/>
      <c r="J12" s="12"/>
      <c r="K12" s="166"/>
      <c r="L12" s="167"/>
      <c r="M12" s="166"/>
    </row>
    <row r="13" spans="1:21" ht="12.75" customHeight="1" x14ac:dyDescent="0.2">
      <c r="B13" s="112" t="s">
        <v>48</v>
      </c>
      <c r="C13" s="446" t="s">
        <v>122</v>
      </c>
      <c r="D13" s="165">
        <v>2015</v>
      </c>
      <c r="E13" s="163" t="s">
        <v>7</v>
      </c>
      <c r="F13" s="673">
        <v>55</v>
      </c>
      <c r="G13" s="493">
        <v>53</v>
      </c>
      <c r="H13" s="84">
        <f t="shared" si="0"/>
        <v>108</v>
      </c>
      <c r="I13" s="26"/>
      <c r="J13" s="12"/>
      <c r="K13" s="166"/>
      <c r="L13" s="167"/>
      <c r="M13" s="166"/>
    </row>
    <row r="14" spans="1:21" ht="12.75" customHeight="1" x14ac:dyDescent="0.2">
      <c r="B14" s="112" t="s">
        <v>49</v>
      </c>
      <c r="C14" s="446"/>
      <c r="D14" s="165"/>
      <c r="E14" s="163"/>
      <c r="F14" s="673"/>
      <c r="G14" s="493"/>
      <c r="H14" s="84"/>
      <c r="I14" s="26"/>
      <c r="J14" s="12"/>
      <c r="K14" s="166"/>
      <c r="L14" s="167"/>
      <c r="M14" s="166"/>
    </row>
    <row r="15" spans="1:21" s="177" customFormat="1" ht="15.75" customHeight="1" x14ac:dyDescent="0.2">
      <c r="A15" s="122"/>
      <c r="B15" s="468" t="s">
        <v>25</v>
      </c>
      <c r="C15" s="675"/>
      <c r="D15" s="676"/>
      <c r="E15" s="675"/>
      <c r="F15" s="676"/>
      <c r="G15" s="676"/>
      <c r="H15" s="469"/>
      <c r="I15" s="157"/>
      <c r="J15" s="122"/>
      <c r="K15" s="205"/>
      <c r="L15" s="120"/>
      <c r="M15" s="205"/>
    </row>
    <row r="16" spans="1:21" x14ac:dyDescent="0.2">
      <c r="B16" s="139" t="s">
        <v>13</v>
      </c>
      <c r="C16" s="137" t="s">
        <v>7</v>
      </c>
      <c r="D16" s="138"/>
      <c r="E16" s="137"/>
      <c r="F16" s="138"/>
      <c r="G16" s="138"/>
      <c r="H16" s="140">
        <f>SUM(H17:H19)</f>
        <v>421</v>
      </c>
    </row>
    <row r="17" spans="2:21" ht="11.25" customHeight="1" x14ac:dyDescent="0.2">
      <c r="B17" s="77"/>
      <c r="C17" s="586" t="s">
        <v>121</v>
      </c>
      <c r="D17" s="167">
        <v>2014</v>
      </c>
      <c r="E17" s="586" t="s">
        <v>7</v>
      </c>
      <c r="F17" s="43">
        <v>77</v>
      </c>
      <c r="G17" s="16">
        <v>83</v>
      </c>
      <c r="H17" s="142">
        <f>F17+G17</f>
        <v>160</v>
      </c>
    </row>
    <row r="18" spans="2:21" ht="11.25" customHeight="1" x14ac:dyDescent="0.2">
      <c r="B18" s="77"/>
      <c r="C18" s="586" t="s">
        <v>73</v>
      </c>
      <c r="D18" s="167">
        <v>2015</v>
      </c>
      <c r="E18" s="586" t="s">
        <v>7</v>
      </c>
      <c r="F18" s="43">
        <v>70</v>
      </c>
      <c r="G18" s="16">
        <v>65</v>
      </c>
      <c r="H18" s="142">
        <f>F18+G18</f>
        <v>135</v>
      </c>
    </row>
    <row r="19" spans="2:21" ht="11.25" customHeight="1" x14ac:dyDescent="0.2">
      <c r="B19" s="77"/>
      <c r="C19" s="586" t="s">
        <v>58</v>
      </c>
      <c r="D19" s="167">
        <v>2014</v>
      </c>
      <c r="E19" s="586" t="s">
        <v>7</v>
      </c>
      <c r="F19" s="43">
        <v>60</v>
      </c>
      <c r="G19" s="16">
        <v>66</v>
      </c>
      <c r="H19" s="142">
        <f>F19+G19</f>
        <v>126</v>
      </c>
    </row>
    <row r="20" spans="2:21" ht="11.25" customHeight="1" thickBot="1" x14ac:dyDescent="0.25">
      <c r="B20" s="79"/>
      <c r="C20" s="677"/>
      <c r="D20" s="557"/>
      <c r="E20" s="677"/>
      <c r="F20" s="667"/>
      <c r="G20" s="667"/>
      <c r="H20" s="80"/>
      <c r="K20" s="20"/>
      <c r="L20" s="21"/>
      <c r="M20" s="20"/>
    </row>
    <row r="21" spans="2:21" ht="11.25" customHeight="1" thickBot="1" x14ac:dyDescent="0.25">
      <c r="C21" s="23"/>
      <c r="D21" s="14"/>
      <c r="E21" s="23"/>
      <c r="F21" s="16"/>
      <c r="G21" s="16"/>
      <c r="H21" s="21"/>
      <c r="K21" s="20"/>
      <c r="L21" s="21"/>
      <c r="M21" s="20"/>
    </row>
    <row r="22" spans="2:21" ht="15.75" customHeight="1" x14ac:dyDescent="0.2">
      <c r="B22" s="160" t="s">
        <v>118</v>
      </c>
      <c r="C22" s="150"/>
      <c r="D22" s="151"/>
      <c r="E22" s="150"/>
      <c r="F22" s="151"/>
      <c r="G22" s="151"/>
      <c r="H22" s="152" t="s">
        <v>6</v>
      </c>
      <c r="K22"/>
      <c r="L22" s="311"/>
      <c r="M22" s="36"/>
    </row>
    <row r="23" spans="2:21" s="19" customFormat="1" ht="15" x14ac:dyDescent="0.2">
      <c r="B23" s="58" t="s">
        <v>13</v>
      </c>
      <c r="C23" s="313" t="s">
        <v>72</v>
      </c>
      <c r="D23" s="165">
        <v>2013</v>
      </c>
      <c r="E23" s="446" t="s">
        <v>20</v>
      </c>
      <c r="F23" s="164">
        <v>88</v>
      </c>
      <c r="G23" s="27">
        <v>86</v>
      </c>
      <c r="H23" s="467">
        <f t="shared" ref="H23:H29" si="1">F23+G23</f>
        <v>174</v>
      </c>
      <c r="I23" s="28"/>
      <c r="J23" s="303"/>
      <c r="K23" s="592"/>
      <c r="L23" s="593"/>
      <c r="M23" s="594"/>
      <c r="N23" s="592"/>
      <c r="O23" s="595"/>
      <c r="P23" s="595"/>
      <c r="Q23" s="589"/>
      <c r="R23" s="589"/>
      <c r="S23" s="589"/>
      <c r="T23" s="589"/>
      <c r="U23" s="590"/>
    </row>
    <row r="24" spans="2:21" s="19" customFormat="1" ht="15" x14ac:dyDescent="0.2">
      <c r="B24" s="60" t="s">
        <v>14</v>
      </c>
      <c r="C24" s="446" t="s">
        <v>57</v>
      </c>
      <c r="D24" s="165">
        <v>2013</v>
      </c>
      <c r="E24" s="446" t="s">
        <v>20</v>
      </c>
      <c r="F24" s="461">
        <v>87</v>
      </c>
      <c r="G24" s="461">
        <v>81</v>
      </c>
      <c r="H24" s="471">
        <f t="shared" si="1"/>
        <v>168</v>
      </c>
      <c r="I24" s="28"/>
      <c r="J24" s="303"/>
      <c r="K24" s="592"/>
      <c r="L24" s="593"/>
      <c r="M24" s="594"/>
      <c r="N24" s="592"/>
      <c r="O24" s="595"/>
      <c r="P24" s="595"/>
      <c r="Q24" s="589"/>
      <c r="R24" s="589"/>
      <c r="S24" s="589"/>
      <c r="T24" s="589"/>
      <c r="U24" s="590"/>
    </row>
    <row r="25" spans="2:21" s="19" customFormat="1" ht="15" x14ac:dyDescent="0.2">
      <c r="B25" s="61" t="s">
        <v>16</v>
      </c>
      <c r="C25" s="313" t="s">
        <v>124</v>
      </c>
      <c r="D25" s="165">
        <v>2013</v>
      </c>
      <c r="E25" s="446" t="s">
        <v>20</v>
      </c>
      <c r="F25" s="26">
        <v>73</v>
      </c>
      <c r="G25" s="26">
        <v>73</v>
      </c>
      <c r="H25" s="467">
        <f t="shared" si="1"/>
        <v>146</v>
      </c>
      <c r="I25" s="28"/>
      <c r="J25" s="11"/>
      <c r="K25" s="587"/>
      <c r="L25" s="588"/>
      <c r="M25" s="584"/>
      <c r="N25" s="587"/>
      <c r="O25" s="589"/>
      <c r="P25" s="589"/>
      <c r="Q25" s="589"/>
      <c r="R25" s="589"/>
      <c r="S25" s="589"/>
      <c r="T25" s="589"/>
      <c r="U25" s="590"/>
    </row>
    <row r="26" spans="2:21" s="39" customFormat="1" ht="15" x14ac:dyDescent="0.2">
      <c r="B26" s="100" t="s">
        <v>17</v>
      </c>
      <c r="C26" s="313" t="s">
        <v>125</v>
      </c>
      <c r="D26" s="165">
        <v>2013</v>
      </c>
      <c r="E26" s="446" t="s">
        <v>20</v>
      </c>
      <c r="F26" s="164">
        <v>73</v>
      </c>
      <c r="G26" s="26">
        <v>69</v>
      </c>
      <c r="H26" s="467">
        <f t="shared" si="1"/>
        <v>142</v>
      </c>
      <c r="I26" s="28"/>
      <c r="J26" s="11"/>
      <c r="K26" s="587"/>
      <c r="L26" s="588"/>
      <c r="M26" s="584"/>
      <c r="N26" s="587"/>
      <c r="O26" s="589"/>
      <c r="P26" s="589"/>
      <c r="Q26" s="589"/>
      <c r="R26" s="589"/>
      <c r="S26" s="589"/>
      <c r="T26" s="589"/>
      <c r="U26" s="590"/>
    </row>
    <row r="27" spans="2:21" s="1" customFormat="1" ht="15" x14ac:dyDescent="0.2">
      <c r="B27" s="100" t="s">
        <v>18</v>
      </c>
      <c r="C27" s="313" t="s">
        <v>126</v>
      </c>
      <c r="D27" s="165">
        <v>2013</v>
      </c>
      <c r="E27" s="446" t="s">
        <v>20</v>
      </c>
      <c r="F27" s="164">
        <v>56</v>
      </c>
      <c r="G27" s="26">
        <v>58</v>
      </c>
      <c r="H27" s="467">
        <f t="shared" si="1"/>
        <v>114</v>
      </c>
      <c r="I27" s="28"/>
      <c r="J27" s="11"/>
      <c r="K27" s="587"/>
      <c r="L27" s="588"/>
      <c r="M27" s="584"/>
      <c r="N27" s="587"/>
      <c r="O27" s="589"/>
      <c r="P27" s="589"/>
      <c r="Q27" s="589"/>
      <c r="R27" s="589"/>
      <c r="S27" s="589"/>
      <c r="T27" s="589"/>
      <c r="U27" s="590"/>
    </row>
    <row r="28" spans="2:21" s="1" customFormat="1" ht="15" x14ac:dyDescent="0.2">
      <c r="B28" s="100" t="s">
        <v>39</v>
      </c>
      <c r="C28" s="470" t="s">
        <v>127</v>
      </c>
      <c r="D28" s="165">
        <v>2012</v>
      </c>
      <c r="E28" s="446" t="s">
        <v>20</v>
      </c>
      <c r="F28" s="26">
        <v>58</v>
      </c>
      <c r="G28" s="26">
        <v>53</v>
      </c>
      <c r="H28" s="467">
        <f t="shared" si="1"/>
        <v>111</v>
      </c>
      <c r="I28" s="28"/>
      <c r="J28" s="27"/>
      <c r="K28" s="587"/>
      <c r="L28" s="588"/>
      <c r="M28" s="584"/>
      <c r="N28" s="587"/>
      <c r="O28" s="596"/>
      <c r="P28" s="596"/>
      <c r="Q28" s="596"/>
      <c r="R28" s="589"/>
      <c r="S28" s="589"/>
      <c r="T28" s="589"/>
      <c r="U28" s="590"/>
    </row>
    <row r="29" spans="2:21" s="1" customFormat="1" ht="13.5" thickBot="1" x14ac:dyDescent="0.25">
      <c r="B29" s="100" t="s">
        <v>47</v>
      </c>
      <c r="C29" s="446" t="s">
        <v>114</v>
      </c>
      <c r="D29" s="165">
        <v>2013</v>
      </c>
      <c r="E29" s="163" t="s">
        <v>23</v>
      </c>
      <c r="F29" s="673">
        <v>60</v>
      </c>
      <c r="G29" s="493">
        <v>62</v>
      </c>
      <c r="H29" s="467">
        <f t="shared" si="1"/>
        <v>122</v>
      </c>
      <c r="I29" s="28"/>
      <c r="J29" s="27"/>
      <c r="K29" s="33"/>
      <c r="L29" s="165"/>
      <c r="M29" s="163"/>
      <c r="N29" s="461"/>
      <c r="O29" s="461"/>
      <c r="P29" s="462"/>
    </row>
    <row r="30" spans="2:21" ht="15.75" customHeight="1" x14ac:dyDescent="0.2">
      <c r="B30" s="160" t="s">
        <v>117</v>
      </c>
      <c r="C30" s="150"/>
      <c r="D30" s="151"/>
      <c r="E30" s="150"/>
      <c r="F30" s="151"/>
      <c r="G30" s="151"/>
      <c r="H30" s="152" t="s">
        <v>6</v>
      </c>
      <c r="J30" s="303"/>
    </row>
    <row r="31" spans="2:21" ht="12.6" customHeight="1" x14ac:dyDescent="0.2">
      <c r="B31" s="58" t="s">
        <v>13</v>
      </c>
      <c r="C31" s="446" t="s">
        <v>56</v>
      </c>
      <c r="D31" s="165">
        <v>2012</v>
      </c>
      <c r="E31" s="446" t="s">
        <v>7</v>
      </c>
      <c r="F31" s="164">
        <v>75</v>
      </c>
      <c r="G31" s="26">
        <v>76</v>
      </c>
      <c r="H31" s="467">
        <f>F31+G31</f>
        <v>151</v>
      </c>
      <c r="J31" s="11"/>
      <c r="K31" s="587"/>
      <c r="L31" s="588"/>
      <c r="M31" s="597"/>
      <c r="N31" s="587"/>
      <c r="O31" s="589"/>
      <c r="P31" s="589"/>
      <c r="Q31" s="589"/>
      <c r="R31" s="589"/>
      <c r="S31" s="589"/>
      <c r="T31" s="589"/>
      <c r="U31" s="590"/>
    </row>
    <row r="32" spans="2:21" ht="12.6" customHeight="1" x14ac:dyDescent="0.2">
      <c r="B32" s="60" t="s">
        <v>14</v>
      </c>
      <c r="C32" s="313" t="s">
        <v>130</v>
      </c>
      <c r="D32" s="165">
        <v>2012</v>
      </c>
      <c r="E32" s="446" t="s">
        <v>7</v>
      </c>
      <c r="F32" s="26">
        <v>63</v>
      </c>
      <c r="G32" s="26">
        <v>70</v>
      </c>
      <c r="H32" s="467">
        <f>SUM(F32:G32)</f>
        <v>133</v>
      </c>
      <c r="J32" s="11"/>
      <c r="K32" s="587"/>
      <c r="L32" s="588"/>
      <c r="M32" s="584"/>
      <c r="N32" s="587"/>
      <c r="O32" s="589"/>
      <c r="P32" s="589"/>
      <c r="Q32" s="589"/>
      <c r="R32" s="589"/>
      <c r="S32" s="589"/>
      <c r="T32" s="589"/>
      <c r="U32" s="590"/>
    </row>
    <row r="33" spans="1:21" ht="12.6" customHeight="1" x14ac:dyDescent="0.2">
      <c r="B33" s="61" t="s">
        <v>16</v>
      </c>
      <c r="C33" s="470" t="s">
        <v>131</v>
      </c>
      <c r="D33" s="165">
        <v>2013</v>
      </c>
      <c r="E33" s="446" t="s">
        <v>20</v>
      </c>
      <c r="F33" s="27">
        <v>62</v>
      </c>
      <c r="G33" s="27">
        <v>68</v>
      </c>
      <c r="H33" s="467">
        <f>F33+G33</f>
        <v>130</v>
      </c>
      <c r="J33" s="11"/>
      <c r="K33" s="587"/>
      <c r="L33" s="588"/>
      <c r="M33" s="597"/>
      <c r="N33" s="587"/>
      <c r="O33" s="589"/>
      <c r="P33" s="589"/>
      <c r="Q33" s="589"/>
      <c r="R33" s="589"/>
      <c r="S33" s="589"/>
      <c r="T33" s="589"/>
      <c r="U33" s="590"/>
    </row>
    <row r="34" spans="1:21" ht="15.75" customHeight="1" x14ac:dyDescent="0.2">
      <c r="B34" s="219" t="s">
        <v>25</v>
      </c>
      <c r="C34" s="661"/>
      <c r="D34" s="662"/>
      <c r="E34" s="661"/>
      <c r="F34" s="662"/>
      <c r="G34" s="663"/>
      <c r="H34" s="220"/>
      <c r="J34" s="27"/>
      <c r="K34" s="163"/>
      <c r="L34" s="164"/>
      <c r="M34" s="163"/>
    </row>
    <row r="35" spans="1:21" ht="15.75" customHeight="1" x14ac:dyDescent="0.2">
      <c r="B35" s="158" t="s">
        <v>13</v>
      </c>
      <c r="C35" s="664" t="s">
        <v>20</v>
      </c>
      <c r="D35" s="665"/>
      <c r="E35" s="664"/>
      <c r="F35" s="665"/>
      <c r="G35" s="666"/>
      <c r="H35" s="159">
        <f>SUM(H36:H38)</f>
        <v>488</v>
      </c>
      <c r="J35" s="27"/>
      <c r="K35" s="33"/>
      <c r="L35" s="27"/>
      <c r="M35" s="33"/>
    </row>
    <row r="36" spans="1:21" ht="11.25" customHeight="1" x14ac:dyDescent="0.2">
      <c r="B36" s="83"/>
      <c r="C36" s="601" t="s">
        <v>72</v>
      </c>
      <c r="D36" s="167">
        <v>2013</v>
      </c>
      <c r="E36" s="586" t="s">
        <v>20</v>
      </c>
      <c r="F36" s="167">
        <v>88</v>
      </c>
      <c r="G36" s="21">
        <v>86</v>
      </c>
      <c r="H36" s="78">
        <f>F36+G36</f>
        <v>174</v>
      </c>
      <c r="J36" s="304"/>
      <c r="K36" s="65"/>
      <c r="L36" s="66"/>
      <c r="M36" s="65"/>
    </row>
    <row r="37" spans="1:21" ht="11.25" customHeight="1" x14ac:dyDescent="0.2">
      <c r="B37" s="83"/>
      <c r="C37" s="586" t="s">
        <v>57</v>
      </c>
      <c r="D37" s="167">
        <v>2013</v>
      </c>
      <c r="E37" s="586" t="s">
        <v>20</v>
      </c>
      <c r="F37" s="500">
        <v>87</v>
      </c>
      <c r="G37" s="500">
        <v>81</v>
      </c>
      <c r="H37" s="78">
        <f>F37+G37</f>
        <v>168</v>
      </c>
      <c r="J37" s="93"/>
      <c r="K37" s="93"/>
      <c r="L37" s="11"/>
      <c r="M37" s="93"/>
    </row>
    <row r="38" spans="1:21" ht="11.25" customHeight="1" x14ac:dyDescent="0.2">
      <c r="B38" s="83"/>
      <c r="C38" s="601" t="s">
        <v>124</v>
      </c>
      <c r="D38" s="167">
        <v>2013</v>
      </c>
      <c r="E38" s="586" t="s">
        <v>20</v>
      </c>
      <c r="F38" s="16">
        <v>73</v>
      </c>
      <c r="G38" s="16">
        <v>73</v>
      </c>
      <c r="H38" s="78">
        <f>F38+G38</f>
        <v>146</v>
      </c>
      <c r="J38" s="33"/>
      <c r="L38" s="167"/>
      <c r="M38" s="166"/>
    </row>
    <row r="39" spans="1:21" s="42" customFormat="1" ht="12.75" customHeight="1" thickBot="1" x14ac:dyDescent="0.25">
      <c r="A39" s="13"/>
      <c r="B39" s="85"/>
      <c r="C39" s="556"/>
      <c r="D39" s="557"/>
      <c r="E39" s="556"/>
      <c r="F39" s="667"/>
      <c r="G39" s="667"/>
      <c r="H39" s="80"/>
      <c r="I39" s="134"/>
      <c r="J39" s="33"/>
      <c r="K39" s="168"/>
      <c r="L39" s="43"/>
      <c r="M39" s="166"/>
    </row>
    <row r="40" spans="1:21" s="42" customFormat="1" ht="12.75" customHeight="1" thickBot="1" x14ac:dyDescent="0.25">
      <c r="A40" s="13"/>
      <c r="B40" s="20"/>
      <c r="C40" s="13"/>
      <c r="D40" s="14"/>
      <c r="E40" s="13"/>
      <c r="F40" s="16"/>
      <c r="G40" s="16"/>
      <c r="H40" s="21"/>
      <c r="I40" s="134"/>
      <c r="J40" s="33"/>
      <c r="K40" s="168"/>
      <c r="L40" s="43"/>
      <c r="M40" s="166"/>
    </row>
    <row r="41" spans="1:21" s="177" customFormat="1" ht="18.75" customHeight="1" x14ac:dyDescent="0.2">
      <c r="A41" s="122"/>
      <c r="B41" s="306" t="s">
        <v>116</v>
      </c>
      <c r="C41" s="307"/>
      <c r="D41" s="308"/>
      <c r="E41" s="307"/>
      <c r="F41" s="308"/>
      <c r="G41" s="308"/>
      <c r="H41" s="309" t="s">
        <v>6</v>
      </c>
      <c r="I41" s="157"/>
      <c r="J41" s="176"/>
      <c r="K41" s="205"/>
      <c r="L41" s="120"/>
      <c r="M41" s="205"/>
    </row>
    <row r="42" spans="1:21" ht="13.5" customHeight="1" x14ac:dyDescent="0.2">
      <c r="B42" s="58" t="s">
        <v>13</v>
      </c>
      <c r="C42" s="19" t="s">
        <v>60</v>
      </c>
      <c r="D42" s="453">
        <v>2011</v>
      </c>
      <c r="E42" s="169" t="s">
        <v>7</v>
      </c>
      <c r="F42" s="302">
        <v>84</v>
      </c>
      <c r="G42" s="302">
        <v>86</v>
      </c>
      <c r="H42" s="84">
        <f t="shared" ref="H42:H52" si="2">F42+G42</f>
        <v>170</v>
      </c>
      <c r="J42" s="33"/>
      <c r="K42" s="587"/>
      <c r="L42" s="588"/>
      <c r="M42" s="598"/>
      <c r="N42" s="587"/>
      <c r="O42" s="589"/>
      <c r="P42" s="589"/>
      <c r="Q42" s="589"/>
      <c r="R42" s="589"/>
      <c r="S42" s="589"/>
      <c r="T42" s="589"/>
      <c r="U42" s="590"/>
    </row>
    <row r="43" spans="1:21" ht="13.5" customHeight="1" x14ac:dyDescent="0.2">
      <c r="B43" s="60" t="s">
        <v>14</v>
      </c>
      <c r="C43" s="19" t="s">
        <v>38</v>
      </c>
      <c r="D43" s="453">
        <v>2011</v>
      </c>
      <c r="E43" s="169" t="s">
        <v>7</v>
      </c>
      <c r="F43" s="302">
        <v>83</v>
      </c>
      <c r="G43" s="302">
        <v>85</v>
      </c>
      <c r="H43" s="84">
        <f t="shared" si="2"/>
        <v>168</v>
      </c>
      <c r="J43" s="33"/>
      <c r="K43" s="587"/>
      <c r="L43" s="588"/>
      <c r="M43" s="598"/>
      <c r="N43" s="587"/>
      <c r="O43" s="589"/>
      <c r="P43" s="589"/>
      <c r="Q43" s="589"/>
      <c r="R43" s="589"/>
      <c r="S43" s="589"/>
      <c r="T43" s="589"/>
      <c r="U43" s="590"/>
    </row>
    <row r="44" spans="1:21" ht="13.5" customHeight="1" x14ac:dyDescent="0.2">
      <c r="B44" s="61" t="s">
        <v>16</v>
      </c>
      <c r="C44" s="19" t="s">
        <v>132</v>
      </c>
      <c r="D44" s="453">
        <v>2011</v>
      </c>
      <c r="E44" s="169" t="s">
        <v>7</v>
      </c>
      <c r="F44" s="302">
        <v>81</v>
      </c>
      <c r="G44" s="302">
        <v>76</v>
      </c>
      <c r="H44" s="84">
        <f t="shared" si="2"/>
        <v>157</v>
      </c>
      <c r="J44" s="33"/>
      <c r="K44" s="587"/>
      <c r="L44" s="588"/>
      <c r="M44" s="598"/>
      <c r="N44" s="587"/>
      <c r="O44" s="589"/>
      <c r="P44" s="589"/>
      <c r="Q44" s="589"/>
      <c r="R44" s="589"/>
      <c r="S44" s="589"/>
      <c r="T44" s="589"/>
      <c r="U44" s="590"/>
    </row>
    <row r="45" spans="1:21" s="40" customFormat="1" ht="13.5" customHeight="1" x14ac:dyDescent="0.2">
      <c r="A45" s="39"/>
      <c r="B45" s="100" t="s">
        <v>17</v>
      </c>
      <c r="C45" s="1" t="s">
        <v>59</v>
      </c>
      <c r="D45" s="165">
        <v>2010</v>
      </c>
      <c r="E45" s="163" t="s">
        <v>20</v>
      </c>
      <c r="F45" s="26">
        <v>78</v>
      </c>
      <c r="G45" s="26">
        <v>75</v>
      </c>
      <c r="H45" s="84">
        <f t="shared" si="2"/>
        <v>153</v>
      </c>
      <c r="I45" s="28"/>
      <c r="J45" s="33"/>
      <c r="K45" s="587"/>
      <c r="L45" s="588"/>
      <c r="M45" s="598"/>
      <c r="N45" s="587"/>
      <c r="O45" s="589"/>
      <c r="P45" s="589"/>
      <c r="Q45" s="589"/>
      <c r="R45" s="589"/>
      <c r="S45" s="589"/>
      <c r="T45" s="589"/>
      <c r="U45" s="590"/>
    </row>
    <row r="46" spans="1:21" ht="13.5" customHeight="1" x14ac:dyDescent="0.2">
      <c r="A46" s="39"/>
      <c r="B46" s="100" t="s">
        <v>18</v>
      </c>
      <c r="C46" s="1" t="s">
        <v>45</v>
      </c>
      <c r="D46" s="165">
        <v>2011</v>
      </c>
      <c r="E46" s="163" t="s">
        <v>7</v>
      </c>
      <c r="F46" s="26">
        <v>78</v>
      </c>
      <c r="G46" s="26">
        <v>74</v>
      </c>
      <c r="H46" s="84">
        <f t="shared" si="2"/>
        <v>152</v>
      </c>
      <c r="J46" s="33"/>
      <c r="K46" s="587"/>
      <c r="L46" s="588"/>
      <c r="M46" s="598"/>
      <c r="N46" s="587"/>
      <c r="O46" s="589"/>
      <c r="P46" s="589"/>
      <c r="Q46" s="589"/>
      <c r="R46" s="589"/>
      <c r="S46" s="589"/>
      <c r="T46" s="589"/>
      <c r="U46" s="590"/>
    </row>
    <row r="47" spans="1:21" ht="13.5" customHeight="1" x14ac:dyDescent="0.2">
      <c r="A47" s="39"/>
      <c r="B47" s="100" t="s">
        <v>39</v>
      </c>
      <c r="C47" s="163" t="s">
        <v>98</v>
      </c>
      <c r="D47" s="371">
        <v>2011</v>
      </c>
      <c r="E47" s="163" t="s">
        <v>23</v>
      </c>
      <c r="F47" s="27">
        <v>75</v>
      </c>
      <c r="G47" s="27">
        <v>70</v>
      </c>
      <c r="H47" s="84">
        <f t="shared" si="2"/>
        <v>145</v>
      </c>
      <c r="J47" s="33"/>
      <c r="K47" s="587"/>
      <c r="L47" s="588"/>
      <c r="M47" s="598"/>
      <c r="N47" s="587"/>
      <c r="O47" s="589"/>
      <c r="P47" s="589"/>
      <c r="Q47" s="589"/>
      <c r="R47" s="589"/>
      <c r="S47" s="589"/>
      <c r="T47" s="589"/>
      <c r="U47" s="590"/>
    </row>
    <row r="48" spans="1:21" ht="13.5" customHeight="1" x14ac:dyDescent="0.2">
      <c r="A48" s="39"/>
      <c r="B48" s="100" t="s">
        <v>47</v>
      </c>
      <c r="C48" s="1" t="s">
        <v>61</v>
      </c>
      <c r="D48" s="165">
        <v>2011</v>
      </c>
      <c r="E48" s="163" t="s">
        <v>20</v>
      </c>
      <c r="F48" s="193">
        <v>65</v>
      </c>
      <c r="G48" s="193">
        <v>67</v>
      </c>
      <c r="H48" s="84">
        <f t="shared" si="2"/>
        <v>132</v>
      </c>
      <c r="J48" s="33"/>
      <c r="K48" s="587"/>
      <c r="L48" s="588"/>
      <c r="M48" s="598"/>
      <c r="N48" s="587"/>
      <c r="O48" s="589"/>
      <c r="P48" s="589"/>
      <c r="Q48" s="589"/>
      <c r="R48" s="589"/>
      <c r="S48" s="589"/>
      <c r="T48" s="589"/>
      <c r="U48" s="590"/>
    </row>
    <row r="49" spans="1:239" ht="13.5" customHeight="1" x14ac:dyDescent="0.2">
      <c r="A49" s="39"/>
      <c r="B49" s="100" t="s">
        <v>48</v>
      </c>
      <c r="C49" s="1" t="s">
        <v>133</v>
      </c>
      <c r="D49" s="165">
        <v>2011</v>
      </c>
      <c r="E49" s="163" t="s">
        <v>20</v>
      </c>
      <c r="F49" s="26">
        <v>67</v>
      </c>
      <c r="G49" s="26">
        <v>63</v>
      </c>
      <c r="H49" s="84">
        <f t="shared" si="2"/>
        <v>130</v>
      </c>
      <c r="J49" s="33"/>
      <c r="K49" s="36"/>
      <c r="L49" s="371"/>
      <c r="M49" s="163"/>
      <c r="N49" s="27"/>
      <c r="O49" s="27"/>
      <c r="P49" s="12"/>
      <c r="Q49" s="589"/>
      <c r="R49" s="589"/>
      <c r="S49" s="589"/>
      <c r="T49" s="589"/>
      <c r="U49" s="590"/>
    </row>
    <row r="50" spans="1:239" ht="13.5" customHeight="1" x14ac:dyDescent="0.2">
      <c r="A50" s="39"/>
      <c r="B50" s="100" t="s">
        <v>49</v>
      </c>
      <c r="C50" s="1" t="s">
        <v>75</v>
      </c>
      <c r="D50" s="165">
        <v>2011</v>
      </c>
      <c r="E50" s="163" t="s">
        <v>20</v>
      </c>
      <c r="F50" s="26">
        <v>58</v>
      </c>
      <c r="G50" s="26">
        <v>65</v>
      </c>
      <c r="H50" s="84">
        <f t="shared" si="2"/>
        <v>123</v>
      </c>
      <c r="J50" s="33"/>
      <c r="K50" s="33"/>
      <c r="L50" s="165"/>
      <c r="M50" s="163"/>
      <c r="N50" s="164"/>
      <c r="O50" s="27"/>
      <c r="P50" s="12"/>
      <c r="Q50" s="596"/>
      <c r="R50" s="589"/>
      <c r="S50" s="589"/>
      <c r="T50" s="589"/>
      <c r="U50" s="590"/>
    </row>
    <row r="51" spans="1:239" ht="13.5" customHeight="1" x14ac:dyDescent="0.2">
      <c r="A51" s="39"/>
      <c r="B51" s="100"/>
      <c r="C51" s="1" t="s">
        <v>74</v>
      </c>
      <c r="D51" s="165">
        <v>2011</v>
      </c>
      <c r="E51" s="163" t="s">
        <v>20</v>
      </c>
      <c r="F51" s="26"/>
      <c r="G51" s="26"/>
      <c r="H51" s="84">
        <f t="shared" si="2"/>
        <v>0</v>
      </c>
      <c r="J51" s="33"/>
      <c r="K51" s="33"/>
      <c r="L51" s="165"/>
      <c r="M51" s="163"/>
      <c r="N51" s="164"/>
      <c r="O51" s="27"/>
      <c r="P51" s="12"/>
      <c r="Q51" s="589"/>
      <c r="R51" s="589"/>
      <c r="S51" s="589"/>
      <c r="T51" s="589"/>
      <c r="U51" s="590"/>
    </row>
    <row r="52" spans="1:239" ht="13.5" customHeight="1" x14ac:dyDescent="0.2">
      <c r="A52" s="39"/>
      <c r="B52" s="444"/>
      <c r="C52" s="658"/>
      <c r="D52" s="659"/>
      <c r="E52" s="613"/>
      <c r="F52" s="660"/>
      <c r="G52" s="660"/>
      <c r="H52" s="542">
        <f t="shared" si="2"/>
        <v>0</v>
      </c>
      <c r="J52" s="33"/>
      <c r="K52" s="1"/>
      <c r="L52" s="165"/>
      <c r="M52" s="163"/>
      <c r="N52" s="26"/>
      <c r="O52" s="26"/>
      <c r="P52" s="12"/>
      <c r="Q52" s="589"/>
      <c r="R52" s="589"/>
      <c r="S52" s="589"/>
      <c r="T52" s="589"/>
      <c r="U52" s="590"/>
    </row>
    <row r="53" spans="1:239" s="177" customFormat="1" ht="15.75" customHeight="1" x14ac:dyDescent="0.2">
      <c r="A53" s="305"/>
      <c r="B53" s="653" t="s">
        <v>135</v>
      </c>
      <c r="C53" s="654"/>
      <c r="D53" s="657"/>
      <c r="E53" s="654"/>
      <c r="F53" s="655"/>
      <c r="G53" s="655"/>
      <c r="H53" s="656" t="s">
        <v>6</v>
      </c>
      <c r="I53" s="157"/>
      <c r="J53" s="91"/>
      <c r="K53" s="33"/>
      <c r="L53" s="165"/>
      <c r="M53" s="163"/>
      <c r="N53" s="164"/>
      <c r="O53" s="27"/>
      <c r="P53" s="12"/>
      <c r="V53" s="175"/>
      <c r="W53" s="91"/>
      <c r="X53" s="175"/>
      <c r="Y53" s="175"/>
      <c r="Z53" s="91"/>
      <c r="AA53" s="175"/>
      <c r="AB53" s="175"/>
      <c r="AC53" s="91"/>
      <c r="AD53" s="175"/>
      <c r="AE53" s="175"/>
      <c r="AF53" s="91"/>
      <c r="AG53" s="175"/>
      <c r="AH53" s="175"/>
      <c r="AI53" s="91"/>
      <c r="AJ53" s="175"/>
      <c r="AK53" s="175"/>
      <c r="AL53" s="91"/>
      <c r="AM53" s="175"/>
      <c r="AN53" s="175"/>
      <c r="AO53" s="91"/>
      <c r="AP53" s="175"/>
      <c r="AQ53" s="175"/>
      <c r="AR53" s="91"/>
      <c r="AS53" s="175"/>
      <c r="AT53" s="175"/>
      <c r="AU53" s="91"/>
      <c r="AV53" s="175"/>
      <c r="AW53" s="175"/>
      <c r="AX53" s="91"/>
      <c r="AY53" s="175"/>
      <c r="AZ53" s="175"/>
      <c r="BA53" s="91"/>
      <c r="BB53" s="175"/>
      <c r="BC53" s="175"/>
      <c r="BD53" s="91"/>
      <c r="BE53" s="175"/>
      <c r="BF53" s="175"/>
      <c r="BG53" s="91"/>
      <c r="BH53" s="175"/>
      <c r="BI53" s="175"/>
      <c r="BJ53" s="91"/>
      <c r="BK53" s="175"/>
      <c r="BL53" s="175"/>
      <c r="BM53" s="91"/>
      <c r="BN53" s="175"/>
      <c r="BO53" s="175"/>
      <c r="BP53" s="91"/>
      <c r="BQ53" s="175"/>
      <c r="BR53" s="175"/>
      <c r="BS53" s="91"/>
      <c r="BT53" s="175"/>
      <c r="BU53" s="175"/>
      <c r="BV53" s="91"/>
      <c r="BW53" s="175"/>
      <c r="BX53" s="175"/>
      <c r="BY53" s="91"/>
      <c r="BZ53" s="175"/>
      <c r="CA53" s="175"/>
      <c r="CB53" s="91"/>
      <c r="CC53" s="175"/>
      <c r="CD53" s="175"/>
      <c r="CE53" s="91"/>
      <c r="CF53" s="175"/>
      <c r="CG53" s="175"/>
      <c r="CH53" s="91"/>
      <c r="CI53" s="175"/>
      <c r="CJ53" s="175"/>
      <c r="CK53" s="91"/>
      <c r="CL53" s="175"/>
      <c r="CM53" s="175"/>
      <c r="CN53" s="91"/>
      <c r="CO53" s="175"/>
      <c r="CP53" s="175"/>
      <c r="CQ53" s="91"/>
      <c r="CR53" s="175"/>
      <c r="CS53" s="175"/>
      <c r="CT53" s="91"/>
      <c r="CU53" s="175"/>
      <c r="CV53" s="175"/>
      <c r="CW53" s="91"/>
      <c r="CX53" s="175"/>
      <c r="CY53" s="175"/>
      <c r="CZ53" s="91"/>
      <c r="DA53" s="175"/>
      <c r="DB53" s="175"/>
      <c r="DC53" s="91"/>
      <c r="DD53" s="175"/>
      <c r="DE53" s="175"/>
      <c r="DF53" s="91"/>
      <c r="DG53" s="175"/>
      <c r="DH53" s="175"/>
      <c r="DI53" s="91"/>
      <c r="DJ53" s="175"/>
      <c r="DK53" s="175"/>
      <c r="DL53" s="91"/>
      <c r="DM53" s="175"/>
      <c r="DN53" s="175"/>
      <c r="DO53" s="91"/>
      <c r="DP53" s="175"/>
      <c r="DQ53" s="175"/>
      <c r="DR53" s="91"/>
      <c r="DS53" s="175"/>
      <c r="DT53" s="175"/>
      <c r="DU53" s="91"/>
      <c r="DV53" s="175"/>
      <c r="DW53" s="175"/>
      <c r="DX53" s="91"/>
      <c r="DY53" s="175"/>
      <c r="DZ53" s="175"/>
      <c r="EA53" s="91"/>
      <c r="EB53" s="175"/>
      <c r="EC53" s="175"/>
      <c r="ED53" s="91"/>
      <c r="EE53" s="175"/>
      <c r="EF53" s="175"/>
      <c r="EG53" s="91"/>
      <c r="EH53" s="175"/>
      <c r="EI53" s="175"/>
      <c r="EJ53" s="91"/>
      <c r="EK53" s="175"/>
      <c r="EL53" s="175"/>
      <c r="EM53" s="91"/>
      <c r="EN53" s="175"/>
      <c r="EO53" s="175"/>
      <c r="EP53" s="91"/>
      <c r="EQ53" s="175"/>
      <c r="ER53" s="175"/>
      <c r="ES53" s="91"/>
      <c r="ET53" s="175"/>
      <c r="EU53" s="175"/>
      <c r="EV53" s="91"/>
      <c r="EW53" s="175"/>
      <c r="EX53" s="175"/>
      <c r="EY53" s="91"/>
      <c r="EZ53" s="175"/>
      <c r="FA53" s="175"/>
      <c r="FB53" s="91"/>
      <c r="FC53" s="175"/>
      <c r="FD53" s="175"/>
      <c r="FE53" s="91"/>
      <c r="FF53" s="175"/>
      <c r="FG53" s="175"/>
      <c r="FH53" s="91"/>
      <c r="FI53" s="175"/>
      <c r="FJ53" s="175"/>
      <c r="FK53" s="91"/>
      <c r="FL53" s="175"/>
      <c r="FM53" s="175"/>
      <c r="FN53" s="91"/>
      <c r="FO53" s="175"/>
      <c r="FP53" s="175"/>
      <c r="FQ53" s="91"/>
      <c r="FR53" s="175"/>
      <c r="FS53" s="175"/>
      <c r="FT53" s="91"/>
      <c r="FU53" s="175"/>
      <c r="FV53" s="175"/>
      <c r="FW53" s="91"/>
      <c r="FX53" s="175"/>
      <c r="FY53" s="175"/>
      <c r="FZ53" s="91"/>
      <c r="GA53" s="175"/>
      <c r="GB53" s="175"/>
      <c r="GC53" s="91"/>
      <c r="GD53" s="175"/>
      <c r="GE53" s="175"/>
      <c r="GF53" s="91"/>
      <c r="GG53" s="175"/>
      <c r="GH53" s="175"/>
      <c r="GI53" s="91"/>
      <c r="GJ53" s="175"/>
      <c r="GK53" s="175"/>
      <c r="GL53" s="91"/>
      <c r="GM53" s="175"/>
      <c r="GN53" s="175"/>
      <c r="GO53" s="91"/>
      <c r="GP53" s="175"/>
      <c r="GQ53" s="175"/>
      <c r="GR53" s="91"/>
      <c r="GS53" s="175"/>
      <c r="GT53" s="175"/>
      <c r="GU53" s="91"/>
      <c r="GV53" s="175"/>
      <c r="GW53" s="175"/>
      <c r="GX53" s="91"/>
      <c r="GY53" s="175"/>
      <c r="GZ53" s="175"/>
      <c r="HA53" s="91"/>
      <c r="HB53" s="175"/>
      <c r="HC53" s="175"/>
      <c r="HD53" s="91"/>
      <c r="HE53" s="175"/>
      <c r="HF53" s="175"/>
      <c r="HG53" s="91"/>
      <c r="HH53" s="175"/>
      <c r="HI53" s="175"/>
      <c r="HJ53" s="91"/>
      <c r="HK53" s="175"/>
      <c r="HL53" s="175"/>
      <c r="HM53" s="91"/>
      <c r="HN53" s="175"/>
      <c r="HO53" s="175"/>
      <c r="HP53" s="91"/>
      <c r="HQ53" s="175"/>
      <c r="HR53" s="175"/>
      <c r="HS53" s="91"/>
      <c r="HT53" s="175"/>
      <c r="HU53" s="175"/>
      <c r="HV53" s="91"/>
      <c r="HW53" s="175"/>
      <c r="HX53" s="175"/>
      <c r="HY53" s="91"/>
      <c r="HZ53" s="175"/>
      <c r="IA53" s="175"/>
      <c r="IB53" s="91"/>
      <c r="IC53" s="175"/>
      <c r="ID53" s="175"/>
      <c r="IE53" s="91"/>
    </row>
    <row r="54" spans="1:239" ht="13.5" customHeight="1" x14ac:dyDescent="0.2">
      <c r="A54" s="39"/>
      <c r="B54" s="58" t="s">
        <v>13</v>
      </c>
      <c r="C54" s="36" t="s">
        <v>62</v>
      </c>
      <c r="D54" s="371">
        <v>2010</v>
      </c>
      <c r="E54" s="163" t="s">
        <v>20</v>
      </c>
      <c r="F54" s="27">
        <v>83</v>
      </c>
      <c r="G54" s="27">
        <v>84</v>
      </c>
      <c r="H54" s="84">
        <f>F54+G54</f>
        <v>167</v>
      </c>
      <c r="J54" s="33"/>
      <c r="K54" s="163"/>
      <c r="L54" s="165"/>
      <c r="M54" s="163"/>
      <c r="N54" s="27"/>
      <c r="O54" s="27"/>
      <c r="P54" s="12"/>
      <c r="Q54" s="589"/>
      <c r="R54" s="589"/>
      <c r="S54" s="589"/>
      <c r="T54" s="589"/>
      <c r="U54" s="590"/>
      <c r="V54" s="27"/>
      <c r="W54" s="33"/>
      <c r="X54" s="27"/>
      <c r="Y54" s="27"/>
      <c r="Z54" s="33"/>
      <c r="AA54" s="27"/>
      <c r="AB54" s="27"/>
      <c r="AC54" s="33"/>
      <c r="AD54" s="27"/>
      <c r="AE54" s="27"/>
      <c r="AF54" s="33"/>
      <c r="AG54" s="27"/>
      <c r="AH54" s="27"/>
      <c r="AI54" s="33"/>
      <c r="AJ54" s="27"/>
      <c r="AK54" s="27"/>
      <c r="AL54" s="33"/>
      <c r="AM54" s="27"/>
      <c r="AN54" s="27"/>
      <c r="AO54" s="33"/>
      <c r="AP54" s="27"/>
      <c r="AQ54" s="27"/>
      <c r="AR54" s="33"/>
      <c r="AS54" s="27"/>
      <c r="AT54" s="27"/>
      <c r="AU54" s="33"/>
      <c r="AV54" s="27"/>
      <c r="AW54" s="27"/>
      <c r="AX54" s="33"/>
      <c r="AY54" s="27"/>
      <c r="AZ54" s="27"/>
      <c r="BA54" s="33"/>
      <c r="BB54" s="27"/>
      <c r="BC54" s="27"/>
      <c r="BD54" s="33"/>
      <c r="BE54" s="27"/>
      <c r="BF54" s="27"/>
      <c r="BG54" s="33"/>
      <c r="BH54" s="27"/>
      <c r="BI54" s="27"/>
      <c r="BJ54" s="33"/>
      <c r="BK54" s="27"/>
      <c r="BL54" s="27"/>
      <c r="BM54" s="33"/>
      <c r="BN54" s="27"/>
      <c r="BO54" s="27"/>
      <c r="BP54" s="33"/>
      <c r="BQ54" s="27"/>
      <c r="BR54" s="27"/>
      <c r="BS54" s="33"/>
      <c r="BT54" s="27"/>
      <c r="BU54" s="27"/>
      <c r="BV54" s="33"/>
      <c r="BW54" s="27"/>
      <c r="BX54" s="27"/>
      <c r="BY54" s="33"/>
      <c r="BZ54" s="27"/>
      <c r="CA54" s="27"/>
      <c r="CB54" s="33"/>
      <c r="CC54" s="27"/>
      <c r="CD54" s="27"/>
      <c r="CE54" s="33"/>
      <c r="CF54" s="27"/>
      <c r="CG54" s="27"/>
      <c r="CH54" s="33"/>
      <c r="CI54" s="27"/>
      <c r="CJ54" s="27"/>
      <c r="CK54" s="33"/>
      <c r="CL54" s="27"/>
      <c r="CM54" s="27"/>
      <c r="CN54" s="33"/>
      <c r="CO54" s="27"/>
      <c r="CP54" s="27"/>
      <c r="CQ54" s="33"/>
      <c r="CR54" s="27"/>
      <c r="CS54" s="27"/>
      <c r="CT54" s="33"/>
      <c r="CU54" s="27"/>
      <c r="CV54" s="27"/>
      <c r="CW54" s="33"/>
      <c r="CX54" s="27"/>
      <c r="CY54" s="27"/>
      <c r="CZ54" s="33"/>
      <c r="DA54" s="27"/>
      <c r="DB54" s="27"/>
      <c r="DC54" s="33"/>
      <c r="DD54" s="27"/>
      <c r="DE54" s="27"/>
      <c r="DF54" s="33"/>
      <c r="DG54" s="27"/>
      <c r="DH54" s="27"/>
      <c r="DI54" s="33"/>
      <c r="DJ54" s="27"/>
      <c r="DK54" s="27"/>
      <c r="DL54" s="33"/>
      <c r="DM54" s="27"/>
      <c r="DN54" s="27"/>
      <c r="DO54" s="33"/>
      <c r="DP54" s="27"/>
      <c r="DQ54" s="27"/>
      <c r="DR54" s="33"/>
      <c r="DS54" s="27"/>
      <c r="DT54" s="27"/>
      <c r="DU54" s="33"/>
      <c r="DV54" s="27"/>
      <c r="DW54" s="27"/>
      <c r="DX54" s="33"/>
      <c r="DY54" s="27"/>
      <c r="DZ54" s="27"/>
      <c r="EA54" s="33"/>
      <c r="EB54" s="27"/>
      <c r="EC54" s="27"/>
      <c r="ED54" s="33"/>
      <c r="EE54" s="27"/>
      <c r="EF54" s="27"/>
      <c r="EG54" s="33"/>
      <c r="EH54" s="27"/>
      <c r="EI54" s="27"/>
      <c r="EJ54" s="33"/>
      <c r="EK54" s="27"/>
      <c r="EL54" s="27"/>
      <c r="EM54" s="33"/>
      <c r="EN54" s="27"/>
      <c r="EO54" s="27"/>
      <c r="EP54" s="33"/>
      <c r="EQ54" s="27"/>
      <c r="ER54" s="27"/>
      <c r="ES54" s="33"/>
      <c r="ET54" s="27"/>
      <c r="EU54" s="27"/>
      <c r="EV54" s="33"/>
      <c r="EW54" s="27"/>
      <c r="EX54" s="27"/>
      <c r="EY54" s="33"/>
      <c r="EZ54" s="27"/>
      <c r="FA54" s="27"/>
      <c r="FB54" s="33"/>
      <c r="FC54" s="27"/>
      <c r="FD54" s="27"/>
      <c r="FE54" s="33"/>
      <c r="FF54" s="27"/>
      <c r="FG54" s="27"/>
      <c r="FH54" s="33"/>
      <c r="FI54" s="27"/>
      <c r="FJ54" s="27"/>
      <c r="FK54" s="33"/>
      <c r="FL54" s="27"/>
      <c r="FM54" s="27"/>
      <c r="FN54" s="33"/>
      <c r="FO54" s="27"/>
      <c r="FP54" s="27"/>
      <c r="FQ54" s="33"/>
      <c r="FR54" s="27"/>
      <c r="FS54" s="27"/>
      <c r="FT54" s="33"/>
      <c r="FU54" s="27"/>
      <c r="FV54" s="27"/>
      <c r="FW54" s="33"/>
      <c r="FX54" s="27"/>
      <c r="FY54" s="27"/>
      <c r="FZ54" s="33"/>
      <c r="GA54" s="27"/>
      <c r="GB54" s="27"/>
      <c r="GC54" s="33"/>
      <c r="GD54" s="27"/>
      <c r="GE54" s="27"/>
      <c r="GF54" s="33"/>
      <c r="GG54" s="27"/>
      <c r="GH54" s="27"/>
      <c r="GI54" s="33"/>
      <c r="GJ54" s="27"/>
      <c r="GK54" s="27"/>
      <c r="GL54" s="33"/>
      <c r="GM54" s="27"/>
      <c r="GN54" s="27"/>
      <c r="GO54" s="33"/>
      <c r="GP54" s="27"/>
      <c r="GQ54" s="27"/>
      <c r="GR54" s="33"/>
      <c r="GS54" s="27"/>
      <c r="GT54" s="27"/>
      <c r="GU54" s="33"/>
      <c r="GV54" s="27"/>
      <c r="GW54" s="27"/>
      <c r="GX54" s="33"/>
      <c r="GY54" s="27"/>
      <c r="GZ54" s="27"/>
      <c r="HA54" s="33"/>
      <c r="HB54" s="27"/>
      <c r="HC54" s="27"/>
      <c r="HD54" s="33"/>
      <c r="HE54" s="27"/>
      <c r="HF54" s="27"/>
      <c r="HG54" s="33"/>
      <c r="HH54" s="27"/>
      <c r="HI54" s="27"/>
      <c r="HJ54" s="33"/>
      <c r="HK54" s="27"/>
      <c r="HL54" s="27"/>
      <c r="HM54" s="33"/>
      <c r="HN54" s="27"/>
      <c r="HO54" s="27"/>
      <c r="HP54" s="33"/>
      <c r="HQ54" s="27"/>
      <c r="HR54" s="27"/>
      <c r="HS54" s="33"/>
      <c r="HT54" s="27"/>
      <c r="HU54" s="27"/>
      <c r="HV54" s="33"/>
      <c r="HW54" s="27"/>
      <c r="HX54" s="27"/>
      <c r="HY54" s="33"/>
      <c r="HZ54" s="27"/>
      <c r="IA54" s="27"/>
      <c r="IB54" s="33"/>
      <c r="IC54" s="27"/>
      <c r="ID54" s="27"/>
      <c r="IE54" s="33"/>
    </row>
    <row r="55" spans="1:239" ht="13.5" customHeight="1" x14ac:dyDescent="0.2">
      <c r="A55" s="39"/>
      <c r="B55" s="60" t="s">
        <v>14</v>
      </c>
      <c r="C55" s="33" t="s">
        <v>63</v>
      </c>
      <c r="D55" s="165">
        <v>2011</v>
      </c>
      <c r="E55" s="163" t="s">
        <v>20</v>
      </c>
      <c r="F55" s="164">
        <v>78</v>
      </c>
      <c r="G55" s="27">
        <v>81</v>
      </c>
      <c r="H55" s="84">
        <f>F55+G55</f>
        <v>159</v>
      </c>
      <c r="J55" s="33"/>
      <c r="K55" s="1"/>
      <c r="L55" s="165"/>
      <c r="M55" s="163"/>
      <c r="N55" s="193"/>
      <c r="O55" s="193"/>
      <c r="P55" s="12"/>
      <c r="Q55" s="589"/>
      <c r="R55" s="589"/>
      <c r="S55" s="589"/>
      <c r="T55" s="589"/>
      <c r="U55" s="590"/>
      <c r="V55" s="27"/>
      <c r="W55" s="33"/>
      <c r="X55" s="27"/>
      <c r="Y55" s="27"/>
      <c r="Z55" s="33"/>
      <c r="AA55" s="27"/>
      <c r="AB55" s="27"/>
      <c r="AC55" s="33"/>
      <c r="AD55" s="27"/>
      <c r="AE55" s="27"/>
      <c r="AF55" s="33"/>
      <c r="AG55" s="27"/>
      <c r="AH55" s="27"/>
      <c r="AI55" s="33"/>
      <c r="AJ55" s="27"/>
      <c r="AK55" s="27"/>
      <c r="AL55" s="33"/>
      <c r="AM55" s="27"/>
      <c r="AN55" s="27"/>
      <c r="AO55" s="33"/>
      <c r="AP55" s="27"/>
      <c r="AQ55" s="27"/>
      <c r="AR55" s="33"/>
      <c r="AS55" s="27"/>
      <c r="AT55" s="27"/>
      <c r="AU55" s="33"/>
      <c r="AV55" s="27"/>
      <c r="AW55" s="27"/>
      <c r="AX55" s="33"/>
      <c r="AY55" s="27"/>
      <c r="AZ55" s="27"/>
      <c r="BA55" s="33"/>
      <c r="BB55" s="27"/>
      <c r="BC55" s="27"/>
      <c r="BD55" s="33"/>
      <c r="BE55" s="27"/>
      <c r="BF55" s="27"/>
      <c r="BG55" s="33"/>
      <c r="BH55" s="27"/>
      <c r="BI55" s="27"/>
      <c r="BJ55" s="33"/>
      <c r="BK55" s="27"/>
      <c r="BL55" s="27"/>
      <c r="BM55" s="33"/>
      <c r="BN55" s="27"/>
      <c r="BO55" s="27"/>
      <c r="BP55" s="33"/>
      <c r="BQ55" s="27"/>
      <c r="BR55" s="27"/>
      <c r="BS55" s="33"/>
      <c r="BT55" s="27"/>
      <c r="BU55" s="27"/>
      <c r="BV55" s="33"/>
      <c r="BW55" s="27"/>
      <c r="BX55" s="27"/>
      <c r="BY55" s="33"/>
      <c r="BZ55" s="27"/>
      <c r="CA55" s="27"/>
      <c r="CB55" s="33"/>
      <c r="CC55" s="27"/>
      <c r="CD55" s="27"/>
      <c r="CE55" s="33"/>
      <c r="CF55" s="27"/>
      <c r="CG55" s="27"/>
      <c r="CH55" s="33"/>
      <c r="CI55" s="27"/>
      <c r="CJ55" s="27"/>
      <c r="CK55" s="33"/>
      <c r="CL55" s="27"/>
      <c r="CM55" s="27"/>
      <c r="CN55" s="33"/>
      <c r="CO55" s="27"/>
      <c r="CP55" s="27"/>
      <c r="CQ55" s="33"/>
      <c r="CR55" s="27"/>
      <c r="CS55" s="27"/>
      <c r="CT55" s="33"/>
      <c r="CU55" s="27"/>
      <c r="CV55" s="27"/>
      <c r="CW55" s="33"/>
      <c r="CX55" s="27"/>
      <c r="CY55" s="27"/>
      <c r="CZ55" s="33"/>
      <c r="DA55" s="27"/>
      <c r="DB55" s="27"/>
      <c r="DC55" s="33"/>
      <c r="DD55" s="27"/>
      <c r="DE55" s="27"/>
      <c r="DF55" s="33"/>
      <c r="DG55" s="27"/>
      <c r="DH55" s="27"/>
      <c r="DI55" s="33"/>
      <c r="DJ55" s="27"/>
      <c r="DK55" s="27"/>
      <c r="DL55" s="33"/>
      <c r="DM55" s="27"/>
      <c r="DN55" s="27"/>
      <c r="DO55" s="33"/>
      <c r="DP55" s="27"/>
      <c r="DQ55" s="27"/>
      <c r="DR55" s="33"/>
      <c r="DS55" s="27"/>
      <c r="DT55" s="27"/>
      <c r="DU55" s="33"/>
      <c r="DV55" s="27"/>
      <c r="DW55" s="27"/>
      <c r="DX55" s="33"/>
      <c r="DY55" s="27"/>
      <c r="DZ55" s="27"/>
      <c r="EA55" s="33"/>
      <c r="EB55" s="27"/>
      <c r="EC55" s="27"/>
      <c r="ED55" s="33"/>
      <c r="EE55" s="27"/>
      <c r="EF55" s="27"/>
      <c r="EG55" s="33"/>
      <c r="EH55" s="27"/>
      <c r="EI55" s="27"/>
      <c r="EJ55" s="33"/>
      <c r="EK55" s="27"/>
      <c r="EL55" s="27"/>
      <c r="EM55" s="33"/>
      <c r="EN55" s="27"/>
      <c r="EO55" s="27"/>
      <c r="EP55" s="33"/>
      <c r="EQ55" s="27"/>
      <c r="ER55" s="27"/>
      <c r="ES55" s="33"/>
      <c r="ET55" s="27"/>
      <c r="EU55" s="27"/>
      <c r="EV55" s="33"/>
      <c r="EW55" s="27"/>
      <c r="EX55" s="27"/>
      <c r="EY55" s="33"/>
      <c r="EZ55" s="27"/>
      <c r="FA55" s="27"/>
      <c r="FB55" s="33"/>
      <c r="FC55" s="27"/>
      <c r="FD55" s="27"/>
      <c r="FE55" s="33"/>
      <c r="FF55" s="27"/>
      <c r="FG55" s="27"/>
      <c r="FH55" s="33"/>
      <c r="FI55" s="27"/>
      <c r="FJ55" s="27"/>
      <c r="FK55" s="33"/>
      <c r="FL55" s="27"/>
      <c r="FM55" s="27"/>
      <c r="FN55" s="33"/>
      <c r="FO55" s="27"/>
      <c r="FP55" s="27"/>
      <c r="FQ55" s="33"/>
      <c r="FR55" s="27"/>
      <c r="FS55" s="27"/>
      <c r="FT55" s="33"/>
      <c r="FU55" s="27"/>
      <c r="FV55" s="27"/>
      <c r="FW55" s="33"/>
      <c r="FX55" s="27"/>
      <c r="FY55" s="27"/>
      <c r="FZ55" s="33"/>
      <c r="GA55" s="27"/>
      <c r="GB55" s="27"/>
      <c r="GC55" s="33"/>
      <c r="GD55" s="27"/>
      <c r="GE55" s="27"/>
      <c r="GF55" s="33"/>
      <c r="GG55" s="27"/>
      <c r="GH55" s="27"/>
      <c r="GI55" s="33"/>
      <c r="GJ55" s="27"/>
      <c r="GK55" s="27"/>
      <c r="GL55" s="33"/>
      <c r="GM55" s="27"/>
      <c r="GN55" s="27"/>
      <c r="GO55" s="33"/>
      <c r="GP55" s="27"/>
      <c r="GQ55" s="27"/>
      <c r="GR55" s="33"/>
      <c r="GS55" s="27"/>
      <c r="GT55" s="27"/>
      <c r="GU55" s="33"/>
      <c r="GV55" s="27"/>
      <c r="GW55" s="27"/>
      <c r="GX55" s="33"/>
      <c r="GY55" s="27"/>
      <c r="GZ55" s="27"/>
      <c r="HA55" s="33"/>
      <c r="HB55" s="27"/>
      <c r="HC55" s="27"/>
      <c r="HD55" s="33"/>
      <c r="HE55" s="27"/>
      <c r="HF55" s="27"/>
      <c r="HG55" s="33"/>
      <c r="HH55" s="27"/>
      <c r="HI55" s="27"/>
      <c r="HJ55" s="33"/>
      <c r="HK55" s="27"/>
      <c r="HL55" s="27"/>
      <c r="HM55" s="33"/>
      <c r="HN55" s="27"/>
      <c r="HO55" s="27"/>
      <c r="HP55" s="33"/>
      <c r="HQ55" s="27"/>
      <c r="HR55" s="27"/>
      <c r="HS55" s="33"/>
      <c r="HT55" s="27"/>
      <c r="HU55" s="27"/>
      <c r="HV55" s="33"/>
      <c r="HW55" s="27"/>
      <c r="HX55" s="27"/>
      <c r="HY55" s="33"/>
      <c r="HZ55" s="27"/>
      <c r="IA55" s="27"/>
      <c r="IB55" s="33"/>
      <c r="IC55" s="27"/>
      <c r="ID55" s="27"/>
      <c r="IE55" s="33"/>
    </row>
    <row r="56" spans="1:239" ht="13.5" customHeight="1" x14ac:dyDescent="0.2">
      <c r="A56" s="39"/>
      <c r="B56" s="61" t="s">
        <v>16</v>
      </c>
      <c r="C56" s="33" t="s">
        <v>134</v>
      </c>
      <c r="D56" s="165">
        <v>2011</v>
      </c>
      <c r="E56" s="163" t="s">
        <v>20</v>
      </c>
      <c r="F56" s="164">
        <v>76</v>
      </c>
      <c r="G56" s="27">
        <v>81</v>
      </c>
      <c r="H56" s="84">
        <f>F56+G56</f>
        <v>157</v>
      </c>
      <c r="J56" s="33"/>
      <c r="K56" s="1"/>
      <c r="L56" s="165"/>
      <c r="M56" s="163"/>
      <c r="N56" s="26"/>
      <c r="O56" s="26"/>
      <c r="P56" s="12"/>
      <c r="Q56" s="589"/>
      <c r="R56" s="589"/>
      <c r="S56" s="589"/>
      <c r="T56" s="589"/>
      <c r="U56" s="590"/>
      <c r="V56" s="27"/>
      <c r="W56" s="33"/>
      <c r="X56" s="27"/>
      <c r="Y56" s="27"/>
      <c r="Z56" s="33"/>
      <c r="AA56" s="27"/>
      <c r="AB56" s="27"/>
      <c r="AC56" s="33"/>
      <c r="AD56" s="27"/>
      <c r="AE56" s="27"/>
      <c r="AF56" s="33"/>
      <c r="AG56" s="27"/>
      <c r="AH56" s="27"/>
      <c r="AI56" s="33"/>
      <c r="AJ56" s="27"/>
      <c r="AK56" s="27"/>
      <c r="AL56" s="33"/>
      <c r="AM56" s="27"/>
      <c r="AN56" s="27"/>
      <c r="AO56" s="33"/>
      <c r="AP56" s="27"/>
      <c r="AQ56" s="27"/>
      <c r="AR56" s="33"/>
      <c r="AS56" s="27"/>
      <c r="AT56" s="27"/>
      <c r="AU56" s="33"/>
      <c r="AV56" s="27"/>
      <c r="AW56" s="27"/>
      <c r="AX56" s="33"/>
      <c r="AY56" s="27"/>
      <c r="AZ56" s="27"/>
      <c r="BA56" s="33"/>
      <c r="BB56" s="27"/>
      <c r="BC56" s="27"/>
      <c r="BD56" s="33"/>
      <c r="BE56" s="27"/>
      <c r="BF56" s="27"/>
      <c r="BG56" s="33"/>
      <c r="BH56" s="27"/>
      <c r="BI56" s="27"/>
      <c r="BJ56" s="33"/>
      <c r="BK56" s="27"/>
      <c r="BL56" s="27"/>
      <c r="BM56" s="33"/>
      <c r="BN56" s="27"/>
      <c r="BO56" s="27"/>
      <c r="BP56" s="33"/>
      <c r="BQ56" s="27"/>
      <c r="BR56" s="27"/>
      <c r="BS56" s="33"/>
      <c r="BT56" s="27"/>
      <c r="BU56" s="27"/>
      <c r="BV56" s="33"/>
      <c r="BW56" s="27"/>
      <c r="BX56" s="27"/>
      <c r="BY56" s="33"/>
      <c r="BZ56" s="27"/>
      <c r="CA56" s="27"/>
      <c r="CB56" s="33"/>
      <c r="CC56" s="27"/>
      <c r="CD56" s="27"/>
      <c r="CE56" s="33"/>
      <c r="CF56" s="27"/>
      <c r="CG56" s="27"/>
      <c r="CH56" s="33"/>
      <c r="CI56" s="27"/>
      <c r="CJ56" s="27"/>
      <c r="CK56" s="33"/>
      <c r="CL56" s="27"/>
      <c r="CM56" s="27"/>
      <c r="CN56" s="33"/>
      <c r="CO56" s="27"/>
      <c r="CP56" s="27"/>
      <c r="CQ56" s="33"/>
      <c r="CR56" s="27"/>
      <c r="CS56" s="27"/>
      <c r="CT56" s="33"/>
      <c r="CU56" s="27"/>
      <c r="CV56" s="27"/>
      <c r="CW56" s="33"/>
      <c r="CX56" s="27"/>
      <c r="CY56" s="27"/>
      <c r="CZ56" s="33"/>
      <c r="DA56" s="27"/>
      <c r="DB56" s="27"/>
      <c r="DC56" s="33"/>
      <c r="DD56" s="27"/>
      <c r="DE56" s="27"/>
      <c r="DF56" s="33"/>
      <c r="DG56" s="27"/>
      <c r="DH56" s="27"/>
      <c r="DI56" s="33"/>
      <c r="DJ56" s="27"/>
      <c r="DK56" s="27"/>
      <c r="DL56" s="33"/>
      <c r="DM56" s="27"/>
      <c r="DN56" s="27"/>
      <c r="DO56" s="33"/>
      <c r="DP56" s="27"/>
      <c r="DQ56" s="27"/>
      <c r="DR56" s="33"/>
      <c r="DS56" s="27"/>
      <c r="DT56" s="27"/>
      <c r="DU56" s="33"/>
      <c r="DV56" s="27"/>
      <c r="DW56" s="27"/>
      <c r="DX56" s="33"/>
      <c r="DY56" s="27"/>
      <c r="DZ56" s="27"/>
      <c r="EA56" s="33"/>
      <c r="EB56" s="27"/>
      <c r="EC56" s="27"/>
      <c r="ED56" s="33"/>
      <c r="EE56" s="27"/>
      <c r="EF56" s="27"/>
      <c r="EG56" s="33"/>
      <c r="EH56" s="27"/>
      <c r="EI56" s="27"/>
      <c r="EJ56" s="33"/>
      <c r="EK56" s="27"/>
      <c r="EL56" s="27"/>
      <c r="EM56" s="33"/>
      <c r="EN56" s="27"/>
      <c r="EO56" s="27"/>
      <c r="EP56" s="33"/>
      <c r="EQ56" s="27"/>
      <c r="ER56" s="27"/>
      <c r="ES56" s="33"/>
      <c r="ET56" s="27"/>
      <c r="EU56" s="27"/>
      <c r="EV56" s="33"/>
      <c r="EW56" s="27"/>
      <c r="EX56" s="27"/>
      <c r="EY56" s="33"/>
      <c r="EZ56" s="27"/>
      <c r="FA56" s="27"/>
      <c r="FB56" s="33"/>
      <c r="FC56" s="27"/>
      <c r="FD56" s="27"/>
      <c r="FE56" s="33"/>
      <c r="FF56" s="27"/>
      <c r="FG56" s="27"/>
      <c r="FH56" s="33"/>
      <c r="FI56" s="27"/>
      <c r="FJ56" s="27"/>
      <c r="FK56" s="33"/>
      <c r="FL56" s="27"/>
      <c r="FM56" s="27"/>
      <c r="FN56" s="33"/>
      <c r="FO56" s="27"/>
      <c r="FP56" s="27"/>
      <c r="FQ56" s="33"/>
      <c r="FR56" s="27"/>
      <c r="FS56" s="27"/>
      <c r="FT56" s="33"/>
      <c r="FU56" s="27"/>
      <c r="FV56" s="27"/>
      <c r="FW56" s="33"/>
      <c r="FX56" s="27"/>
      <c r="FY56" s="27"/>
      <c r="FZ56" s="33"/>
      <c r="GA56" s="27"/>
      <c r="GB56" s="27"/>
      <c r="GC56" s="33"/>
      <c r="GD56" s="27"/>
      <c r="GE56" s="27"/>
      <c r="GF56" s="33"/>
      <c r="GG56" s="27"/>
      <c r="GH56" s="27"/>
      <c r="GI56" s="33"/>
      <c r="GJ56" s="27"/>
      <c r="GK56" s="27"/>
      <c r="GL56" s="33"/>
      <c r="GM56" s="27"/>
      <c r="GN56" s="27"/>
      <c r="GO56" s="33"/>
      <c r="GP56" s="27"/>
      <c r="GQ56" s="27"/>
      <c r="GR56" s="33"/>
      <c r="GS56" s="27"/>
      <c r="GT56" s="27"/>
      <c r="GU56" s="33"/>
      <c r="GV56" s="27"/>
      <c r="GW56" s="27"/>
      <c r="GX56" s="33"/>
      <c r="GY56" s="27"/>
      <c r="GZ56" s="27"/>
      <c r="HA56" s="33"/>
      <c r="HB56" s="27"/>
      <c r="HC56" s="27"/>
      <c r="HD56" s="33"/>
      <c r="HE56" s="27"/>
      <c r="HF56" s="27"/>
      <c r="HG56" s="33"/>
      <c r="HH56" s="27"/>
      <c r="HI56" s="27"/>
      <c r="HJ56" s="33"/>
      <c r="HK56" s="27"/>
      <c r="HL56" s="27"/>
      <c r="HM56" s="33"/>
      <c r="HN56" s="27"/>
      <c r="HO56" s="27"/>
      <c r="HP56" s="33"/>
      <c r="HQ56" s="27"/>
      <c r="HR56" s="27"/>
      <c r="HS56" s="33"/>
      <c r="HT56" s="27"/>
      <c r="HU56" s="27"/>
      <c r="HV56" s="33"/>
      <c r="HW56" s="27"/>
      <c r="HX56" s="27"/>
      <c r="HY56" s="33"/>
      <c r="HZ56" s="27"/>
      <c r="IA56" s="27"/>
      <c r="IB56" s="33"/>
      <c r="IC56" s="27"/>
      <c r="ID56" s="27"/>
      <c r="IE56" s="33"/>
    </row>
    <row r="57" spans="1:239" ht="13.5" customHeight="1" x14ac:dyDescent="0.2">
      <c r="A57" s="39"/>
      <c r="B57" s="100" t="s">
        <v>17</v>
      </c>
      <c r="C57" s="33" t="s">
        <v>76</v>
      </c>
      <c r="D57" s="165">
        <v>2011</v>
      </c>
      <c r="E57" s="163" t="s">
        <v>20</v>
      </c>
      <c r="F57" s="164">
        <v>77</v>
      </c>
      <c r="G57" s="27">
        <v>68</v>
      </c>
      <c r="H57" s="84">
        <f>F57+G57</f>
        <v>145</v>
      </c>
      <c r="J57" s="33"/>
      <c r="K57" s="1"/>
      <c r="L57" s="165"/>
      <c r="M57" s="163"/>
      <c r="N57" s="26"/>
      <c r="O57" s="26"/>
      <c r="P57" s="12"/>
      <c r="Q57" s="589"/>
      <c r="R57" s="589"/>
      <c r="S57" s="589"/>
      <c r="T57" s="589"/>
      <c r="U57" s="590"/>
      <c r="V57" s="27"/>
      <c r="W57" s="33"/>
      <c r="X57" s="27"/>
      <c r="Y57" s="27"/>
      <c r="Z57" s="33"/>
      <c r="AA57" s="27"/>
      <c r="AB57" s="27"/>
      <c r="AC57" s="33"/>
      <c r="AD57" s="27"/>
      <c r="AE57" s="27"/>
      <c r="AF57" s="33"/>
      <c r="AG57" s="27"/>
      <c r="AH57" s="27"/>
      <c r="AI57" s="33"/>
      <c r="AJ57" s="27"/>
      <c r="AK57" s="27"/>
      <c r="AL57" s="33"/>
      <c r="AM57" s="27"/>
      <c r="AN57" s="27"/>
      <c r="AO57" s="33"/>
      <c r="AP57" s="27"/>
      <c r="AQ57" s="27"/>
      <c r="AR57" s="33"/>
      <c r="AS57" s="27"/>
      <c r="AT57" s="27"/>
      <c r="AU57" s="33"/>
      <c r="AV57" s="27"/>
      <c r="AW57" s="27"/>
      <c r="AX57" s="33"/>
      <c r="AY57" s="27"/>
      <c r="AZ57" s="27"/>
      <c r="BA57" s="33"/>
      <c r="BB57" s="27"/>
      <c r="BC57" s="27"/>
      <c r="BD57" s="33"/>
      <c r="BE57" s="27"/>
      <c r="BF57" s="27"/>
      <c r="BG57" s="33"/>
      <c r="BH57" s="27"/>
      <c r="BI57" s="27"/>
      <c r="BJ57" s="33"/>
      <c r="BK57" s="27"/>
      <c r="BL57" s="27"/>
      <c r="BM57" s="33"/>
      <c r="BN57" s="27"/>
      <c r="BO57" s="27"/>
      <c r="BP57" s="33"/>
      <c r="BQ57" s="27"/>
      <c r="BR57" s="27"/>
      <c r="BS57" s="33"/>
      <c r="BT57" s="27"/>
      <c r="BU57" s="27"/>
      <c r="BV57" s="33"/>
      <c r="BW57" s="27"/>
      <c r="BX57" s="27"/>
      <c r="BY57" s="33"/>
      <c r="BZ57" s="27"/>
      <c r="CA57" s="27"/>
      <c r="CB57" s="33"/>
      <c r="CC57" s="27"/>
      <c r="CD57" s="27"/>
      <c r="CE57" s="33"/>
      <c r="CF57" s="27"/>
      <c r="CG57" s="27"/>
      <c r="CH57" s="33"/>
      <c r="CI57" s="27"/>
      <c r="CJ57" s="27"/>
      <c r="CK57" s="33"/>
      <c r="CL57" s="27"/>
      <c r="CM57" s="27"/>
      <c r="CN57" s="33"/>
      <c r="CO57" s="27"/>
      <c r="CP57" s="27"/>
      <c r="CQ57" s="33"/>
      <c r="CR57" s="27"/>
      <c r="CS57" s="27"/>
      <c r="CT57" s="33"/>
      <c r="CU57" s="27"/>
      <c r="CV57" s="27"/>
      <c r="CW57" s="33"/>
      <c r="CX57" s="27"/>
      <c r="CY57" s="27"/>
      <c r="CZ57" s="33"/>
      <c r="DA57" s="27"/>
      <c r="DB57" s="27"/>
      <c r="DC57" s="33"/>
      <c r="DD57" s="27"/>
      <c r="DE57" s="27"/>
      <c r="DF57" s="33"/>
      <c r="DG57" s="27"/>
      <c r="DH57" s="27"/>
      <c r="DI57" s="33"/>
      <c r="DJ57" s="27"/>
      <c r="DK57" s="27"/>
      <c r="DL57" s="33"/>
      <c r="DM57" s="27"/>
      <c r="DN57" s="27"/>
      <c r="DO57" s="33"/>
      <c r="DP57" s="27"/>
      <c r="DQ57" s="27"/>
      <c r="DR57" s="33"/>
      <c r="DS57" s="27"/>
      <c r="DT57" s="27"/>
      <c r="DU57" s="33"/>
      <c r="DV57" s="27"/>
      <c r="DW57" s="27"/>
      <c r="DX57" s="33"/>
      <c r="DY57" s="27"/>
      <c r="DZ57" s="27"/>
      <c r="EA57" s="33"/>
      <c r="EB57" s="27"/>
      <c r="EC57" s="27"/>
      <c r="ED57" s="33"/>
      <c r="EE57" s="27"/>
      <c r="EF57" s="27"/>
      <c r="EG57" s="33"/>
      <c r="EH57" s="27"/>
      <c r="EI57" s="27"/>
      <c r="EJ57" s="33"/>
      <c r="EK57" s="27"/>
      <c r="EL57" s="27"/>
      <c r="EM57" s="33"/>
      <c r="EN57" s="27"/>
      <c r="EO57" s="27"/>
      <c r="EP57" s="33"/>
      <c r="EQ57" s="27"/>
      <c r="ER57" s="27"/>
      <c r="ES57" s="33"/>
      <c r="ET57" s="27"/>
      <c r="EU57" s="27"/>
      <c r="EV57" s="33"/>
      <c r="EW57" s="27"/>
      <c r="EX57" s="27"/>
      <c r="EY57" s="33"/>
      <c r="EZ57" s="27"/>
      <c r="FA57" s="27"/>
      <c r="FB57" s="33"/>
      <c r="FC57" s="27"/>
      <c r="FD57" s="27"/>
      <c r="FE57" s="33"/>
      <c r="FF57" s="27"/>
      <c r="FG57" s="27"/>
      <c r="FH57" s="33"/>
      <c r="FI57" s="27"/>
      <c r="FJ57" s="27"/>
      <c r="FK57" s="33"/>
      <c r="FL57" s="27"/>
      <c r="FM57" s="27"/>
      <c r="FN57" s="33"/>
      <c r="FO57" s="27"/>
      <c r="FP57" s="27"/>
      <c r="FQ57" s="33"/>
      <c r="FR57" s="27"/>
      <c r="FS57" s="27"/>
      <c r="FT57" s="33"/>
      <c r="FU57" s="27"/>
      <c r="FV57" s="27"/>
      <c r="FW57" s="33"/>
      <c r="FX57" s="27"/>
      <c r="FY57" s="27"/>
      <c r="FZ57" s="33"/>
      <c r="GA57" s="27"/>
      <c r="GB57" s="27"/>
      <c r="GC57" s="33"/>
      <c r="GD57" s="27"/>
      <c r="GE57" s="27"/>
      <c r="GF57" s="33"/>
      <c r="GG57" s="27"/>
      <c r="GH57" s="27"/>
      <c r="GI57" s="33"/>
      <c r="GJ57" s="27"/>
      <c r="GK57" s="27"/>
      <c r="GL57" s="33"/>
      <c r="GM57" s="27"/>
      <c r="GN57" s="27"/>
      <c r="GO57" s="33"/>
      <c r="GP57" s="27"/>
      <c r="GQ57" s="27"/>
      <c r="GR57" s="33"/>
      <c r="GS57" s="27"/>
      <c r="GT57" s="27"/>
      <c r="GU57" s="33"/>
      <c r="GV57" s="27"/>
      <c r="GW57" s="27"/>
      <c r="GX57" s="33"/>
      <c r="GY57" s="27"/>
      <c r="GZ57" s="27"/>
      <c r="HA57" s="33"/>
      <c r="HB57" s="27"/>
      <c r="HC57" s="27"/>
      <c r="HD57" s="33"/>
      <c r="HE57" s="27"/>
      <c r="HF57" s="27"/>
      <c r="HG57" s="33"/>
      <c r="HH57" s="27"/>
      <c r="HI57" s="27"/>
      <c r="HJ57" s="33"/>
      <c r="HK57" s="27"/>
      <c r="HL57" s="27"/>
      <c r="HM57" s="33"/>
      <c r="HN57" s="27"/>
      <c r="HO57" s="27"/>
      <c r="HP57" s="33"/>
      <c r="HQ57" s="27"/>
      <c r="HR57" s="27"/>
      <c r="HS57" s="33"/>
      <c r="HT57" s="27"/>
      <c r="HU57" s="27"/>
      <c r="HV57" s="33"/>
      <c r="HW57" s="27"/>
      <c r="HX57" s="27"/>
      <c r="HY57" s="33"/>
      <c r="HZ57" s="27"/>
      <c r="IA57" s="27"/>
      <c r="IB57" s="33"/>
      <c r="IC57" s="27"/>
      <c r="ID57" s="27"/>
      <c r="IE57" s="33"/>
    </row>
    <row r="58" spans="1:239" ht="13.5" customHeight="1" x14ac:dyDescent="0.2">
      <c r="A58" s="39"/>
      <c r="B58" s="100" t="s">
        <v>18</v>
      </c>
      <c r="C58" s="163" t="s">
        <v>77</v>
      </c>
      <c r="D58" s="165">
        <v>2010</v>
      </c>
      <c r="E58" s="163" t="s">
        <v>20</v>
      </c>
      <c r="F58" s="27">
        <v>72</v>
      </c>
      <c r="G58" s="27">
        <v>70</v>
      </c>
      <c r="H58" s="84">
        <f>F58+G58</f>
        <v>142</v>
      </c>
      <c r="J58" s="33"/>
      <c r="K58" s="163"/>
      <c r="L58" s="371"/>
      <c r="M58" s="163"/>
      <c r="N58" s="27"/>
      <c r="O58" s="27"/>
      <c r="P58" s="12"/>
      <c r="Q58" s="589"/>
      <c r="R58" s="589"/>
      <c r="S58" s="589"/>
      <c r="T58" s="589"/>
      <c r="U58" s="590"/>
      <c r="V58" s="27"/>
      <c r="W58" s="33"/>
      <c r="X58" s="27"/>
      <c r="Y58" s="27"/>
      <c r="Z58" s="33"/>
      <c r="AA58" s="27"/>
      <c r="AB58" s="27"/>
      <c r="AC58" s="33"/>
      <c r="AD58" s="27"/>
      <c r="AE58" s="27"/>
      <c r="AF58" s="33"/>
      <c r="AG58" s="27"/>
      <c r="AH58" s="27"/>
      <c r="AI58" s="33"/>
      <c r="AJ58" s="27"/>
      <c r="AK58" s="27"/>
      <c r="AL58" s="33"/>
      <c r="AM58" s="27"/>
      <c r="AN58" s="27"/>
      <c r="AO58" s="33"/>
      <c r="AP58" s="27"/>
      <c r="AQ58" s="27"/>
      <c r="AR58" s="33"/>
      <c r="AS58" s="27"/>
      <c r="AT58" s="27"/>
      <c r="AU58" s="33"/>
      <c r="AV58" s="27"/>
      <c r="AW58" s="27"/>
      <c r="AX58" s="33"/>
      <c r="AY58" s="27"/>
      <c r="AZ58" s="27"/>
      <c r="BA58" s="33"/>
      <c r="BB58" s="27"/>
      <c r="BC58" s="27"/>
      <c r="BD58" s="33"/>
      <c r="BE58" s="27"/>
      <c r="BF58" s="27"/>
      <c r="BG58" s="33"/>
      <c r="BH58" s="27"/>
      <c r="BI58" s="27"/>
      <c r="BJ58" s="33"/>
      <c r="BK58" s="27"/>
      <c r="BL58" s="27"/>
      <c r="BM58" s="33"/>
      <c r="BN58" s="27"/>
      <c r="BO58" s="27"/>
      <c r="BP58" s="33"/>
      <c r="BQ58" s="27"/>
      <c r="BR58" s="27"/>
      <c r="BS58" s="33"/>
      <c r="BT58" s="27"/>
      <c r="BU58" s="27"/>
      <c r="BV58" s="33"/>
      <c r="BW58" s="27"/>
      <c r="BX58" s="27"/>
      <c r="BY58" s="33"/>
      <c r="BZ58" s="27"/>
      <c r="CA58" s="27"/>
      <c r="CB58" s="33"/>
      <c r="CC58" s="27"/>
      <c r="CD58" s="27"/>
      <c r="CE58" s="33"/>
      <c r="CF58" s="27"/>
      <c r="CG58" s="27"/>
      <c r="CH58" s="33"/>
      <c r="CI58" s="27"/>
      <c r="CJ58" s="27"/>
      <c r="CK58" s="33"/>
      <c r="CL58" s="27"/>
      <c r="CM58" s="27"/>
      <c r="CN58" s="33"/>
      <c r="CO58" s="27"/>
      <c r="CP58" s="27"/>
      <c r="CQ58" s="33"/>
      <c r="CR58" s="27"/>
      <c r="CS58" s="27"/>
      <c r="CT58" s="33"/>
      <c r="CU58" s="27"/>
      <c r="CV58" s="27"/>
      <c r="CW58" s="33"/>
      <c r="CX58" s="27"/>
      <c r="CY58" s="27"/>
      <c r="CZ58" s="33"/>
      <c r="DA58" s="27"/>
      <c r="DB58" s="27"/>
      <c r="DC58" s="33"/>
      <c r="DD58" s="27"/>
      <c r="DE58" s="27"/>
      <c r="DF58" s="33"/>
      <c r="DG58" s="27"/>
      <c r="DH58" s="27"/>
      <c r="DI58" s="33"/>
      <c r="DJ58" s="27"/>
      <c r="DK58" s="27"/>
      <c r="DL58" s="33"/>
      <c r="DM58" s="27"/>
      <c r="DN58" s="27"/>
      <c r="DO58" s="33"/>
      <c r="DP58" s="27"/>
      <c r="DQ58" s="27"/>
      <c r="DR58" s="33"/>
      <c r="DS58" s="27"/>
      <c r="DT58" s="27"/>
      <c r="DU58" s="33"/>
      <c r="DV58" s="27"/>
      <c r="DW58" s="27"/>
      <c r="DX58" s="33"/>
      <c r="DY58" s="27"/>
      <c r="DZ58" s="27"/>
      <c r="EA58" s="33"/>
      <c r="EB58" s="27"/>
      <c r="EC58" s="27"/>
      <c r="ED58" s="33"/>
      <c r="EE58" s="27"/>
      <c r="EF58" s="27"/>
      <c r="EG58" s="33"/>
      <c r="EH58" s="27"/>
      <c r="EI58" s="27"/>
      <c r="EJ58" s="33"/>
      <c r="EK58" s="27"/>
      <c r="EL58" s="27"/>
      <c r="EM58" s="33"/>
      <c r="EN58" s="27"/>
      <c r="EO58" s="27"/>
      <c r="EP58" s="33"/>
      <c r="EQ58" s="27"/>
      <c r="ER58" s="27"/>
      <c r="ES58" s="33"/>
      <c r="ET58" s="27"/>
      <c r="EU58" s="27"/>
      <c r="EV58" s="33"/>
      <c r="EW58" s="27"/>
      <c r="EX58" s="27"/>
      <c r="EY58" s="33"/>
      <c r="EZ58" s="27"/>
      <c r="FA58" s="27"/>
      <c r="FB58" s="33"/>
      <c r="FC58" s="27"/>
      <c r="FD58" s="27"/>
      <c r="FE58" s="33"/>
      <c r="FF58" s="27"/>
      <c r="FG58" s="27"/>
      <c r="FH58" s="33"/>
      <c r="FI58" s="27"/>
      <c r="FJ58" s="27"/>
      <c r="FK58" s="33"/>
      <c r="FL58" s="27"/>
      <c r="FM58" s="27"/>
      <c r="FN58" s="33"/>
      <c r="FO58" s="27"/>
      <c r="FP58" s="27"/>
      <c r="FQ58" s="33"/>
      <c r="FR58" s="27"/>
      <c r="FS58" s="27"/>
      <c r="FT58" s="33"/>
      <c r="FU58" s="27"/>
      <c r="FV58" s="27"/>
      <c r="FW58" s="33"/>
      <c r="FX58" s="27"/>
      <c r="FY58" s="27"/>
      <c r="FZ58" s="33"/>
      <c r="GA58" s="27"/>
      <c r="GB58" s="27"/>
      <c r="GC58" s="33"/>
      <c r="GD58" s="27"/>
      <c r="GE58" s="27"/>
      <c r="GF58" s="33"/>
      <c r="GG58" s="27"/>
      <c r="GH58" s="27"/>
      <c r="GI58" s="33"/>
      <c r="GJ58" s="27"/>
      <c r="GK58" s="27"/>
      <c r="GL58" s="33"/>
      <c r="GM58" s="27"/>
      <c r="GN58" s="27"/>
      <c r="GO58" s="33"/>
      <c r="GP58" s="27"/>
      <c r="GQ58" s="27"/>
      <c r="GR58" s="33"/>
      <c r="GS58" s="27"/>
      <c r="GT58" s="27"/>
      <c r="GU58" s="33"/>
      <c r="GV58" s="27"/>
      <c r="GW58" s="27"/>
      <c r="GX58" s="33"/>
      <c r="GY58" s="27"/>
      <c r="GZ58" s="27"/>
      <c r="HA58" s="33"/>
      <c r="HB58" s="27"/>
      <c r="HC58" s="27"/>
      <c r="HD58" s="33"/>
      <c r="HE58" s="27"/>
      <c r="HF58" s="27"/>
      <c r="HG58" s="33"/>
      <c r="HH58" s="27"/>
      <c r="HI58" s="27"/>
      <c r="HJ58" s="33"/>
      <c r="HK58" s="27"/>
      <c r="HL58" s="27"/>
      <c r="HM58" s="33"/>
      <c r="HN58" s="27"/>
      <c r="HO58" s="27"/>
      <c r="HP58" s="33"/>
      <c r="HQ58" s="27"/>
      <c r="HR58" s="27"/>
      <c r="HS58" s="33"/>
      <c r="HT58" s="27"/>
      <c r="HU58" s="27"/>
      <c r="HV58" s="33"/>
      <c r="HW58" s="27"/>
      <c r="HX58" s="27"/>
      <c r="HY58" s="33"/>
      <c r="HZ58" s="27"/>
      <c r="IA58" s="27"/>
      <c r="IB58" s="33"/>
      <c r="IC58" s="27"/>
      <c r="ID58" s="27"/>
      <c r="IE58" s="33"/>
    </row>
    <row r="59" spans="1:239" ht="13.5" customHeight="1" x14ac:dyDescent="0.2">
      <c r="A59" s="39"/>
      <c r="B59" s="444" t="s">
        <v>39</v>
      </c>
      <c r="C59" s="650"/>
      <c r="D59" s="651"/>
      <c r="E59" s="613"/>
      <c r="F59" s="652"/>
      <c r="G59" s="652"/>
      <c r="H59" s="542">
        <f t="shared" ref="H59" si="3">F59+G59</f>
        <v>0</v>
      </c>
      <c r="J59" s="33"/>
      <c r="K59" s="19"/>
      <c r="L59" s="453"/>
      <c r="M59" s="169"/>
      <c r="N59" s="302"/>
      <c r="O59" s="302"/>
      <c r="P59" s="12"/>
      <c r="Q59" s="33"/>
      <c r="R59" s="27"/>
      <c r="S59" s="27"/>
      <c r="T59" s="33"/>
      <c r="U59" s="27"/>
      <c r="V59" s="27"/>
      <c r="W59" s="33"/>
      <c r="X59" s="27"/>
      <c r="Y59" s="27"/>
      <c r="Z59" s="33"/>
      <c r="AA59" s="27"/>
      <c r="AB59" s="27"/>
      <c r="AC59" s="33"/>
      <c r="AD59" s="27"/>
      <c r="AE59" s="27"/>
      <c r="AF59" s="33"/>
      <c r="AG59" s="27"/>
      <c r="AH59" s="27"/>
      <c r="AI59" s="33"/>
      <c r="AJ59" s="27"/>
      <c r="AK59" s="27"/>
      <c r="AL59" s="33"/>
      <c r="AM59" s="27"/>
      <c r="AN59" s="27"/>
      <c r="AO59" s="33"/>
      <c r="AP59" s="27"/>
      <c r="AQ59" s="27"/>
      <c r="AR59" s="33"/>
      <c r="AS59" s="27"/>
      <c r="AT59" s="27"/>
      <c r="AU59" s="33"/>
      <c r="AV59" s="27"/>
      <c r="AW59" s="27"/>
      <c r="AX59" s="33"/>
      <c r="AY59" s="27"/>
      <c r="AZ59" s="27"/>
      <c r="BA59" s="33"/>
      <c r="BB59" s="27"/>
      <c r="BC59" s="27"/>
      <c r="BD59" s="33"/>
      <c r="BE59" s="27"/>
      <c r="BF59" s="27"/>
      <c r="BG59" s="33"/>
      <c r="BH59" s="27"/>
      <c r="BI59" s="27"/>
      <c r="BJ59" s="33"/>
      <c r="BK59" s="27"/>
      <c r="BL59" s="27"/>
      <c r="BM59" s="33"/>
      <c r="BN59" s="27"/>
      <c r="BO59" s="27"/>
      <c r="BP59" s="33"/>
      <c r="BQ59" s="27"/>
      <c r="BR59" s="27"/>
      <c r="BS59" s="33"/>
      <c r="BT59" s="27"/>
      <c r="BU59" s="27"/>
      <c r="BV59" s="33"/>
      <c r="BW59" s="27"/>
      <c r="BX59" s="27"/>
      <c r="BY59" s="33"/>
      <c r="BZ59" s="27"/>
      <c r="CA59" s="27"/>
      <c r="CB59" s="33"/>
      <c r="CC59" s="27"/>
      <c r="CD59" s="27"/>
      <c r="CE59" s="33"/>
      <c r="CF59" s="27"/>
      <c r="CG59" s="27"/>
      <c r="CH59" s="33"/>
      <c r="CI59" s="27"/>
      <c r="CJ59" s="27"/>
      <c r="CK59" s="33"/>
      <c r="CL59" s="27"/>
      <c r="CM59" s="27"/>
      <c r="CN59" s="33"/>
      <c r="CO59" s="27"/>
      <c r="CP59" s="27"/>
      <c r="CQ59" s="33"/>
      <c r="CR59" s="27"/>
      <c r="CS59" s="27"/>
      <c r="CT59" s="33"/>
      <c r="CU59" s="27"/>
      <c r="CV59" s="27"/>
      <c r="CW59" s="33"/>
      <c r="CX59" s="27"/>
      <c r="CY59" s="27"/>
      <c r="CZ59" s="33"/>
      <c r="DA59" s="27"/>
      <c r="DB59" s="27"/>
      <c r="DC59" s="33"/>
      <c r="DD59" s="27"/>
      <c r="DE59" s="27"/>
      <c r="DF59" s="33"/>
      <c r="DG59" s="27"/>
      <c r="DH59" s="27"/>
      <c r="DI59" s="33"/>
      <c r="DJ59" s="27"/>
      <c r="DK59" s="27"/>
      <c r="DL59" s="33"/>
      <c r="DM59" s="27"/>
      <c r="DN59" s="27"/>
      <c r="DO59" s="33"/>
      <c r="DP59" s="27"/>
      <c r="DQ59" s="27"/>
      <c r="DR59" s="33"/>
      <c r="DS59" s="27"/>
      <c r="DT59" s="27"/>
      <c r="DU59" s="33"/>
      <c r="DV59" s="27"/>
      <c r="DW59" s="27"/>
      <c r="DX59" s="33"/>
      <c r="DY59" s="27"/>
      <c r="DZ59" s="27"/>
      <c r="EA59" s="33"/>
      <c r="EB59" s="27"/>
      <c r="EC59" s="27"/>
      <c r="ED59" s="33"/>
      <c r="EE59" s="27"/>
      <c r="EF59" s="27"/>
      <c r="EG59" s="33"/>
      <c r="EH59" s="27"/>
      <c r="EI59" s="27"/>
      <c r="EJ59" s="33"/>
      <c r="EK59" s="27"/>
      <c r="EL59" s="27"/>
      <c r="EM59" s="33"/>
      <c r="EN59" s="27"/>
      <c r="EO59" s="27"/>
      <c r="EP59" s="33"/>
      <c r="EQ59" s="27"/>
      <c r="ER59" s="27"/>
      <c r="ES59" s="33"/>
      <c r="ET59" s="27"/>
      <c r="EU59" s="27"/>
      <c r="EV59" s="33"/>
      <c r="EW59" s="27"/>
      <c r="EX59" s="27"/>
      <c r="EY59" s="33"/>
      <c r="EZ59" s="27"/>
      <c r="FA59" s="27"/>
      <c r="FB59" s="33"/>
      <c r="FC59" s="27"/>
      <c r="FD59" s="27"/>
      <c r="FE59" s="33"/>
      <c r="FF59" s="27"/>
      <c r="FG59" s="27"/>
      <c r="FH59" s="33"/>
      <c r="FI59" s="27"/>
      <c r="FJ59" s="27"/>
      <c r="FK59" s="33"/>
      <c r="FL59" s="27"/>
      <c r="FM59" s="27"/>
      <c r="FN59" s="33"/>
      <c r="FO59" s="27"/>
      <c r="FP59" s="27"/>
      <c r="FQ59" s="33"/>
      <c r="FR59" s="27"/>
      <c r="FS59" s="27"/>
      <c r="FT59" s="33"/>
      <c r="FU59" s="27"/>
      <c r="FV59" s="27"/>
      <c r="FW59" s="33"/>
      <c r="FX59" s="27"/>
      <c r="FY59" s="27"/>
      <c r="FZ59" s="33"/>
      <c r="GA59" s="27"/>
      <c r="GB59" s="27"/>
      <c r="GC59" s="33"/>
      <c r="GD59" s="27"/>
      <c r="GE59" s="27"/>
      <c r="GF59" s="33"/>
      <c r="GG59" s="27"/>
      <c r="GH59" s="27"/>
      <c r="GI59" s="33"/>
      <c r="GJ59" s="27"/>
      <c r="GK59" s="27"/>
      <c r="GL59" s="33"/>
      <c r="GM59" s="27"/>
      <c r="GN59" s="27"/>
      <c r="GO59" s="33"/>
      <c r="GP59" s="27"/>
      <c r="GQ59" s="27"/>
      <c r="GR59" s="33"/>
      <c r="GS59" s="27"/>
      <c r="GT59" s="27"/>
      <c r="GU59" s="33"/>
      <c r="GV59" s="27"/>
      <c r="GW59" s="27"/>
      <c r="GX59" s="33"/>
      <c r="GY59" s="27"/>
      <c r="GZ59" s="27"/>
      <c r="HA59" s="33"/>
      <c r="HB59" s="27"/>
      <c r="HC59" s="27"/>
      <c r="HD59" s="33"/>
      <c r="HE59" s="27"/>
      <c r="HF59" s="27"/>
      <c r="HG59" s="33"/>
      <c r="HH59" s="27"/>
      <c r="HI59" s="27"/>
      <c r="HJ59" s="33"/>
      <c r="HK59" s="27"/>
      <c r="HL59" s="27"/>
      <c r="HM59" s="33"/>
      <c r="HN59" s="27"/>
      <c r="HO59" s="27"/>
      <c r="HP59" s="33"/>
      <c r="HQ59" s="27"/>
      <c r="HR59" s="27"/>
      <c r="HS59" s="33"/>
      <c r="HT59" s="27"/>
      <c r="HU59" s="27"/>
      <c r="HV59" s="33"/>
      <c r="HW59" s="27"/>
      <c r="HX59" s="27"/>
      <c r="HY59" s="33"/>
      <c r="HZ59" s="27"/>
      <c r="IA59" s="27"/>
      <c r="IB59" s="33"/>
      <c r="IC59" s="27"/>
      <c r="ID59" s="27"/>
      <c r="IE59" s="33"/>
    </row>
    <row r="60" spans="1:239" ht="14.25" customHeight="1" x14ac:dyDescent="0.2">
      <c r="B60" s="219" t="s">
        <v>25</v>
      </c>
      <c r="C60" s="647"/>
      <c r="D60" s="648"/>
      <c r="E60" s="647"/>
      <c r="F60" s="648"/>
      <c r="G60" s="648"/>
      <c r="H60" s="649"/>
      <c r="K60" s="19"/>
      <c r="L60" s="453"/>
      <c r="M60" s="169"/>
      <c r="N60" s="302"/>
      <c r="O60" s="302"/>
      <c r="P60" s="12"/>
    </row>
    <row r="61" spans="1:239" ht="12.75" customHeight="1" x14ac:dyDescent="0.2">
      <c r="B61" s="149" t="s">
        <v>13</v>
      </c>
      <c r="C61" s="137" t="s">
        <v>7</v>
      </c>
      <c r="D61" s="137"/>
      <c r="E61" s="137"/>
      <c r="F61" s="138"/>
      <c r="G61" s="138"/>
      <c r="H61" s="140">
        <f>SUM(H62:H64)</f>
        <v>495</v>
      </c>
      <c r="K61" s="19"/>
      <c r="L61" s="453"/>
      <c r="M61" s="169"/>
      <c r="N61" s="302"/>
      <c r="O61" s="302"/>
      <c r="P61" s="12"/>
      <c r="Q61" s="589"/>
    </row>
    <row r="62" spans="1:239" ht="11.25" customHeight="1" x14ac:dyDescent="0.2">
      <c r="B62" s="77"/>
      <c r="C62" s="13" t="s">
        <v>60</v>
      </c>
      <c r="D62" s="167">
        <v>2011</v>
      </c>
      <c r="E62" s="166" t="s">
        <v>7</v>
      </c>
      <c r="F62" s="16">
        <v>84</v>
      </c>
      <c r="G62" s="16">
        <v>86</v>
      </c>
      <c r="H62" s="142">
        <f>F62+G62</f>
        <v>170</v>
      </c>
      <c r="K62" s="1"/>
      <c r="L62" s="165"/>
      <c r="M62" s="163"/>
      <c r="N62" s="26"/>
      <c r="O62" s="26"/>
      <c r="P62" s="12"/>
    </row>
    <row r="63" spans="1:239" ht="11.25" customHeight="1" x14ac:dyDescent="0.2">
      <c r="B63" s="77"/>
      <c r="C63" s="13" t="s">
        <v>38</v>
      </c>
      <c r="D63" s="167">
        <v>2011</v>
      </c>
      <c r="E63" s="166" t="s">
        <v>7</v>
      </c>
      <c r="F63" s="16">
        <v>83</v>
      </c>
      <c r="G63" s="16">
        <v>85</v>
      </c>
      <c r="H63" s="142">
        <f>F63+G63</f>
        <v>168</v>
      </c>
      <c r="K63" s="20"/>
      <c r="L63" s="21"/>
      <c r="M63" s="20"/>
    </row>
    <row r="64" spans="1:239" ht="11.25" customHeight="1" x14ac:dyDescent="0.2">
      <c r="B64" s="77"/>
      <c r="C64" s="13" t="s">
        <v>132</v>
      </c>
      <c r="D64" s="167">
        <v>2011</v>
      </c>
      <c r="E64" s="166" t="s">
        <v>7</v>
      </c>
      <c r="F64" s="16">
        <v>81</v>
      </c>
      <c r="G64" s="16">
        <v>76</v>
      </c>
      <c r="H64" s="142">
        <f>F64+G64</f>
        <v>157</v>
      </c>
      <c r="M64" s="20"/>
    </row>
    <row r="65" spans="2:13" ht="11.25" customHeight="1" x14ac:dyDescent="0.2">
      <c r="B65" s="77"/>
      <c r="C65" s="13"/>
      <c r="D65" s="14"/>
      <c r="E65" s="13"/>
      <c r="F65" s="14"/>
      <c r="G65" s="14"/>
      <c r="H65" s="142"/>
      <c r="M65" s="20"/>
    </row>
    <row r="66" spans="2:13" ht="14.25" customHeight="1" x14ac:dyDescent="0.2">
      <c r="B66" s="149" t="s">
        <v>14</v>
      </c>
      <c r="C66" s="137" t="s">
        <v>20</v>
      </c>
      <c r="D66" s="137"/>
      <c r="E66" s="137"/>
      <c r="F66" s="138"/>
      <c r="G66" s="138"/>
      <c r="H66" s="140">
        <f>SUM(H67:H69)</f>
        <v>483</v>
      </c>
      <c r="M66" s="20"/>
    </row>
    <row r="67" spans="2:13" ht="11.25" customHeight="1" x14ac:dyDescent="0.2">
      <c r="B67" s="77"/>
      <c r="C67" s="168" t="s">
        <v>62</v>
      </c>
      <c r="D67" s="43">
        <v>2010</v>
      </c>
      <c r="E67" s="166" t="s">
        <v>20</v>
      </c>
      <c r="F67" s="21">
        <v>83</v>
      </c>
      <c r="G67" s="21">
        <v>84</v>
      </c>
      <c r="H67" s="142">
        <f>F67+G67</f>
        <v>167</v>
      </c>
      <c r="M67" s="20"/>
    </row>
    <row r="68" spans="2:13" ht="11.25" customHeight="1" x14ac:dyDescent="0.2">
      <c r="B68" s="77"/>
      <c r="C68" s="20" t="s">
        <v>63</v>
      </c>
      <c r="D68" s="167">
        <v>2011</v>
      </c>
      <c r="E68" s="166" t="s">
        <v>20</v>
      </c>
      <c r="F68" s="167">
        <v>78</v>
      </c>
      <c r="G68" s="21">
        <v>81</v>
      </c>
      <c r="H68" s="142">
        <f>F68+G68</f>
        <v>159</v>
      </c>
      <c r="M68" s="20"/>
    </row>
    <row r="69" spans="2:13" ht="11.25" customHeight="1" x14ac:dyDescent="0.2">
      <c r="B69" s="77"/>
      <c r="C69" s="20" t="s">
        <v>134</v>
      </c>
      <c r="D69" s="167">
        <v>2011</v>
      </c>
      <c r="E69" s="166" t="s">
        <v>20</v>
      </c>
      <c r="F69" s="167">
        <v>76</v>
      </c>
      <c r="G69" s="21">
        <v>81</v>
      </c>
      <c r="H69" s="142">
        <f>F69+G69</f>
        <v>157</v>
      </c>
      <c r="M69" s="20"/>
    </row>
    <row r="70" spans="2:13" ht="11.25" customHeight="1" thickBot="1" x14ac:dyDescent="0.25">
      <c r="B70" s="79"/>
      <c r="C70" s="556"/>
      <c r="D70" s="557"/>
      <c r="E70" s="556"/>
      <c r="F70" s="646"/>
      <c r="G70" s="646"/>
      <c r="H70" s="80"/>
      <c r="K70" s="14"/>
      <c r="M70" s="14"/>
    </row>
    <row r="71" spans="2:13" ht="17.25" customHeight="1" thickBot="1" x14ac:dyDescent="0.25">
      <c r="C71" s="13"/>
      <c r="D71" s="14"/>
      <c r="E71" s="13"/>
      <c r="F71" s="21"/>
      <c r="G71" s="21"/>
      <c r="H71" s="21"/>
      <c r="K71" s="14"/>
      <c r="M71" s="14"/>
    </row>
    <row r="72" spans="2:13" ht="17.25" customHeight="1" x14ac:dyDescent="0.2">
      <c r="B72" s="296" t="s">
        <v>105</v>
      </c>
      <c r="C72" s="297"/>
      <c r="D72" s="298"/>
      <c r="E72" s="299"/>
      <c r="F72" s="298"/>
      <c r="G72" s="298"/>
      <c r="H72" s="300" t="s">
        <v>6</v>
      </c>
      <c r="K72" s="14"/>
      <c r="M72" s="14"/>
    </row>
    <row r="73" spans="2:13" ht="13.5" customHeight="1" x14ac:dyDescent="0.2">
      <c r="B73" s="58" t="s">
        <v>13</v>
      </c>
      <c r="C73" s="320" t="s">
        <v>78</v>
      </c>
      <c r="D73" s="10">
        <v>2014</v>
      </c>
      <c r="E73" s="320" t="s">
        <v>11</v>
      </c>
      <c r="F73" s="11">
        <v>77</v>
      </c>
      <c r="G73" s="478">
        <v>68</v>
      </c>
      <c r="H73" s="84">
        <f>F73+G73</f>
        <v>145</v>
      </c>
      <c r="K73" s="310"/>
      <c r="L73" s="311"/>
      <c r="M73" s="164"/>
    </row>
    <row r="74" spans="2:13" ht="13.5" customHeight="1" x14ac:dyDescent="0.2">
      <c r="B74" s="60" t="s">
        <v>14</v>
      </c>
      <c r="C74" s="320" t="s">
        <v>79</v>
      </c>
      <c r="D74" s="10">
        <v>2014</v>
      </c>
      <c r="E74" s="320" t="s">
        <v>11</v>
      </c>
      <c r="F74" s="465">
        <v>62</v>
      </c>
      <c r="G74" s="479">
        <v>55</v>
      </c>
      <c r="H74" s="84">
        <f>F74+G74</f>
        <v>117</v>
      </c>
      <c r="K74" s="310"/>
      <c r="L74" s="311"/>
      <c r="M74" s="164"/>
    </row>
    <row r="75" spans="2:13" ht="13.5" customHeight="1" x14ac:dyDescent="0.2">
      <c r="B75" s="538"/>
      <c r="C75" s="320" t="s">
        <v>115</v>
      </c>
      <c r="D75" s="10">
        <v>2014</v>
      </c>
      <c r="E75" s="320" t="s">
        <v>11</v>
      </c>
      <c r="F75" s="11"/>
      <c r="G75" s="478"/>
      <c r="H75" s="84">
        <f>F75+G75</f>
        <v>0</v>
      </c>
      <c r="K75" s="310"/>
      <c r="L75" s="311"/>
      <c r="M75" s="164"/>
    </row>
    <row r="76" spans="2:13" ht="13.5" customHeight="1" thickBot="1" x14ac:dyDescent="0.25">
      <c r="B76" s="641"/>
      <c r="C76" s="642"/>
      <c r="D76" s="643"/>
      <c r="E76" s="642"/>
      <c r="F76" s="644"/>
      <c r="G76" s="645"/>
      <c r="H76" s="450"/>
      <c r="K76" s="310"/>
      <c r="L76" s="311"/>
      <c r="M76" s="164"/>
    </row>
    <row r="77" spans="2:13" ht="13.5" customHeight="1" thickBot="1" x14ac:dyDescent="0.25">
      <c r="B77" s="27"/>
      <c r="D77" s="22"/>
      <c r="F77" s="27"/>
      <c r="G77" s="27"/>
      <c r="H77" s="12"/>
      <c r="K77" s="310"/>
      <c r="L77" s="311"/>
    </row>
    <row r="78" spans="2:13" ht="13.5" customHeight="1" x14ac:dyDescent="0.2">
      <c r="B78" s="296" t="s">
        <v>104</v>
      </c>
      <c r="C78" s="297"/>
      <c r="D78" s="298"/>
      <c r="E78" s="299"/>
      <c r="F78" s="298"/>
      <c r="G78" s="298"/>
      <c r="H78" s="300" t="s">
        <v>6</v>
      </c>
      <c r="K78" s="310"/>
      <c r="L78" s="311"/>
      <c r="M78" s="570"/>
    </row>
    <row r="79" spans="2:13" ht="13.5" customHeight="1" x14ac:dyDescent="0.2">
      <c r="B79" s="58" t="s">
        <v>13</v>
      </c>
      <c r="C79" s="552" t="s">
        <v>111</v>
      </c>
      <c r="D79" s="10">
        <v>2012</v>
      </c>
      <c r="E79" s="552" t="s">
        <v>20</v>
      </c>
      <c r="F79" s="11">
        <v>86</v>
      </c>
      <c r="G79" s="11">
        <v>82</v>
      </c>
      <c r="H79" s="553">
        <f t="shared" ref="H79:H85" si="4">F79+G79</f>
        <v>168</v>
      </c>
      <c r="K79" s="310"/>
      <c r="L79" s="311"/>
      <c r="M79" s="570"/>
    </row>
    <row r="80" spans="2:13" ht="13.5" customHeight="1" x14ac:dyDescent="0.2">
      <c r="B80" s="60" t="s">
        <v>14</v>
      </c>
      <c r="C80" s="552" t="s">
        <v>107</v>
      </c>
      <c r="D80" s="10">
        <v>2012</v>
      </c>
      <c r="E80" s="552" t="s">
        <v>11</v>
      </c>
      <c r="F80" s="11">
        <v>84</v>
      </c>
      <c r="G80" s="11">
        <v>82</v>
      </c>
      <c r="H80" s="553">
        <f t="shared" si="4"/>
        <v>166</v>
      </c>
      <c r="K80" s="310"/>
      <c r="L80" s="311"/>
      <c r="M80" s="570"/>
    </row>
    <row r="81" spans="1:16" ht="13.5" customHeight="1" x14ac:dyDescent="0.2">
      <c r="B81" s="61" t="s">
        <v>16</v>
      </c>
      <c r="C81" s="552" t="s">
        <v>83</v>
      </c>
      <c r="D81" s="10">
        <v>2013</v>
      </c>
      <c r="E81" s="552" t="s">
        <v>11</v>
      </c>
      <c r="F81" s="11">
        <v>78</v>
      </c>
      <c r="G81" s="11">
        <v>85</v>
      </c>
      <c r="H81" s="553">
        <f t="shared" si="4"/>
        <v>163</v>
      </c>
      <c r="K81" s="1"/>
      <c r="L81" s="22"/>
      <c r="M81" s="9"/>
      <c r="N81" s="461"/>
      <c r="O81" s="27"/>
      <c r="P81" s="462"/>
    </row>
    <row r="82" spans="1:16" ht="13.5" customHeight="1" x14ac:dyDescent="0.2">
      <c r="B82" s="100" t="s">
        <v>17</v>
      </c>
      <c r="C82" s="554" t="s">
        <v>97</v>
      </c>
      <c r="D82" s="22">
        <v>2013</v>
      </c>
      <c r="E82" s="555" t="s">
        <v>11</v>
      </c>
      <c r="F82" s="461">
        <v>79</v>
      </c>
      <c r="G82" s="27">
        <v>66</v>
      </c>
      <c r="H82" s="553">
        <f t="shared" si="4"/>
        <v>145</v>
      </c>
      <c r="K82" s="1"/>
      <c r="L82" s="22"/>
      <c r="M82" s="1"/>
      <c r="N82" s="29"/>
      <c r="O82" s="29"/>
      <c r="P82" s="462"/>
    </row>
    <row r="83" spans="1:16" ht="13.5" customHeight="1" x14ac:dyDescent="0.2">
      <c r="B83" s="100" t="s">
        <v>18</v>
      </c>
      <c r="C83" s="554" t="s">
        <v>81</v>
      </c>
      <c r="D83" s="22">
        <v>2013</v>
      </c>
      <c r="E83" s="554" t="s">
        <v>11</v>
      </c>
      <c r="F83" s="27">
        <v>71</v>
      </c>
      <c r="G83" s="27">
        <v>62</v>
      </c>
      <c r="H83" s="553">
        <f t="shared" si="4"/>
        <v>133</v>
      </c>
      <c r="K83" s="122"/>
      <c r="L83" s="22"/>
      <c r="M83" s="9"/>
      <c r="N83" s="11"/>
      <c r="O83" s="11"/>
      <c r="P83" s="462"/>
    </row>
    <row r="84" spans="1:16" ht="13.5" customHeight="1" x14ac:dyDescent="0.2">
      <c r="B84" s="100" t="s">
        <v>39</v>
      </c>
      <c r="C84" s="313" t="s">
        <v>80</v>
      </c>
      <c r="D84" s="22">
        <v>2013</v>
      </c>
      <c r="E84" s="313" t="s">
        <v>11</v>
      </c>
      <c r="F84" s="27">
        <v>52</v>
      </c>
      <c r="G84" s="27">
        <v>80</v>
      </c>
      <c r="H84" s="553">
        <f t="shared" si="4"/>
        <v>132</v>
      </c>
      <c r="K84" s="122"/>
      <c r="L84" s="22"/>
      <c r="M84" s="9"/>
      <c r="N84" s="11"/>
      <c r="O84" s="11"/>
      <c r="P84" s="462"/>
    </row>
    <row r="85" spans="1:16" ht="13.5" customHeight="1" x14ac:dyDescent="0.2">
      <c r="B85" s="100" t="s">
        <v>47</v>
      </c>
      <c r="C85" s="554" t="s">
        <v>82</v>
      </c>
      <c r="D85" s="22">
        <v>2013</v>
      </c>
      <c r="E85" s="554" t="s">
        <v>11</v>
      </c>
      <c r="F85" s="27">
        <v>63</v>
      </c>
      <c r="G85" s="27">
        <v>54</v>
      </c>
      <c r="H85" s="467">
        <f t="shared" si="4"/>
        <v>117</v>
      </c>
      <c r="K85" s="1"/>
      <c r="L85" s="22"/>
      <c r="M85" s="9"/>
      <c r="N85" s="461"/>
      <c r="O85" s="27"/>
      <c r="P85" s="462"/>
    </row>
    <row r="86" spans="1:16" ht="13.5" customHeight="1" x14ac:dyDescent="0.2">
      <c r="B86" s="444"/>
      <c r="C86" s="494" t="s">
        <v>44</v>
      </c>
      <c r="D86" s="495">
        <v>2012</v>
      </c>
      <c r="E86" s="494" t="s">
        <v>11</v>
      </c>
      <c r="F86" s="496"/>
      <c r="G86" s="497"/>
      <c r="H86" s="678" t="s">
        <v>95</v>
      </c>
      <c r="K86" s="310"/>
      <c r="L86" s="311"/>
      <c r="M86" s="164"/>
    </row>
    <row r="87" spans="1:16" ht="15" customHeight="1" x14ac:dyDescent="0.2">
      <c r="B87" s="219" t="s">
        <v>25</v>
      </c>
      <c r="C87" s="498"/>
      <c r="D87" s="499"/>
      <c r="E87" s="498"/>
      <c r="F87" s="499"/>
      <c r="G87" s="499"/>
      <c r="H87" s="220"/>
      <c r="K87" s="310"/>
      <c r="L87" s="311"/>
      <c r="M87" s="164"/>
    </row>
    <row r="88" spans="1:16" ht="14.25" customHeight="1" x14ac:dyDescent="0.2">
      <c r="B88" s="139" t="s">
        <v>13</v>
      </c>
      <c r="C88" s="137" t="s">
        <v>11</v>
      </c>
      <c r="D88" s="137"/>
      <c r="E88" s="137"/>
      <c r="F88" s="138"/>
      <c r="G88" s="138"/>
      <c r="H88" s="140">
        <f>SUM(H89:H91)</f>
        <v>474</v>
      </c>
      <c r="K88" s="310"/>
      <c r="L88" s="311"/>
      <c r="M88" s="164"/>
    </row>
    <row r="89" spans="1:16" ht="11.25" customHeight="1" x14ac:dyDescent="0.2">
      <c r="B89" s="77"/>
      <c r="C89" s="558" t="s">
        <v>107</v>
      </c>
      <c r="D89" s="14">
        <v>2012</v>
      </c>
      <c r="E89" s="558" t="s">
        <v>11</v>
      </c>
      <c r="F89" s="21">
        <v>84</v>
      </c>
      <c r="G89" s="21">
        <v>82</v>
      </c>
      <c r="H89" s="142">
        <f>F89+G89</f>
        <v>166</v>
      </c>
      <c r="K89" s="310"/>
      <c r="L89" s="311"/>
      <c r="M89" s="164"/>
    </row>
    <row r="90" spans="1:16" ht="11.25" customHeight="1" x14ac:dyDescent="0.2">
      <c r="B90" s="77"/>
      <c r="C90" s="558" t="s">
        <v>83</v>
      </c>
      <c r="D90" s="14">
        <v>2013</v>
      </c>
      <c r="E90" s="558" t="s">
        <v>11</v>
      </c>
      <c r="F90" s="21">
        <v>78</v>
      </c>
      <c r="G90" s="21">
        <v>85</v>
      </c>
      <c r="H90" s="142">
        <f>F90+G90</f>
        <v>163</v>
      </c>
      <c r="K90" s="310"/>
      <c r="L90" s="311"/>
      <c r="M90" s="164"/>
    </row>
    <row r="91" spans="1:16" ht="11.25" customHeight="1" x14ac:dyDescent="0.2">
      <c r="B91" s="77"/>
      <c r="C91" s="558" t="s">
        <v>97</v>
      </c>
      <c r="D91" s="14">
        <v>2013</v>
      </c>
      <c r="E91" s="559" t="s">
        <v>11</v>
      </c>
      <c r="F91" s="500">
        <v>79</v>
      </c>
      <c r="G91" s="21">
        <v>66</v>
      </c>
      <c r="H91" s="142">
        <f>F91+G91</f>
        <v>145</v>
      </c>
      <c r="K91" s="310"/>
      <c r="L91" s="311"/>
      <c r="M91" s="164"/>
    </row>
    <row r="92" spans="1:16" ht="11.25" customHeight="1" thickBot="1" x14ac:dyDescent="0.25">
      <c r="B92" s="79"/>
      <c r="C92" s="556"/>
      <c r="D92" s="557"/>
      <c r="E92" s="556"/>
      <c r="F92" s="557"/>
      <c r="G92" s="557"/>
      <c r="H92" s="501"/>
      <c r="K92" s="310"/>
      <c r="L92" s="311"/>
      <c r="M92" s="164"/>
    </row>
    <row r="93" spans="1:16" ht="11.25" customHeight="1" thickBot="1" x14ac:dyDescent="0.25">
      <c r="C93" s="13"/>
      <c r="D93" s="14"/>
      <c r="E93" s="13"/>
      <c r="F93" s="14"/>
      <c r="G93" s="14"/>
      <c r="H93" s="141"/>
      <c r="K93" s="310"/>
      <c r="L93" s="311"/>
      <c r="M93" s="164"/>
    </row>
    <row r="94" spans="1:16" s="87" customFormat="1" ht="17.25" customHeight="1" x14ac:dyDescent="0.2">
      <c r="A94" s="86"/>
      <c r="B94" s="143" t="s">
        <v>102</v>
      </c>
      <c r="C94" s="144"/>
      <c r="D94" s="145"/>
      <c r="E94" s="146"/>
      <c r="F94" s="145"/>
      <c r="G94" s="145"/>
      <c r="H94" s="147" t="s">
        <v>6</v>
      </c>
      <c r="I94" s="157"/>
      <c r="J94" s="86"/>
      <c r="K94" s="310"/>
      <c r="L94" s="311"/>
      <c r="M94" s="1"/>
    </row>
    <row r="95" spans="1:16" x14ac:dyDescent="0.2">
      <c r="B95" s="58" t="s">
        <v>13</v>
      </c>
      <c r="C95" s="464" t="s">
        <v>87</v>
      </c>
      <c r="D95" s="483">
        <v>2010</v>
      </c>
      <c r="E95" s="206" t="s">
        <v>11</v>
      </c>
      <c r="F95" s="488">
        <v>79</v>
      </c>
      <c r="G95" s="479">
        <v>80</v>
      </c>
      <c r="H95" s="84">
        <f t="shared" ref="H95:H100" si="5">F95+G95</f>
        <v>159</v>
      </c>
      <c r="K95" s="122"/>
      <c r="L95" s="207"/>
      <c r="M95" s="9"/>
      <c r="N95" s="465"/>
      <c r="O95" s="465"/>
      <c r="P95" s="462"/>
    </row>
    <row r="96" spans="1:16" x14ac:dyDescent="0.2">
      <c r="B96" s="60" t="s">
        <v>14</v>
      </c>
      <c r="C96" s="552" t="s">
        <v>52</v>
      </c>
      <c r="D96" s="10">
        <v>2011</v>
      </c>
      <c r="E96" s="552" t="s">
        <v>11</v>
      </c>
      <c r="F96" s="489">
        <v>77</v>
      </c>
      <c r="G96" s="482">
        <v>80</v>
      </c>
      <c r="H96" s="84">
        <f t="shared" si="5"/>
        <v>157</v>
      </c>
      <c r="K96" s="1"/>
      <c r="L96" s="22"/>
      <c r="M96" s="1"/>
      <c r="N96" s="5"/>
      <c r="O96" s="5"/>
      <c r="P96" s="462"/>
    </row>
    <row r="97" spans="2:16" x14ac:dyDescent="0.2">
      <c r="B97" s="61" t="s">
        <v>16</v>
      </c>
      <c r="C97" s="481" t="s">
        <v>40</v>
      </c>
      <c r="D97" s="484">
        <v>2010</v>
      </c>
      <c r="E97" s="206" t="s">
        <v>11</v>
      </c>
      <c r="F97" s="490">
        <v>81</v>
      </c>
      <c r="G97" s="478">
        <v>76</v>
      </c>
      <c r="H97" s="84">
        <f t="shared" si="5"/>
        <v>157</v>
      </c>
      <c r="K97" s="1"/>
      <c r="L97" s="22"/>
      <c r="M97" s="9"/>
      <c r="N97" s="27"/>
      <c r="O97" s="27"/>
      <c r="P97" s="462"/>
    </row>
    <row r="98" spans="2:16" x14ac:dyDescent="0.2">
      <c r="B98" s="100" t="s">
        <v>17</v>
      </c>
      <c r="C98" s="174" t="s">
        <v>108</v>
      </c>
      <c r="D98" s="485">
        <v>2010</v>
      </c>
      <c r="E98" s="9" t="s">
        <v>11</v>
      </c>
      <c r="F98" s="491">
        <v>71</v>
      </c>
      <c r="G98" s="480">
        <v>78</v>
      </c>
      <c r="H98" s="84">
        <f t="shared" si="5"/>
        <v>149</v>
      </c>
      <c r="K98" s="122"/>
      <c r="L98" s="22"/>
      <c r="M98" s="9"/>
      <c r="N98" s="11"/>
      <c r="O98" s="11"/>
      <c r="P98" s="462"/>
    </row>
    <row r="99" spans="2:16" x14ac:dyDescent="0.2">
      <c r="B99" s="100" t="s">
        <v>18</v>
      </c>
      <c r="C99" s="313" t="s">
        <v>85</v>
      </c>
      <c r="D99" s="22">
        <v>2011</v>
      </c>
      <c r="E99" s="313" t="s">
        <v>11</v>
      </c>
      <c r="F99" s="551">
        <v>78</v>
      </c>
      <c r="G99" s="480">
        <v>70</v>
      </c>
      <c r="H99" s="84">
        <f t="shared" si="5"/>
        <v>148</v>
      </c>
      <c r="K99" s="122"/>
      <c r="L99" s="22"/>
      <c r="M99" s="9"/>
      <c r="N99" s="11"/>
      <c r="O99" s="11"/>
      <c r="P99" s="462"/>
    </row>
    <row r="100" spans="2:16" x14ac:dyDescent="0.2">
      <c r="B100" s="100" t="s">
        <v>39</v>
      </c>
      <c r="C100" s="313" t="s">
        <v>86</v>
      </c>
      <c r="D100" s="22">
        <v>2011</v>
      </c>
      <c r="E100" s="313" t="s">
        <v>11</v>
      </c>
      <c r="F100" s="551">
        <v>62</v>
      </c>
      <c r="G100" s="480">
        <v>59</v>
      </c>
      <c r="H100" s="84">
        <f t="shared" si="5"/>
        <v>121</v>
      </c>
      <c r="K100" s="122"/>
      <c r="L100" s="22"/>
      <c r="M100" s="9"/>
      <c r="N100" s="11"/>
      <c r="O100" s="11"/>
      <c r="P100" s="462"/>
    </row>
    <row r="101" spans="2:16" x14ac:dyDescent="0.2">
      <c r="B101" s="100" t="s">
        <v>47</v>
      </c>
      <c r="C101" s="174" t="s">
        <v>84</v>
      </c>
      <c r="D101" s="485">
        <v>2011</v>
      </c>
      <c r="E101" s="1" t="s">
        <v>11</v>
      </c>
      <c r="F101" s="491"/>
      <c r="G101" s="480"/>
      <c r="H101" s="84" t="s">
        <v>95</v>
      </c>
      <c r="K101" s="1"/>
      <c r="L101" s="22"/>
      <c r="M101" s="9"/>
      <c r="N101" s="27"/>
      <c r="O101" s="27"/>
      <c r="P101" s="462"/>
    </row>
    <row r="102" spans="2:16" ht="13.5" thickBot="1" x14ac:dyDescent="0.25">
      <c r="B102" s="100"/>
      <c r="C102" s="180"/>
      <c r="D102" s="486"/>
      <c r="E102" s="163"/>
      <c r="F102" s="492"/>
      <c r="G102" s="487"/>
      <c r="H102" s="84"/>
      <c r="K102" s="122"/>
      <c r="L102" s="207"/>
      <c r="M102" s="163"/>
      <c r="N102" s="465"/>
      <c r="O102" s="465"/>
      <c r="P102" s="462"/>
    </row>
    <row r="103" spans="2:16" ht="14.25" x14ac:dyDescent="0.2">
      <c r="B103" s="143" t="s">
        <v>103</v>
      </c>
      <c r="C103" s="144"/>
      <c r="D103" s="145"/>
      <c r="E103" s="146"/>
      <c r="F103" s="145"/>
      <c r="G103" s="145"/>
      <c r="H103" s="147" t="s">
        <v>6</v>
      </c>
    </row>
    <row r="104" spans="2:16" x14ac:dyDescent="0.2">
      <c r="B104" s="58" t="s">
        <v>13</v>
      </c>
      <c r="C104" s="681" t="s">
        <v>145</v>
      </c>
      <c r="D104" s="682">
        <v>2010</v>
      </c>
      <c r="E104" s="169" t="s">
        <v>20</v>
      </c>
      <c r="F104" s="683">
        <v>74</v>
      </c>
      <c r="G104" s="684">
        <v>85</v>
      </c>
      <c r="H104" s="84">
        <f t="shared" ref="H104:H109" si="6">F104+G104</f>
        <v>159</v>
      </c>
      <c r="K104" s="184"/>
      <c r="L104" s="192"/>
      <c r="M104" s="163"/>
      <c r="N104" s="26"/>
      <c r="O104" s="26"/>
      <c r="P104" s="12"/>
    </row>
    <row r="105" spans="2:16" x14ac:dyDescent="0.2">
      <c r="B105" s="60" t="s">
        <v>14</v>
      </c>
      <c r="C105" s="463" t="s">
        <v>146</v>
      </c>
      <c r="D105" s="484">
        <v>2011</v>
      </c>
      <c r="E105" s="206" t="s">
        <v>23</v>
      </c>
      <c r="F105" s="490">
        <v>71</v>
      </c>
      <c r="G105" s="478">
        <v>73</v>
      </c>
      <c r="H105" s="84">
        <f t="shared" si="6"/>
        <v>144</v>
      </c>
      <c r="K105" s="33"/>
      <c r="L105" s="164"/>
      <c r="M105" s="163"/>
      <c r="N105" s="26"/>
      <c r="O105" s="26"/>
      <c r="P105" s="12"/>
    </row>
    <row r="106" spans="2:16" x14ac:dyDescent="0.2">
      <c r="B106" s="61" t="s">
        <v>16</v>
      </c>
      <c r="C106" s="481" t="s">
        <v>54</v>
      </c>
      <c r="D106" s="391">
        <v>2011</v>
      </c>
      <c r="E106" s="680" t="s">
        <v>11</v>
      </c>
      <c r="F106" s="580">
        <v>53</v>
      </c>
      <c r="G106" s="478">
        <v>69</v>
      </c>
      <c r="H106" s="84">
        <f t="shared" si="6"/>
        <v>122</v>
      </c>
    </row>
    <row r="107" spans="2:16" x14ac:dyDescent="0.2">
      <c r="B107" s="100" t="s">
        <v>17</v>
      </c>
      <c r="C107" s="313" t="s">
        <v>55</v>
      </c>
      <c r="D107" s="392">
        <v>2010</v>
      </c>
      <c r="E107" s="685" t="s">
        <v>11</v>
      </c>
      <c r="F107" s="551">
        <v>57</v>
      </c>
      <c r="G107" s="480">
        <v>55</v>
      </c>
      <c r="H107" s="84">
        <f t="shared" si="6"/>
        <v>112</v>
      </c>
    </row>
    <row r="108" spans="2:16" x14ac:dyDescent="0.2">
      <c r="B108" s="100" t="s">
        <v>18</v>
      </c>
      <c r="C108" s="313" t="s">
        <v>53</v>
      </c>
      <c r="D108" s="22">
        <v>2011</v>
      </c>
      <c r="E108" s="313" t="s">
        <v>11</v>
      </c>
      <c r="F108" s="551">
        <v>50</v>
      </c>
      <c r="G108" s="480">
        <v>47</v>
      </c>
      <c r="H108" s="84">
        <f t="shared" si="6"/>
        <v>97</v>
      </c>
    </row>
    <row r="109" spans="2:16" x14ac:dyDescent="0.2">
      <c r="B109" s="100" t="s">
        <v>39</v>
      </c>
      <c r="C109" s="560" t="s">
        <v>106</v>
      </c>
      <c r="D109" s="393">
        <v>2010</v>
      </c>
      <c r="E109" s="446" t="s">
        <v>11</v>
      </c>
      <c r="F109" s="561">
        <v>43</v>
      </c>
      <c r="G109" s="493">
        <v>34</v>
      </c>
      <c r="H109" s="84">
        <f t="shared" si="6"/>
        <v>77</v>
      </c>
    </row>
    <row r="110" spans="2:16" x14ac:dyDescent="0.2">
      <c r="B110" s="100"/>
      <c r="C110" s="470"/>
      <c r="D110" s="679"/>
      <c r="E110" s="163"/>
      <c r="F110" s="674"/>
      <c r="G110" s="493"/>
      <c r="H110" s="84"/>
    </row>
    <row r="111" spans="2:16" ht="18.75" customHeight="1" x14ac:dyDescent="0.2">
      <c r="B111" s="468" t="s">
        <v>25</v>
      </c>
      <c r="C111" s="498"/>
      <c r="D111" s="499"/>
      <c r="E111" s="498"/>
      <c r="F111" s="499"/>
      <c r="G111" s="499"/>
      <c r="H111" s="220"/>
    </row>
    <row r="112" spans="2:16" ht="15.75" customHeight="1" x14ac:dyDescent="0.2">
      <c r="B112" s="139" t="s">
        <v>13</v>
      </c>
      <c r="C112" s="137" t="s">
        <v>11</v>
      </c>
      <c r="D112" s="137"/>
      <c r="E112" s="137"/>
      <c r="F112" s="138"/>
      <c r="G112" s="138"/>
      <c r="H112" s="140">
        <f>SUM(H113:H115)</f>
        <v>473</v>
      </c>
    </row>
    <row r="113" spans="2:13" ht="11.25" customHeight="1" x14ac:dyDescent="0.2">
      <c r="B113" s="77"/>
      <c r="C113" s="173" t="s">
        <v>87</v>
      </c>
      <c r="D113" s="572">
        <v>2010</v>
      </c>
      <c r="E113" s="15" t="s">
        <v>11</v>
      </c>
      <c r="F113" s="574">
        <v>79</v>
      </c>
      <c r="G113" s="575">
        <v>80</v>
      </c>
      <c r="H113" s="142">
        <f>F113+G113</f>
        <v>159</v>
      </c>
    </row>
    <row r="114" spans="2:13" ht="11.25" customHeight="1" x14ac:dyDescent="0.2">
      <c r="B114" s="77"/>
      <c r="C114" s="558" t="s">
        <v>52</v>
      </c>
      <c r="D114" s="14">
        <v>2011</v>
      </c>
      <c r="E114" s="558" t="s">
        <v>11</v>
      </c>
      <c r="F114" s="385">
        <v>77</v>
      </c>
      <c r="G114" s="576">
        <v>80</v>
      </c>
      <c r="H114" s="142">
        <f>F114+G114</f>
        <v>157</v>
      </c>
      <c r="L114" s="75"/>
      <c r="M114" s="15"/>
    </row>
    <row r="115" spans="2:13" ht="11.25" customHeight="1" x14ac:dyDescent="0.2">
      <c r="B115" s="77"/>
      <c r="C115" s="577" t="s">
        <v>40</v>
      </c>
      <c r="D115" s="573">
        <v>2010</v>
      </c>
      <c r="E115" s="15" t="s">
        <v>11</v>
      </c>
      <c r="F115" s="578">
        <v>81</v>
      </c>
      <c r="G115" s="579">
        <v>76</v>
      </c>
      <c r="H115" s="142">
        <f>F115+G115</f>
        <v>157</v>
      </c>
      <c r="K115" s="205"/>
      <c r="L115" s="75"/>
      <c r="M115" s="15"/>
    </row>
    <row r="116" spans="2:13" ht="13.5" thickBot="1" x14ac:dyDescent="0.25">
      <c r="B116" s="79"/>
      <c r="C116" s="135"/>
      <c r="D116" s="136"/>
      <c r="E116" s="135"/>
      <c r="F116" s="136"/>
      <c r="G116" s="136"/>
      <c r="H116" s="88"/>
    </row>
    <row r="117" spans="2:13" x14ac:dyDescent="0.2">
      <c r="D117" s="5"/>
      <c r="K117" s="168"/>
      <c r="L117" s="204"/>
      <c r="M117" s="312"/>
    </row>
    <row r="118" spans="2:13" x14ac:dyDescent="0.2">
      <c r="D118" s="5"/>
      <c r="H118" s="5"/>
      <c r="J118" s="5"/>
      <c r="M118" s="15"/>
    </row>
    <row r="119" spans="2:13" x14ac:dyDescent="0.2">
      <c r="B119" s="113"/>
      <c r="D119" s="5"/>
      <c r="J119" s="5"/>
      <c r="K119" s="170"/>
      <c r="L119" s="171"/>
      <c r="M119" s="166"/>
    </row>
    <row r="120" spans="2:13" x14ac:dyDescent="0.2">
      <c r="B120" s="113"/>
      <c r="D120" s="5"/>
      <c r="J120" s="5"/>
      <c r="K120" s="166"/>
      <c r="L120" s="43"/>
      <c r="M120" s="166"/>
    </row>
    <row r="121" spans="2:13" x14ac:dyDescent="0.2">
      <c r="K121" s="166"/>
      <c r="L121" s="43"/>
      <c r="M121" s="166"/>
    </row>
  </sheetData>
  <sortState ref="C104:H110">
    <sortCondition descending="1" ref="H104:H110"/>
  </sortState>
  <phoneticPr fontId="54" type="noConversion"/>
  <pageMargins left="0.43307086614173229" right="0" top="0.15748031496062992" bottom="0.31496062992125984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zoomScale="102" zoomScaleNormal="102" workbookViewId="0">
      <selection activeCell="N32" sqref="N32"/>
    </sheetView>
  </sheetViews>
  <sheetFormatPr defaultRowHeight="12.75" x14ac:dyDescent="0.2"/>
  <cols>
    <col min="1" max="1" width="4" style="1" customWidth="1"/>
    <col min="2" max="2" width="5.5703125" style="1" customWidth="1"/>
    <col min="3" max="3" width="26.5703125" style="1" customWidth="1"/>
    <col min="4" max="4" width="8" style="1" customWidth="1"/>
    <col min="5" max="5" width="18.42578125" style="1" customWidth="1"/>
    <col min="6" max="7" width="9.140625" style="5"/>
    <col min="8" max="8" width="10.28515625" style="29" customWidth="1"/>
    <col min="9" max="9" width="4.42578125" style="28" customWidth="1"/>
    <col min="10" max="10" width="8.7109375" style="1" customWidth="1"/>
    <col min="11" max="11" width="23.85546875" style="3" customWidth="1"/>
    <col min="12" max="12" width="7.85546875" style="28" customWidth="1"/>
    <col min="13" max="13" width="10.140625" style="3" customWidth="1"/>
  </cols>
  <sheetData>
    <row r="1" spans="1:18" ht="13.5" thickBot="1" x14ac:dyDescent="0.25"/>
    <row r="2" spans="1:18" ht="15" x14ac:dyDescent="0.2">
      <c r="A2" s="321"/>
      <c r="B2" s="288" t="s">
        <v>148</v>
      </c>
      <c r="C2" s="69"/>
      <c r="D2" s="70"/>
      <c r="E2" s="70"/>
      <c r="F2" s="71"/>
      <c r="G2" s="71"/>
      <c r="H2" s="72"/>
    </row>
    <row r="3" spans="1:18" x14ac:dyDescent="0.2">
      <c r="A3" s="65"/>
      <c r="B3" s="73"/>
      <c r="C3" s="668" t="s">
        <v>152</v>
      </c>
      <c r="D3" s="669"/>
      <c r="E3" s="669"/>
      <c r="F3" s="670"/>
      <c r="G3" s="670"/>
      <c r="H3" s="74"/>
    </row>
    <row r="4" spans="1:18" ht="13.5" thickBot="1" x14ac:dyDescent="0.25">
      <c r="A4" s="65"/>
      <c r="B4" s="81"/>
      <c r="C4" s="671"/>
      <c r="D4" s="671"/>
      <c r="E4" s="671"/>
      <c r="F4" s="672"/>
      <c r="G4" s="672"/>
      <c r="H4" s="82"/>
    </row>
    <row r="5" spans="1:18" ht="17.25" customHeight="1" x14ac:dyDescent="0.2">
      <c r="A5" s="322"/>
      <c r="B5" s="153" t="s">
        <v>112</v>
      </c>
      <c r="C5" s="154"/>
      <c r="D5" s="155"/>
      <c r="E5" s="155"/>
      <c r="F5" s="155"/>
      <c r="G5" s="155"/>
      <c r="H5" s="156" t="s">
        <v>6</v>
      </c>
    </row>
    <row r="6" spans="1:18" s="38" customFormat="1" ht="15.75" customHeight="1" x14ac:dyDescent="0.2">
      <c r="A6" s="11"/>
      <c r="B6" s="58" t="s">
        <v>13</v>
      </c>
      <c r="C6" s="454" t="s">
        <v>121</v>
      </c>
      <c r="D6" s="453">
        <v>2014</v>
      </c>
      <c r="E6" s="454" t="s">
        <v>7</v>
      </c>
      <c r="F6" s="466">
        <v>79</v>
      </c>
      <c r="G6" s="302">
        <v>79</v>
      </c>
      <c r="H6" s="467">
        <f t="shared" ref="H6:H13" si="0">SUM(F6:G6)</f>
        <v>158</v>
      </c>
      <c r="I6" s="28"/>
      <c r="J6" s="22"/>
      <c r="K6" s="169"/>
      <c r="L6" s="453"/>
      <c r="M6" s="169"/>
      <c r="N6" s="466"/>
      <c r="O6" s="302"/>
      <c r="P6" s="12"/>
      <c r="Q6" s="26"/>
      <c r="R6" s="12"/>
    </row>
    <row r="7" spans="1:18" s="38" customFormat="1" ht="15.75" customHeight="1" x14ac:dyDescent="0.2">
      <c r="A7" s="11"/>
      <c r="B7" s="60" t="s">
        <v>14</v>
      </c>
      <c r="C7" s="454" t="s">
        <v>119</v>
      </c>
      <c r="D7" s="453">
        <v>2014</v>
      </c>
      <c r="E7" s="454" t="s">
        <v>7</v>
      </c>
      <c r="F7" s="302">
        <v>73</v>
      </c>
      <c r="G7" s="302">
        <v>66</v>
      </c>
      <c r="H7" s="467">
        <f t="shared" si="0"/>
        <v>139</v>
      </c>
      <c r="I7" s="28"/>
      <c r="J7" s="22"/>
      <c r="K7" s="169"/>
      <c r="L7" s="453"/>
      <c r="M7" s="169"/>
      <c r="N7" s="302"/>
      <c r="O7" s="302"/>
      <c r="P7" s="12"/>
      <c r="Q7" s="26"/>
      <c r="R7" s="12"/>
    </row>
    <row r="8" spans="1:18" s="38" customFormat="1" ht="15.75" customHeight="1" x14ac:dyDescent="0.2">
      <c r="A8" s="11"/>
      <c r="B8" s="61" t="s">
        <v>16</v>
      </c>
      <c r="C8" s="454" t="s">
        <v>120</v>
      </c>
      <c r="D8" s="453">
        <v>2014</v>
      </c>
      <c r="E8" s="454" t="s">
        <v>20</v>
      </c>
      <c r="F8" s="466">
        <v>70</v>
      </c>
      <c r="G8" s="302">
        <v>68</v>
      </c>
      <c r="H8" s="467">
        <f t="shared" si="0"/>
        <v>138</v>
      </c>
      <c r="I8" s="28"/>
      <c r="J8" s="22"/>
      <c r="K8" s="169"/>
      <c r="L8" s="453"/>
      <c r="M8" s="169"/>
      <c r="N8" s="466"/>
      <c r="O8" s="302"/>
      <c r="P8" s="12"/>
      <c r="Q8" s="26"/>
      <c r="R8" s="12"/>
    </row>
    <row r="9" spans="1:18" ht="15.75" customHeight="1" x14ac:dyDescent="0.2">
      <c r="A9" s="323"/>
      <c r="B9" s="112" t="s">
        <v>17</v>
      </c>
      <c r="C9" s="446" t="s">
        <v>113</v>
      </c>
      <c r="D9" s="165">
        <v>2014</v>
      </c>
      <c r="E9" s="446" t="s">
        <v>23</v>
      </c>
      <c r="F9" s="64">
        <v>63</v>
      </c>
      <c r="G9" s="26">
        <v>69</v>
      </c>
      <c r="H9" s="467">
        <f t="shared" si="0"/>
        <v>132</v>
      </c>
      <c r="K9" s="163"/>
      <c r="L9" s="165"/>
      <c r="M9" s="163"/>
      <c r="N9" s="64"/>
      <c r="O9" s="26"/>
      <c r="P9" s="12"/>
      <c r="Q9" s="26"/>
      <c r="R9" s="12"/>
    </row>
    <row r="10" spans="1:18" ht="15.75" customHeight="1" x14ac:dyDescent="0.2">
      <c r="A10" s="323"/>
      <c r="B10" s="112" t="s">
        <v>18</v>
      </c>
      <c r="C10" s="446" t="s">
        <v>58</v>
      </c>
      <c r="D10" s="165">
        <v>2014</v>
      </c>
      <c r="E10" s="446" t="s">
        <v>7</v>
      </c>
      <c r="F10" s="64">
        <v>58</v>
      </c>
      <c r="G10" s="26">
        <v>69</v>
      </c>
      <c r="H10" s="467">
        <f t="shared" si="0"/>
        <v>127</v>
      </c>
      <c r="K10" s="163"/>
      <c r="L10" s="165"/>
      <c r="M10" s="163"/>
      <c r="N10" s="64"/>
      <c r="O10" s="26"/>
      <c r="P10" s="12"/>
      <c r="Q10" s="26"/>
      <c r="R10" s="12"/>
    </row>
    <row r="11" spans="1:18" ht="15.75" customHeight="1" x14ac:dyDescent="0.2">
      <c r="A11" s="323"/>
      <c r="B11" s="112" t="s">
        <v>39</v>
      </c>
      <c r="C11" s="446" t="s">
        <v>122</v>
      </c>
      <c r="D11" s="165">
        <v>2015</v>
      </c>
      <c r="E11" s="446" t="s">
        <v>7</v>
      </c>
      <c r="F11" s="64">
        <v>58</v>
      </c>
      <c r="G11" s="26">
        <v>67</v>
      </c>
      <c r="H11" s="467">
        <f t="shared" si="0"/>
        <v>125</v>
      </c>
      <c r="K11" s="163"/>
      <c r="L11" s="165"/>
      <c r="M11" s="163"/>
      <c r="N11" s="64"/>
      <c r="O11" s="26"/>
      <c r="P11" s="12"/>
      <c r="Q11" s="26"/>
      <c r="R11" s="12"/>
    </row>
    <row r="12" spans="1:18" ht="15.75" customHeight="1" x14ac:dyDescent="0.2">
      <c r="A12" s="323"/>
      <c r="B12" s="112" t="s">
        <v>47</v>
      </c>
      <c r="C12" s="446" t="s">
        <v>73</v>
      </c>
      <c r="D12" s="165">
        <v>2015</v>
      </c>
      <c r="E12" s="163" t="s">
        <v>7</v>
      </c>
      <c r="F12" s="805">
        <v>59</v>
      </c>
      <c r="G12" s="493">
        <v>61</v>
      </c>
      <c r="H12" s="84">
        <f t="shared" si="0"/>
        <v>120</v>
      </c>
      <c r="K12" s="163"/>
      <c r="L12" s="165"/>
      <c r="M12" s="163"/>
      <c r="N12" s="64"/>
      <c r="O12" s="26"/>
      <c r="P12" s="12"/>
    </row>
    <row r="13" spans="1:18" ht="15.75" customHeight="1" x14ac:dyDescent="0.2">
      <c r="A13" s="323"/>
      <c r="B13" s="112" t="s">
        <v>48</v>
      </c>
      <c r="C13" s="446" t="s">
        <v>50</v>
      </c>
      <c r="D13" s="165">
        <v>2014</v>
      </c>
      <c r="E13" s="163" t="s">
        <v>7</v>
      </c>
      <c r="F13" s="805">
        <v>58</v>
      </c>
      <c r="G13" s="493">
        <v>56</v>
      </c>
      <c r="H13" s="84">
        <f t="shared" si="0"/>
        <v>114</v>
      </c>
    </row>
    <row r="14" spans="1:18" ht="15.75" customHeight="1" x14ac:dyDescent="0.2">
      <c r="A14" s="323"/>
      <c r="B14" s="112" t="s">
        <v>49</v>
      </c>
      <c r="C14" s="446"/>
      <c r="D14" s="165"/>
      <c r="E14" s="163"/>
      <c r="F14" s="673"/>
      <c r="G14" s="493"/>
      <c r="H14" s="84"/>
    </row>
    <row r="15" spans="1:18" ht="15.75" customHeight="1" x14ac:dyDescent="0.2">
      <c r="A15" s="323"/>
      <c r="B15" s="468" t="s">
        <v>25</v>
      </c>
      <c r="C15" s="675"/>
      <c r="D15" s="676"/>
      <c r="E15" s="675"/>
      <c r="F15" s="676"/>
      <c r="G15" s="676"/>
      <c r="H15" s="469"/>
    </row>
    <row r="16" spans="1:18" ht="15.75" customHeight="1" x14ac:dyDescent="0.2">
      <c r="A16" s="323"/>
      <c r="B16" s="139" t="s">
        <v>13</v>
      </c>
      <c r="C16" s="137" t="s">
        <v>7</v>
      </c>
      <c r="D16" s="138"/>
      <c r="E16" s="137"/>
      <c r="F16" s="138"/>
      <c r="G16" s="138"/>
      <c r="H16" s="140">
        <f>SUM(H17:H19)</f>
        <v>424</v>
      </c>
    </row>
    <row r="17" spans="1:18" ht="13.5" customHeight="1" x14ac:dyDescent="0.2">
      <c r="A17" s="323"/>
      <c r="B17" s="77"/>
      <c r="C17" s="586" t="s">
        <v>121</v>
      </c>
      <c r="D17" s="167">
        <v>2014</v>
      </c>
      <c r="E17" s="586" t="s">
        <v>7</v>
      </c>
      <c r="F17" s="43">
        <v>79</v>
      </c>
      <c r="G17" s="16">
        <v>79</v>
      </c>
      <c r="H17" s="142">
        <f>F17+G17</f>
        <v>158</v>
      </c>
      <c r="K17" s="1"/>
      <c r="L17" s="451"/>
      <c r="M17" s="172"/>
    </row>
    <row r="18" spans="1:18" ht="13.5" customHeight="1" x14ac:dyDescent="0.2">
      <c r="A18" s="19"/>
      <c r="B18" s="77"/>
      <c r="C18" s="586" t="s">
        <v>119</v>
      </c>
      <c r="D18" s="167">
        <v>2014</v>
      </c>
      <c r="E18" s="586" t="s">
        <v>7</v>
      </c>
      <c r="F18" s="16">
        <v>73</v>
      </c>
      <c r="G18" s="16">
        <v>66</v>
      </c>
      <c r="H18" s="142">
        <f>F18+G18</f>
        <v>139</v>
      </c>
      <c r="K18" s="1"/>
      <c r="L18" s="451"/>
      <c r="M18" s="172"/>
    </row>
    <row r="19" spans="1:18" ht="13.5" customHeight="1" x14ac:dyDescent="0.2">
      <c r="A19" s="19"/>
      <c r="B19" s="77"/>
      <c r="C19" s="586" t="s">
        <v>58</v>
      </c>
      <c r="D19" s="167">
        <v>2014</v>
      </c>
      <c r="E19" s="586" t="s">
        <v>7</v>
      </c>
      <c r="F19" s="43">
        <v>58</v>
      </c>
      <c r="G19" s="16">
        <v>69</v>
      </c>
      <c r="H19" s="142">
        <f>F19+G19</f>
        <v>127</v>
      </c>
      <c r="K19" s="1"/>
      <c r="L19" s="451"/>
      <c r="M19" s="172"/>
    </row>
    <row r="20" spans="1:18" ht="15" customHeight="1" thickBot="1" x14ac:dyDescent="0.25">
      <c r="B20" s="79"/>
      <c r="C20" s="677"/>
      <c r="D20" s="557"/>
      <c r="E20" s="677"/>
      <c r="F20" s="667"/>
      <c r="G20" s="667"/>
      <c r="H20" s="80"/>
      <c r="K20" s="1"/>
      <c r="L20" s="451"/>
      <c r="M20" s="172"/>
    </row>
    <row r="21" spans="1:18" ht="15" customHeight="1" thickBot="1" x14ac:dyDescent="0.25">
      <c r="C21" s="23"/>
      <c r="D21" s="14"/>
      <c r="E21" s="23"/>
      <c r="F21" s="16"/>
      <c r="G21" s="16"/>
      <c r="H21" s="21"/>
      <c r="K21" s="1"/>
      <c r="L21" s="451"/>
      <c r="M21" s="172"/>
    </row>
    <row r="22" spans="1:18" ht="15" customHeight="1" x14ac:dyDescent="0.2">
      <c r="B22" s="160" t="s">
        <v>118</v>
      </c>
      <c r="C22" s="150"/>
      <c r="D22" s="151"/>
      <c r="E22" s="150"/>
      <c r="F22" s="151"/>
      <c r="G22" s="151"/>
      <c r="H22" s="152" t="s">
        <v>6</v>
      </c>
      <c r="K22" s="18"/>
      <c r="L22" s="451"/>
      <c r="M22" s="172"/>
    </row>
    <row r="23" spans="1:18" ht="15" customHeight="1" x14ac:dyDescent="0.2">
      <c r="B23" s="58" t="s">
        <v>13</v>
      </c>
      <c r="C23" s="446" t="s">
        <v>57</v>
      </c>
      <c r="D23" s="165">
        <v>2013</v>
      </c>
      <c r="E23" s="446" t="s">
        <v>20</v>
      </c>
      <c r="F23" s="461">
        <v>87</v>
      </c>
      <c r="G23" s="461">
        <v>89</v>
      </c>
      <c r="H23" s="471">
        <f t="shared" ref="H23:H28" si="1">F23+G23</f>
        <v>176</v>
      </c>
      <c r="K23" s="163"/>
      <c r="L23" s="165"/>
      <c r="M23" s="163"/>
      <c r="N23" s="461"/>
      <c r="O23" s="461"/>
      <c r="P23" s="462"/>
    </row>
    <row r="24" spans="1:18" ht="15" customHeight="1" x14ac:dyDescent="0.2">
      <c r="A24" s="19"/>
      <c r="B24" s="60" t="s">
        <v>14</v>
      </c>
      <c r="C24" s="313" t="s">
        <v>72</v>
      </c>
      <c r="D24" s="165">
        <v>2013</v>
      </c>
      <c r="E24" s="446" t="s">
        <v>20</v>
      </c>
      <c r="F24" s="164">
        <v>84</v>
      </c>
      <c r="G24" s="27">
        <v>78</v>
      </c>
      <c r="H24" s="467">
        <f t="shared" si="1"/>
        <v>162</v>
      </c>
      <c r="K24" s="1"/>
      <c r="L24" s="165"/>
      <c r="M24" s="163"/>
      <c r="N24" s="164"/>
      <c r="O24" s="27"/>
      <c r="P24" s="12"/>
    </row>
    <row r="25" spans="1:18" ht="15" customHeight="1" x14ac:dyDescent="0.2">
      <c r="B25" s="61" t="s">
        <v>16</v>
      </c>
      <c r="C25" s="313" t="s">
        <v>125</v>
      </c>
      <c r="D25" s="165">
        <v>2013</v>
      </c>
      <c r="E25" s="446" t="s">
        <v>20</v>
      </c>
      <c r="F25" s="164">
        <v>71</v>
      </c>
      <c r="G25" s="26">
        <v>64</v>
      </c>
      <c r="H25" s="467">
        <f t="shared" si="1"/>
        <v>135</v>
      </c>
      <c r="K25" s="1"/>
      <c r="L25" s="165"/>
      <c r="M25" s="163"/>
      <c r="N25" s="164"/>
      <c r="O25" s="26"/>
      <c r="P25" s="12"/>
    </row>
    <row r="26" spans="1:18" ht="15" customHeight="1" x14ac:dyDescent="0.2">
      <c r="B26" s="100" t="s">
        <v>17</v>
      </c>
      <c r="C26" s="313" t="s">
        <v>126</v>
      </c>
      <c r="D26" s="165">
        <v>2013</v>
      </c>
      <c r="E26" s="446" t="s">
        <v>20</v>
      </c>
      <c r="F26" s="164">
        <v>71</v>
      </c>
      <c r="G26" s="26">
        <v>63</v>
      </c>
      <c r="H26" s="467">
        <f t="shared" si="1"/>
        <v>134</v>
      </c>
      <c r="K26" s="1"/>
      <c r="L26" s="165"/>
      <c r="M26" s="163"/>
      <c r="N26" s="164"/>
      <c r="O26" s="26"/>
      <c r="P26" s="12"/>
      <c r="Q26" s="26"/>
      <c r="R26" s="12"/>
    </row>
    <row r="27" spans="1:18" ht="15" customHeight="1" x14ac:dyDescent="0.2">
      <c r="B27" s="100" t="s">
        <v>18</v>
      </c>
      <c r="C27" s="446" t="s">
        <v>114</v>
      </c>
      <c r="D27" s="165">
        <v>2013</v>
      </c>
      <c r="E27" s="446" t="s">
        <v>23</v>
      </c>
      <c r="F27" s="64">
        <v>58</v>
      </c>
      <c r="G27" s="26">
        <v>70</v>
      </c>
      <c r="H27" s="467">
        <f t="shared" si="1"/>
        <v>128</v>
      </c>
      <c r="K27" s="33"/>
      <c r="L27" s="165"/>
      <c r="M27" s="163"/>
      <c r="N27" s="26"/>
      <c r="O27" s="26"/>
      <c r="P27" s="12"/>
      <c r="Q27" s="27"/>
      <c r="R27" s="12"/>
    </row>
    <row r="28" spans="1:18" x14ac:dyDescent="0.2">
      <c r="B28" s="100" t="s">
        <v>39</v>
      </c>
      <c r="C28" s="470" t="s">
        <v>127</v>
      </c>
      <c r="D28" s="165">
        <v>2012</v>
      </c>
      <c r="E28" s="446" t="s">
        <v>20</v>
      </c>
      <c r="F28" s="26">
        <v>60</v>
      </c>
      <c r="G28" s="26">
        <v>60</v>
      </c>
      <c r="H28" s="467">
        <f t="shared" si="1"/>
        <v>120</v>
      </c>
      <c r="K28" s="1"/>
      <c r="L28" s="164"/>
      <c r="M28" s="163"/>
      <c r="N28" s="1"/>
      <c r="O28" s="163"/>
      <c r="P28" s="164"/>
      <c r="Q28" s="196"/>
      <c r="R28" s="12"/>
    </row>
    <row r="29" spans="1:18" ht="13.9" customHeight="1" thickBot="1" x14ac:dyDescent="0.25">
      <c r="B29" s="100" t="s">
        <v>47</v>
      </c>
      <c r="C29" s="313" t="s">
        <v>124</v>
      </c>
      <c r="D29" s="165">
        <v>2013</v>
      </c>
      <c r="E29" s="163" t="s">
        <v>20</v>
      </c>
      <c r="F29" s="674"/>
      <c r="G29" s="493"/>
      <c r="H29" s="467" t="s">
        <v>95</v>
      </c>
      <c r="K29" s="1"/>
      <c r="L29" s="164"/>
      <c r="M29" s="163"/>
      <c r="N29" s="163"/>
      <c r="O29" s="163"/>
      <c r="P29" s="26"/>
      <c r="Q29" s="26"/>
      <c r="R29" s="12"/>
    </row>
    <row r="30" spans="1:18" ht="13.9" customHeight="1" x14ac:dyDescent="0.2">
      <c r="B30" s="160" t="s">
        <v>117</v>
      </c>
      <c r="C30" s="150"/>
      <c r="D30" s="151"/>
      <c r="E30" s="150"/>
      <c r="F30" s="151"/>
      <c r="G30" s="151"/>
      <c r="H30" s="152" t="s">
        <v>6</v>
      </c>
      <c r="K30" s="1"/>
      <c r="L30" s="164"/>
      <c r="M30" s="163"/>
      <c r="N30" s="163"/>
      <c r="O30" s="163"/>
      <c r="P30" s="26"/>
      <c r="Q30" s="26"/>
      <c r="R30" s="12"/>
    </row>
    <row r="31" spans="1:18" ht="13.9" customHeight="1" x14ac:dyDescent="0.2">
      <c r="B31" s="58" t="s">
        <v>13</v>
      </c>
      <c r="C31" s="804" t="s">
        <v>56</v>
      </c>
      <c r="D31" s="165">
        <v>2012</v>
      </c>
      <c r="E31" s="804" t="s">
        <v>7</v>
      </c>
      <c r="F31" s="164">
        <v>79</v>
      </c>
      <c r="G31" s="26">
        <v>76</v>
      </c>
      <c r="H31" s="803">
        <f>F31+G31</f>
        <v>155</v>
      </c>
      <c r="K31" s="33"/>
      <c r="L31" s="164"/>
      <c r="M31" s="163"/>
      <c r="N31" s="163"/>
      <c r="O31" s="163"/>
      <c r="P31" s="26"/>
      <c r="Q31" s="26"/>
      <c r="R31" s="12"/>
    </row>
    <row r="32" spans="1:18" ht="13.9" customHeight="1" x14ac:dyDescent="0.2">
      <c r="A32" s="303"/>
      <c r="B32" s="60" t="s">
        <v>14</v>
      </c>
      <c r="C32" s="807" t="s">
        <v>131</v>
      </c>
      <c r="D32" s="165">
        <v>2013</v>
      </c>
      <c r="E32" s="804" t="s">
        <v>20</v>
      </c>
      <c r="F32" s="27">
        <v>71</v>
      </c>
      <c r="G32" s="27">
        <v>74</v>
      </c>
      <c r="H32" s="803">
        <f>F32+G32</f>
        <v>145</v>
      </c>
      <c r="K32" s="33"/>
      <c r="L32" s="164"/>
      <c r="M32" s="163"/>
      <c r="N32" s="163"/>
      <c r="O32" s="163"/>
      <c r="P32" s="26"/>
      <c r="Q32" s="26"/>
      <c r="R32" s="12"/>
    </row>
    <row r="33" spans="1:18" ht="15.75" customHeight="1" x14ac:dyDescent="0.2">
      <c r="A33" s="11"/>
      <c r="B33" s="61" t="s">
        <v>16</v>
      </c>
      <c r="C33" s="806" t="s">
        <v>130</v>
      </c>
      <c r="D33" s="165">
        <v>2012</v>
      </c>
      <c r="E33" s="804" t="s">
        <v>7</v>
      </c>
      <c r="F33" s="26">
        <v>70</v>
      </c>
      <c r="G33" s="26">
        <v>65</v>
      </c>
      <c r="H33" s="803">
        <f>SUM(F33:G33)</f>
        <v>135</v>
      </c>
      <c r="J33" s="268"/>
      <c r="K33" s="33"/>
      <c r="L33" s="164"/>
      <c r="M33" s="163"/>
      <c r="N33" s="163"/>
      <c r="O33" s="163"/>
      <c r="P33" s="26"/>
      <c r="Q33" s="26"/>
      <c r="R33" s="12"/>
    </row>
    <row r="34" spans="1:18" ht="15.75" customHeight="1" x14ac:dyDescent="0.2">
      <c r="A34" s="11"/>
      <c r="B34" s="219" t="s">
        <v>25</v>
      </c>
      <c r="C34" s="661"/>
      <c r="D34" s="662"/>
      <c r="E34" s="661"/>
      <c r="F34" s="662"/>
      <c r="G34" s="663"/>
      <c r="H34" s="220"/>
      <c r="J34" s="268"/>
      <c r="K34" s="33"/>
      <c r="L34" s="164"/>
      <c r="M34" s="163"/>
      <c r="N34" s="163"/>
      <c r="O34" s="163"/>
      <c r="P34" s="26"/>
      <c r="Q34" s="26"/>
      <c r="R34" s="12"/>
    </row>
    <row r="35" spans="1:18" ht="15.75" customHeight="1" x14ac:dyDescent="0.2">
      <c r="A35" s="11"/>
      <c r="B35" s="158" t="s">
        <v>13</v>
      </c>
      <c r="C35" s="664" t="s">
        <v>20</v>
      </c>
      <c r="D35" s="665"/>
      <c r="E35" s="664"/>
      <c r="F35" s="665"/>
      <c r="G35" s="666"/>
      <c r="H35" s="159">
        <f>SUM(H36:H38)</f>
        <v>483</v>
      </c>
      <c r="J35" s="268"/>
      <c r="K35" s="33"/>
      <c r="L35" s="164"/>
      <c r="M35" s="163"/>
      <c r="N35" s="163"/>
      <c r="O35" s="163"/>
      <c r="P35" s="27"/>
      <c r="Q35" s="27"/>
      <c r="R35" s="12"/>
    </row>
    <row r="36" spans="1:18" ht="12" customHeight="1" x14ac:dyDescent="0.2">
      <c r="A36" s="11"/>
      <c r="B36" s="83"/>
      <c r="C36" s="586" t="s">
        <v>57</v>
      </c>
      <c r="D36" s="167">
        <v>2013</v>
      </c>
      <c r="E36" s="586" t="s">
        <v>20</v>
      </c>
      <c r="F36" s="500">
        <v>87</v>
      </c>
      <c r="G36" s="500">
        <v>89</v>
      </c>
      <c r="H36" s="78">
        <f>F36+G36</f>
        <v>176</v>
      </c>
      <c r="J36" s="268"/>
      <c r="K36" s="65"/>
      <c r="L36" s="66"/>
      <c r="M36" s="65"/>
      <c r="N36" s="65"/>
      <c r="O36" s="65"/>
      <c r="P36" s="66"/>
      <c r="Q36" s="66"/>
      <c r="R36" s="213"/>
    </row>
    <row r="37" spans="1:18" ht="12" customHeight="1" x14ac:dyDescent="0.2">
      <c r="A37" s="27"/>
      <c r="B37" s="83"/>
      <c r="C37" s="601" t="s">
        <v>72</v>
      </c>
      <c r="D37" s="167">
        <v>2013</v>
      </c>
      <c r="E37" s="586" t="s">
        <v>20</v>
      </c>
      <c r="F37" s="167">
        <v>84</v>
      </c>
      <c r="G37" s="21">
        <v>78</v>
      </c>
      <c r="H37" s="78">
        <f>F37+G37</f>
        <v>162</v>
      </c>
      <c r="J37" s="268"/>
      <c r="K37" s="33"/>
      <c r="L37" s="164"/>
      <c r="M37" s="163"/>
      <c r="N37" s="163"/>
      <c r="O37" s="163"/>
      <c r="P37" s="27"/>
      <c r="Q37" s="27"/>
      <c r="R37" s="12"/>
    </row>
    <row r="38" spans="1:18" ht="12" customHeight="1" x14ac:dyDescent="0.2">
      <c r="A38" s="27"/>
      <c r="B38" s="83"/>
      <c r="C38" s="811" t="s">
        <v>131</v>
      </c>
      <c r="D38" s="167">
        <v>2013</v>
      </c>
      <c r="E38" s="812" t="s">
        <v>20</v>
      </c>
      <c r="F38" s="21">
        <v>71</v>
      </c>
      <c r="G38" s="21">
        <v>74</v>
      </c>
      <c r="H38" s="78">
        <f>F38+G38</f>
        <v>145</v>
      </c>
      <c r="J38" s="268"/>
      <c r="K38" s="1"/>
      <c r="L38" s="164"/>
      <c r="M38" s="163"/>
      <c r="N38" s="163"/>
      <c r="O38" s="163"/>
      <c r="P38" s="26"/>
      <c r="Q38" s="26"/>
      <c r="R38" s="12"/>
    </row>
    <row r="39" spans="1:18" ht="15.75" customHeight="1" thickBot="1" x14ac:dyDescent="0.25">
      <c r="A39" s="27"/>
      <c r="B39" s="85"/>
      <c r="C39" s="556"/>
      <c r="D39" s="557"/>
      <c r="E39" s="556"/>
      <c r="F39" s="667"/>
      <c r="G39" s="667"/>
      <c r="H39" s="80"/>
      <c r="J39" s="268"/>
      <c r="K39" s="163"/>
      <c r="L39" s="164"/>
      <c r="M39" s="163"/>
      <c r="N39" s="39"/>
      <c r="O39" s="163"/>
      <c r="P39" s="164"/>
      <c r="Q39" s="26"/>
      <c r="R39" s="12"/>
    </row>
    <row r="40" spans="1:18" ht="15.75" customHeight="1" thickBot="1" x14ac:dyDescent="0.25">
      <c r="A40" s="27"/>
      <c r="B40" s="20"/>
      <c r="C40" s="13"/>
      <c r="D40" s="14"/>
      <c r="E40" s="13"/>
      <c r="F40" s="16"/>
      <c r="G40" s="16"/>
      <c r="H40" s="21"/>
      <c r="K40" s="13"/>
      <c r="L40" s="167"/>
      <c r="M40" s="166"/>
      <c r="N40" s="12"/>
    </row>
    <row r="41" spans="1:18" ht="15.75" customHeight="1" x14ac:dyDescent="0.2">
      <c r="A41" s="27"/>
      <c r="B41" s="306" t="s">
        <v>116</v>
      </c>
      <c r="C41" s="307"/>
      <c r="D41" s="308"/>
      <c r="E41" s="307"/>
      <c r="F41" s="308"/>
      <c r="G41" s="308"/>
      <c r="H41" s="309" t="s">
        <v>6</v>
      </c>
      <c r="K41" s="20"/>
      <c r="L41" s="167"/>
      <c r="M41" s="166"/>
      <c r="N41" s="21"/>
      <c r="O41" s="21"/>
      <c r="P41" s="17"/>
    </row>
    <row r="42" spans="1:18" ht="15.75" customHeight="1" x14ac:dyDescent="0.2">
      <c r="A42" s="27"/>
      <c r="B42" s="58" t="s">
        <v>13</v>
      </c>
      <c r="C42" s="1" t="s">
        <v>45</v>
      </c>
      <c r="D42" s="165">
        <v>2011</v>
      </c>
      <c r="E42" s="163" t="s">
        <v>7</v>
      </c>
      <c r="F42" s="26">
        <v>85</v>
      </c>
      <c r="G42" s="26">
        <v>83</v>
      </c>
      <c r="H42" s="84">
        <f t="shared" ref="H42:H51" si="2">F42+G42</f>
        <v>168</v>
      </c>
      <c r="K42" s="13"/>
      <c r="L42" s="167"/>
      <c r="M42" s="166"/>
      <c r="N42" s="16"/>
      <c r="O42" s="16"/>
      <c r="P42" s="17"/>
    </row>
    <row r="43" spans="1:18" ht="15.75" customHeight="1" x14ac:dyDescent="0.2">
      <c r="A43" s="27"/>
      <c r="B43" s="60" t="s">
        <v>14</v>
      </c>
      <c r="C43" s="1" t="s">
        <v>61</v>
      </c>
      <c r="D43" s="165">
        <v>2011</v>
      </c>
      <c r="E43" s="163" t="s">
        <v>20</v>
      </c>
      <c r="F43" s="193">
        <v>85</v>
      </c>
      <c r="G43" s="193">
        <v>81</v>
      </c>
      <c r="H43" s="84">
        <f t="shared" si="2"/>
        <v>166</v>
      </c>
      <c r="K43" s="13"/>
      <c r="L43" s="167"/>
      <c r="M43" s="166"/>
      <c r="N43" s="16"/>
      <c r="O43" s="16"/>
      <c r="P43" s="17"/>
    </row>
    <row r="44" spans="1:18" ht="15.75" customHeight="1" x14ac:dyDescent="0.2">
      <c r="A44" s="27"/>
      <c r="B44" s="61" t="s">
        <v>16</v>
      </c>
      <c r="C44" s="1" t="s">
        <v>153</v>
      </c>
      <c r="D44" s="165">
        <v>2011</v>
      </c>
      <c r="E44" s="163" t="s">
        <v>20</v>
      </c>
      <c r="F44" s="26">
        <v>79</v>
      </c>
      <c r="G44" s="26">
        <v>85</v>
      </c>
      <c r="H44" s="84">
        <f t="shared" si="2"/>
        <v>164</v>
      </c>
      <c r="K44" s="13"/>
      <c r="L44" s="167"/>
      <c r="M44" s="166"/>
      <c r="N44" s="16"/>
      <c r="O44" s="16"/>
      <c r="P44" s="17"/>
    </row>
    <row r="45" spans="1:18" ht="15" customHeight="1" x14ac:dyDescent="0.2">
      <c r="A45" s="27"/>
      <c r="B45" s="100" t="s">
        <v>17</v>
      </c>
      <c r="C45" s="1" t="s">
        <v>60</v>
      </c>
      <c r="D45" s="165">
        <v>2011</v>
      </c>
      <c r="E45" s="163" t="s">
        <v>7</v>
      </c>
      <c r="F45" s="26">
        <v>81</v>
      </c>
      <c r="G45" s="26">
        <v>80</v>
      </c>
      <c r="H45" s="84">
        <f t="shared" si="2"/>
        <v>161</v>
      </c>
      <c r="K45" s="20"/>
      <c r="L45" s="167"/>
      <c r="M45" s="166"/>
      <c r="N45" s="16"/>
      <c r="O45" s="16"/>
      <c r="P45" s="17"/>
    </row>
    <row r="46" spans="1:18" ht="15" customHeight="1" x14ac:dyDescent="0.2">
      <c r="A46" s="27"/>
      <c r="B46" s="100" t="s">
        <v>18</v>
      </c>
      <c r="C46" s="1" t="s">
        <v>38</v>
      </c>
      <c r="D46" s="165">
        <v>2011</v>
      </c>
      <c r="E46" s="163" t="s">
        <v>7</v>
      </c>
      <c r="F46" s="26">
        <v>79</v>
      </c>
      <c r="G46" s="26">
        <v>80</v>
      </c>
      <c r="H46" s="84">
        <f t="shared" si="2"/>
        <v>159</v>
      </c>
      <c r="J46" s="268"/>
      <c r="K46" s="20"/>
      <c r="L46" s="167"/>
      <c r="M46" s="166"/>
      <c r="N46" s="16"/>
      <c r="O46" s="16"/>
      <c r="P46" s="17"/>
    </row>
    <row r="47" spans="1:18" ht="15" customHeight="1" x14ac:dyDescent="0.2">
      <c r="A47" s="27"/>
      <c r="B47" s="100" t="s">
        <v>39</v>
      </c>
      <c r="C47" s="1" t="s">
        <v>59</v>
      </c>
      <c r="D47" s="165">
        <v>2010</v>
      </c>
      <c r="E47" s="163" t="s">
        <v>20</v>
      </c>
      <c r="F47" s="26">
        <v>80</v>
      </c>
      <c r="G47" s="26">
        <v>77</v>
      </c>
      <c r="H47" s="84">
        <f t="shared" si="2"/>
        <v>157</v>
      </c>
      <c r="K47" s="20"/>
      <c r="L47" s="167"/>
      <c r="M47" s="166"/>
      <c r="N47" s="16"/>
      <c r="O47" s="16"/>
      <c r="P47" s="17"/>
    </row>
    <row r="48" spans="1:18" ht="15" customHeight="1" x14ac:dyDescent="0.2">
      <c r="A48" s="303"/>
      <c r="B48" s="100" t="s">
        <v>47</v>
      </c>
      <c r="C48" s="163" t="s">
        <v>98</v>
      </c>
      <c r="D48" s="371">
        <v>2011</v>
      </c>
      <c r="E48" s="163" t="s">
        <v>23</v>
      </c>
      <c r="F48" s="27">
        <v>75</v>
      </c>
      <c r="G48" s="27">
        <v>69</v>
      </c>
      <c r="H48" s="84">
        <f t="shared" si="2"/>
        <v>144</v>
      </c>
      <c r="K48" s="13"/>
      <c r="L48" s="167"/>
      <c r="M48" s="166"/>
      <c r="N48" s="167"/>
      <c r="O48" s="16"/>
      <c r="P48" s="17"/>
    </row>
    <row r="49" spans="1:18" s="19" customFormat="1" ht="15" customHeight="1" x14ac:dyDescent="0.2">
      <c r="A49" s="11"/>
      <c r="B49" s="100" t="s">
        <v>48</v>
      </c>
      <c r="C49" s="1" t="s">
        <v>133</v>
      </c>
      <c r="D49" s="165">
        <v>2011</v>
      </c>
      <c r="E49" s="163" t="s">
        <v>20</v>
      </c>
      <c r="F49" s="26">
        <v>64</v>
      </c>
      <c r="G49" s="26">
        <v>62</v>
      </c>
      <c r="H49" s="84">
        <f t="shared" si="2"/>
        <v>126</v>
      </c>
      <c r="I49" s="28"/>
      <c r="J49" s="269"/>
      <c r="K49" s="13"/>
      <c r="L49" s="167"/>
      <c r="M49" s="166"/>
      <c r="N49" s="167"/>
      <c r="O49" s="21"/>
      <c r="P49" s="17"/>
    </row>
    <row r="50" spans="1:18" s="19" customFormat="1" ht="15" customHeight="1" x14ac:dyDescent="0.2">
      <c r="A50" s="11"/>
      <c r="B50" s="100" t="s">
        <v>49</v>
      </c>
      <c r="C50" s="1" t="s">
        <v>132</v>
      </c>
      <c r="D50" s="165">
        <v>2011</v>
      </c>
      <c r="E50" s="163" t="s">
        <v>7</v>
      </c>
      <c r="F50" s="26">
        <v>62</v>
      </c>
      <c r="G50" s="26">
        <v>51</v>
      </c>
      <c r="H50" s="84">
        <f t="shared" si="2"/>
        <v>113</v>
      </c>
      <c r="I50" s="28"/>
      <c r="J50" s="269"/>
      <c r="K50" s="13"/>
      <c r="L50" s="167"/>
      <c r="M50" s="166"/>
      <c r="N50" s="167"/>
      <c r="O50" s="457"/>
      <c r="P50" s="17"/>
      <c r="Q50"/>
    </row>
    <row r="51" spans="1:18" s="19" customFormat="1" ht="15" customHeight="1" x14ac:dyDescent="0.2">
      <c r="A51" s="11"/>
      <c r="B51" s="100"/>
      <c r="C51" s="1" t="s">
        <v>75</v>
      </c>
      <c r="D51" s="165">
        <v>2011</v>
      </c>
      <c r="E51" s="163" t="s">
        <v>20</v>
      </c>
      <c r="F51" s="26"/>
      <c r="G51" s="26"/>
      <c r="H51" s="84">
        <f t="shared" si="2"/>
        <v>0</v>
      </c>
      <c r="I51" s="28"/>
      <c r="J51" s="269"/>
      <c r="K51" s="166"/>
      <c r="L51" s="167"/>
      <c r="M51" s="166"/>
      <c r="N51" s="167"/>
      <c r="O51" s="16"/>
      <c r="P51" s="17"/>
    </row>
    <row r="52" spans="1:18" s="19" customFormat="1" ht="15" customHeight="1" x14ac:dyDescent="0.2">
      <c r="B52" s="444"/>
      <c r="C52" s="658"/>
      <c r="D52" s="659"/>
      <c r="E52" s="613"/>
      <c r="F52" s="660"/>
      <c r="G52" s="660"/>
      <c r="H52" s="542">
        <f t="shared" ref="H52" si="3">F52+G52</f>
        <v>0</v>
      </c>
      <c r="I52" s="28"/>
      <c r="J52" s="269"/>
      <c r="K52" s="168"/>
      <c r="L52" s="43"/>
      <c r="M52" s="166"/>
      <c r="N52" s="21"/>
      <c r="O52" s="21"/>
      <c r="P52" s="17"/>
    </row>
    <row r="53" spans="1:18" s="19" customFormat="1" ht="15" customHeight="1" x14ac:dyDescent="0.2">
      <c r="A53" s="93"/>
      <c r="B53" s="653" t="s">
        <v>135</v>
      </c>
      <c r="C53" s="654"/>
      <c r="D53" s="657"/>
      <c r="E53" s="654"/>
      <c r="F53" s="655"/>
      <c r="G53" s="655"/>
      <c r="H53" s="656" t="s">
        <v>6</v>
      </c>
      <c r="I53" s="28"/>
      <c r="J53" s="269"/>
      <c r="K53" s="13"/>
      <c r="L53" s="167"/>
      <c r="M53" s="166"/>
      <c r="N53" s="16"/>
      <c r="O53" s="16"/>
      <c r="P53" s="17"/>
    </row>
    <row r="54" spans="1:18" s="19" customFormat="1" ht="15" customHeight="1" x14ac:dyDescent="0.2">
      <c r="A54" s="33"/>
      <c r="B54" s="58" t="s">
        <v>13</v>
      </c>
      <c r="C54" s="33" t="s">
        <v>134</v>
      </c>
      <c r="D54" s="165">
        <v>2011</v>
      </c>
      <c r="E54" s="163" t="s">
        <v>20</v>
      </c>
      <c r="F54" s="164">
        <v>86</v>
      </c>
      <c r="G54" s="27">
        <v>85</v>
      </c>
      <c r="H54" s="84">
        <f t="shared" ref="H54:H58" si="4">F54+G54</f>
        <v>171</v>
      </c>
      <c r="I54" s="28"/>
      <c r="J54" s="269"/>
      <c r="K54" s="166"/>
      <c r="L54" s="167"/>
      <c r="M54" s="166"/>
      <c r="N54" s="21"/>
      <c r="O54" s="21"/>
      <c r="P54" s="17"/>
    </row>
    <row r="55" spans="1:18" s="19" customFormat="1" ht="15" customHeight="1" x14ac:dyDescent="0.2">
      <c r="A55" s="33"/>
      <c r="B55" s="60" t="s">
        <v>14</v>
      </c>
      <c r="C55" s="36" t="s">
        <v>62</v>
      </c>
      <c r="D55" s="371">
        <v>2010</v>
      </c>
      <c r="E55" s="163" t="s">
        <v>20</v>
      </c>
      <c r="F55" s="27">
        <v>87</v>
      </c>
      <c r="G55" s="27">
        <v>79</v>
      </c>
      <c r="H55" s="84">
        <f t="shared" si="4"/>
        <v>166</v>
      </c>
      <c r="I55" s="28"/>
      <c r="J55" s="269"/>
      <c r="K55" s="166"/>
      <c r="L55" s="43"/>
      <c r="M55" s="166"/>
      <c r="N55" s="21"/>
      <c r="O55" s="21"/>
      <c r="P55" s="17"/>
    </row>
    <row r="56" spans="1:18" s="39" customFormat="1" ht="15" customHeight="1" x14ac:dyDescent="0.2">
      <c r="A56" s="33"/>
      <c r="B56" s="61" t="s">
        <v>16</v>
      </c>
      <c r="C56" s="33" t="s">
        <v>63</v>
      </c>
      <c r="D56" s="165">
        <v>2011</v>
      </c>
      <c r="E56" s="163" t="s">
        <v>20</v>
      </c>
      <c r="F56" s="164">
        <v>80</v>
      </c>
      <c r="G56" s="27">
        <v>78</v>
      </c>
      <c r="H56" s="84">
        <f t="shared" si="4"/>
        <v>158</v>
      </c>
      <c r="I56" s="28"/>
      <c r="J56" s="269"/>
      <c r="K56" s="458"/>
      <c r="L56" s="43"/>
      <c r="M56" s="166"/>
      <c r="N56" s="16"/>
      <c r="O56" s="16"/>
      <c r="P56" s="17"/>
    </row>
    <row r="57" spans="1:18" s="1" customFormat="1" ht="15" customHeight="1" x14ac:dyDescent="0.2">
      <c r="A57" s="33"/>
      <c r="B57" s="100" t="s">
        <v>17</v>
      </c>
      <c r="C57" s="33" t="s">
        <v>76</v>
      </c>
      <c r="D57" s="165">
        <v>2011</v>
      </c>
      <c r="E57" s="163" t="s">
        <v>20</v>
      </c>
      <c r="F57" s="164">
        <v>75</v>
      </c>
      <c r="G57" s="27">
        <v>76</v>
      </c>
      <c r="H57" s="84">
        <f t="shared" si="4"/>
        <v>151</v>
      </c>
      <c r="I57" s="28"/>
      <c r="J57" s="269"/>
      <c r="K57" s="20"/>
      <c r="L57" s="167"/>
      <c r="M57" s="166"/>
      <c r="N57" s="21"/>
      <c r="O57" s="21"/>
      <c r="P57" s="17"/>
    </row>
    <row r="58" spans="1:18" s="1" customFormat="1" ht="15" customHeight="1" x14ac:dyDescent="0.2">
      <c r="A58" s="33"/>
      <c r="B58" s="100" t="s">
        <v>18</v>
      </c>
      <c r="C58" s="163" t="s">
        <v>77</v>
      </c>
      <c r="D58" s="165">
        <v>2010</v>
      </c>
      <c r="E58" s="163" t="s">
        <v>20</v>
      </c>
      <c r="F58" s="27">
        <v>75</v>
      </c>
      <c r="G58" s="27">
        <v>72</v>
      </c>
      <c r="H58" s="84">
        <f t="shared" si="4"/>
        <v>147</v>
      </c>
      <c r="I58" s="28"/>
      <c r="J58" s="269"/>
      <c r="K58" s="20"/>
      <c r="L58" s="167"/>
      <c r="M58" s="166"/>
      <c r="N58" s="167"/>
      <c r="O58" s="21"/>
      <c r="P58" s="17"/>
    </row>
    <row r="59" spans="1:18" s="1" customFormat="1" ht="15" customHeight="1" x14ac:dyDescent="0.2">
      <c r="A59" s="33"/>
      <c r="B59" s="444" t="s">
        <v>39</v>
      </c>
      <c r="C59" s="650"/>
      <c r="D59" s="651"/>
      <c r="E59" s="613"/>
      <c r="F59" s="652"/>
      <c r="G59" s="652"/>
      <c r="H59" s="542">
        <f t="shared" ref="H59" si="5">F59+G59</f>
        <v>0</v>
      </c>
      <c r="I59" s="28"/>
      <c r="J59" s="269"/>
      <c r="K59" s="20"/>
      <c r="L59" s="167"/>
      <c r="M59" s="166"/>
      <c r="N59" s="167"/>
      <c r="O59" s="125"/>
      <c r="P59" s="17"/>
    </row>
    <row r="60" spans="1:18" s="1" customFormat="1" ht="15" customHeight="1" x14ac:dyDescent="0.2">
      <c r="A60" s="33"/>
      <c r="B60" s="219" t="s">
        <v>25</v>
      </c>
      <c r="C60" s="647"/>
      <c r="D60" s="648"/>
      <c r="E60" s="647"/>
      <c r="F60" s="648"/>
      <c r="G60" s="648"/>
      <c r="H60" s="649"/>
      <c r="I60" s="28"/>
      <c r="J60" s="269"/>
      <c r="K60" s="20"/>
      <c r="L60" s="167"/>
      <c r="M60" s="166"/>
      <c r="N60" s="167"/>
      <c r="O60" s="125"/>
      <c r="P60" s="17"/>
      <c r="Q60" s="19"/>
    </row>
    <row r="61" spans="1:18" s="1" customFormat="1" ht="15" customHeight="1" x14ac:dyDescent="0.2">
      <c r="A61" s="33"/>
      <c r="B61" s="149" t="s">
        <v>13</v>
      </c>
      <c r="C61" s="137" t="s">
        <v>20</v>
      </c>
      <c r="D61" s="137"/>
      <c r="E61" s="137"/>
      <c r="F61" s="138"/>
      <c r="G61" s="138"/>
      <c r="H61" s="140">
        <f>SUM(H62:H64)</f>
        <v>503</v>
      </c>
      <c r="I61" s="28"/>
      <c r="J61" s="269"/>
      <c r="K61" s="176"/>
      <c r="L61" s="167"/>
      <c r="M61" s="166"/>
      <c r="N61" s="167"/>
      <c r="O61" s="125"/>
      <c r="P61" s="17"/>
      <c r="Q61" s="27"/>
      <c r="R61" s="12"/>
    </row>
    <row r="62" spans="1:18" s="1" customFormat="1" ht="11.25" customHeight="1" x14ac:dyDescent="0.2">
      <c r="A62" s="93"/>
      <c r="B62" s="77"/>
      <c r="C62" s="176" t="s">
        <v>134</v>
      </c>
      <c r="D62" s="167">
        <v>2011</v>
      </c>
      <c r="E62" s="166" t="s">
        <v>20</v>
      </c>
      <c r="F62" s="167">
        <v>86</v>
      </c>
      <c r="G62" s="125">
        <v>85</v>
      </c>
      <c r="H62" s="142">
        <f>F62+G62</f>
        <v>171</v>
      </c>
      <c r="I62" s="28"/>
      <c r="J62" s="269"/>
      <c r="K62" s="205"/>
      <c r="L62" s="167"/>
      <c r="M62" s="166"/>
      <c r="N62" s="814"/>
      <c r="O62" s="814"/>
      <c r="P62" s="17"/>
      <c r="Q62" s="175"/>
      <c r="R62" s="12"/>
    </row>
    <row r="63" spans="1:18" s="122" customFormat="1" ht="11.25" customHeight="1" x14ac:dyDescent="0.2">
      <c r="A63" s="176"/>
      <c r="B63" s="77"/>
      <c r="C63" s="205" t="s">
        <v>61</v>
      </c>
      <c r="D63" s="167">
        <v>2011</v>
      </c>
      <c r="E63" s="166" t="s">
        <v>20</v>
      </c>
      <c r="F63" s="814">
        <v>85</v>
      </c>
      <c r="G63" s="814">
        <v>81</v>
      </c>
      <c r="H63" s="142">
        <f>F63+G63</f>
        <v>166</v>
      </c>
      <c r="I63" s="157"/>
      <c r="J63" s="378"/>
      <c r="K63" s="240"/>
      <c r="L63" s="242"/>
      <c r="M63" s="166"/>
      <c r="N63" s="125"/>
      <c r="O63" s="125"/>
      <c r="P63" s="17"/>
      <c r="Q63" s="27"/>
      <c r="R63" s="12"/>
    </row>
    <row r="64" spans="1:18" s="122" customFormat="1" ht="11.25" customHeight="1" x14ac:dyDescent="0.2">
      <c r="A64" s="176"/>
      <c r="B64" s="77"/>
      <c r="C64" s="240" t="s">
        <v>62</v>
      </c>
      <c r="D64" s="242">
        <v>2010</v>
      </c>
      <c r="E64" s="166" t="s">
        <v>20</v>
      </c>
      <c r="F64" s="125">
        <v>87</v>
      </c>
      <c r="G64" s="125">
        <v>79</v>
      </c>
      <c r="H64" s="142">
        <f>F64+G64</f>
        <v>166</v>
      </c>
      <c r="I64" s="157"/>
      <c r="J64" s="378"/>
      <c r="K64" s="13"/>
      <c r="L64" s="167"/>
      <c r="M64" s="166"/>
      <c r="N64" s="16"/>
      <c r="O64" s="16"/>
      <c r="P64" s="17"/>
      <c r="Q64" s="27"/>
      <c r="R64" s="12"/>
    </row>
    <row r="65" spans="1:18" s="177" customFormat="1" ht="15" customHeight="1" x14ac:dyDescent="0.2">
      <c r="A65" s="176"/>
      <c r="B65" s="77"/>
      <c r="C65" s="13"/>
      <c r="D65" s="14"/>
      <c r="E65" s="13"/>
      <c r="F65" s="14"/>
      <c r="G65" s="14"/>
      <c r="H65" s="142"/>
      <c r="I65" s="157"/>
      <c r="J65" s="378"/>
      <c r="K65" s="20"/>
      <c r="L65" s="167"/>
      <c r="M65" s="166"/>
      <c r="N65" s="167"/>
      <c r="O65" s="21"/>
      <c r="P65" s="17"/>
      <c r="Q65" s="27"/>
      <c r="R65" s="12"/>
    </row>
    <row r="66" spans="1:18" s="177" customFormat="1" ht="15" customHeight="1" x14ac:dyDescent="0.2">
      <c r="A66" s="176"/>
      <c r="B66" s="149" t="s">
        <v>14</v>
      </c>
      <c r="C66" s="137" t="s">
        <v>7</v>
      </c>
      <c r="D66" s="137"/>
      <c r="E66" s="137"/>
      <c r="F66" s="138"/>
      <c r="G66" s="138"/>
      <c r="H66" s="140">
        <f>SUM(H67:H69)</f>
        <v>488</v>
      </c>
      <c r="I66" s="157"/>
      <c r="J66" s="378"/>
      <c r="K66" s="13"/>
      <c r="L66" s="167"/>
      <c r="M66" s="166"/>
      <c r="N66" s="16"/>
      <c r="O66" s="16"/>
      <c r="P66" s="17"/>
      <c r="Q66" s="27"/>
      <c r="R66" s="12"/>
    </row>
    <row r="67" spans="1:18" s="177" customFormat="1" ht="12.75" customHeight="1" x14ac:dyDescent="0.2">
      <c r="A67" s="176"/>
      <c r="B67" s="77"/>
      <c r="C67" s="13" t="s">
        <v>45</v>
      </c>
      <c r="D67" s="167">
        <v>2011</v>
      </c>
      <c r="E67" s="166" t="s">
        <v>7</v>
      </c>
      <c r="F67" s="16">
        <v>85</v>
      </c>
      <c r="G67" s="16">
        <v>83</v>
      </c>
      <c r="H67" s="142">
        <f>F67+G67</f>
        <v>168</v>
      </c>
      <c r="I67" s="157"/>
      <c r="J67" s="378"/>
      <c r="K67" s="20"/>
      <c r="L67" s="167"/>
      <c r="M67" s="166"/>
      <c r="N67" s="167"/>
      <c r="O67" s="21"/>
      <c r="P67" s="17"/>
    </row>
    <row r="68" spans="1:18" s="177" customFormat="1" ht="12.75" customHeight="1" x14ac:dyDescent="0.2">
      <c r="A68" s="176"/>
      <c r="B68" s="77"/>
      <c r="C68" s="13" t="s">
        <v>60</v>
      </c>
      <c r="D68" s="167">
        <v>2011</v>
      </c>
      <c r="E68" s="166" t="s">
        <v>7</v>
      </c>
      <c r="F68" s="16">
        <v>81</v>
      </c>
      <c r="G68" s="16">
        <v>80</v>
      </c>
      <c r="H68" s="142">
        <f>F68+G68</f>
        <v>161</v>
      </c>
      <c r="I68" s="157"/>
      <c r="J68" s="378"/>
      <c r="K68" s="166"/>
      <c r="L68" s="167"/>
      <c r="M68" s="166"/>
      <c r="N68" s="21"/>
      <c r="O68" s="21"/>
      <c r="P68" s="17"/>
    </row>
    <row r="69" spans="1:18" ht="12.75" customHeight="1" x14ac:dyDescent="0.2">
      <c r="A69" s="20"/>
      <c r="B69" s="77"/>
      <c r="C69" s="13" t="s">
        <v>38</v>
      </c>
      <c r="D69" s="167">
        <v>2011</v>
      </c>
      <c r="E69" s="166" t="s">
        <v>7</v>
      </c>
      <c r="F69" s="16">
        <v>79</v>
      </c>
      <c r="G69" s="16">
        <v>80</v>
      </c>
      <c r="H69" s="142">
        <f>F69+G69</f>
        <v>159</v>
      </c>
      <c r="J69" s="269"/>
      <c r="K69" s="13"/>
      <c r="L69" s="167"/>
      <c r="M69" s="166"/>
      <c r="N69" s="16"/>
      <c r="O69" s="16"/>
      <c r="P69" s="17"/>
    </row>
    <row r="70" spans="1:18" ht="13.5" thickBot="1" x14ac:dyDescent="0.25">
      <c r="B70" s="79"/>
      <c r="C70" s="556"/>
      <c r="D70" s="557"/>
      <c r="E70" s="556"/>
      <c r="F70" s="646"/>
      <c r="G70" s="646"/>
      <c r="H70" s="80"/>
      <c r="J70" s="269"/>
      <c r="K70" s="13"/>
      <c r="L70" s="167"/>
      <c r="M70" s="166"/>
      <c r="N70" s="16"/>
      <c r="O70" s="16"/>
      <c r="P70" s="17"/>
    </row>
    <row r="71" spans="1:18" ht="36" customHeight="1" thickBot="1" x14ac:dyDescent="0.25">
      <c r="A71" s="303"/>
      <c r="C71" s="13"/>
      <c r="D71" s="14"/>
      <c r="E71" s="13"/>
      <c r="F71" s="21"/>
      <c r="G71" s="21"/>
      <c r="H71" s="21"/>
      <c r="J71" s="269"/>
      <c r="K71" s="166"/>
      <c r="L71" s="43"/>
      <c r="M71" s="166"/>
      <c r="N71" s="21"/>
      <c r="O71" s="21"/>
      <c r="P71" s="17"/>
    </row>
    <row r="72" spans="1:18" ht="16.5" customHeight="1" x14ac:dyDescent="0.2">
      <c r="A72" s="11"/>
      <c r="B72" s="296" t="s">
        <v>105</v>
      </c>
      <c r="C72" s="297"/>
      <c r="D72" s="298"/>
      <c r="E72" s="299"/>
      <c r="F72" s="298"/>
      <c r="G72" s="298"/>
      <c r="H72" s="300" t="s">
        <v>6</v>
      </c>
      <c r="J72" s="269"/>
      <c r="K72" s="13"/>
      <c r="L72" s="167"/>
      <c r="M72" s="166"/>
      <c r="N72" s="16"/>
      <c r="O72" s="16"/>
      <c r="P72" s="17"/>
    </row>
    <row r="73" spans="1:18" s="177" customFormat="1" ht="15.75" customHeight="1" x14ac:dyDescent="0.2">
      <c r="A73" s="324"/>
      <c r="B73" s="58" t="s">
        <v>13</v>
      </c>
      <c r="C73" s="817" t="s">
        <v>155</v>
      </c>
      <c r="D73" s="10">
        <v>2014</v>
      </c>
      <c r="E73" s="817" t="s">
        <v>20</v>
      </c>
      <c r="F73" s="11">
        <v>78</v>
      </c>
      <c r="G73" s="478">
        <v>79</v>
      </c>
      <c r="H73" s="84">
        <f>F73+G73</f>
        <v>157</v>
      </c>
      <c r="I73" s="157"/>
      <c r="J73" s="378"/>
      <c r="K73" s="13"/>
      <c r="L73" s="167"/>
      <c r="M73" s="166"/>
      <c r="N73" s="16"/>
      <c r="O73" s="16"/>
      <c r="P73" s="17"/>
    </row>
    <row r="74" spans="1:18" s="177" customFormat="1" ht="15.75" customHeight="1" x14ac:dyDescent="0.2">
      <c r="A74" s="175"/>
      <c r="B74" s="60" t="s">
        <v>14</v>
      </c>
      <c r="C74" s="817" t="s">
        <v>78</v>
      </c>
      <c r="D74" s="10">
        <v>2014</v>
      </c>
      <c r="E74" s="817" t="s">
        <v>11</v>
      </c>
      <c r="F74" s="11">
        <v>51</v>
      </c>
      <c r="G74" s="478">
        <v>68</v>
      </c>
      <c r="H74" s="84">
        <f>F74+G74</f>
        <v>119</v>
      </c>
      <c r="I74" s="157"/>
      <c r="J74" s="378"/>
      <c r="K74" s="13"/>
      <c r="L74" s="167"/>
      <c r="M74" s="166"/>
      <c r="N74" s="16"/>
      <c r="O74" s="16"/>
      <c r="P74" s="17"/>
      <c r="Q74" s="27"/>
    </row>
    <row r="75" spans="1:18" ht="15.75" customHeight="1" x14ac:dyDescent="0.2">
      <c r="A75" s="27"/>
      <c r="B75" s="61" t="s">
        <v>16</v>
      </c>
      <c r="C75" s="817" t="s">
        <v>115</v>
      </c>
      <c r="D75" s="10">
        <v>2014</v>
      </c>
      <c r="E75" s="817" t="s">
        <v>11</v>
      </c>
      <c r="F75" s="11">
        <v>37</v>
      </c>
      <c r="G75" s="478">
        <v>59</v>
      </c>
      <c r="H75" s="84">
        <f>F75+G75</f>
        <v>96</v>
      </c>
      <c r="J75" s="269"/>
      <c r="K75" s="13"/>
      <c r="L75" s="167"/>
      <c r="M75" s="166"/>
      <c r="N75" s="16"/>
      <c r="O75" s="16"/>
      <c r="P75" s="17"/>
    </row>
    <row r="76" spans="1:18" ht="16.5" customHeight="1" thickBot="1" x14ac:dyDescent="0.25">
      <c r="A76" s="27"/>
      <c r="B76" s="641" t="s">
        <v>17</v>
      </c>
      <c r="C76" s="642" t="s">
        <v>79</v>
      </c>
      <c r="D76" s="643">
        <v>2014</v>
      </c>
      <c r="E76" s="642" t="s">
        <v>11</v>
      </c>
      <c r="F76" s="815"/>
      <c r="G76" s="816"/>
      <c r="H76" s="450" t="s">
        <v>95</v>
      </c>
      <c r="J76" s="268"/>
      <c r="K76" s="1"/>
      <c r="L76" s="22"/>
      <c r="M76" s="1"/>
      <c r="N76" s="27"/>
      <c r="O76" s="27"/>
      <c r="P76" s="284"/>
    </row>
    <row r="77" spans="1:18" s="40" customFormat="1" ht="16.5" customHeight="1" thickBot="1" x14ac:dyDescent="0.25">
      <c r="A77" s="27"/>
      <c r="B77" s="27"/>
      <c r="C77" s="1"/>
      <c r="D77" s="22"/>
      <c r="E77" s="1"/>
      <c r="F77" s="27"/>
      <c r="G77" s="27"/>
      <c r="H77" s="12"/>
      <c r="I77" s="28"/>
      <c r="J77" s="268"/>
      <c r="K77" s="458"/>
      <c r="L77" s="43"/>
      <c r="M77" s="166"/>
      <c r="N77" s="16"/>
      <c r="O77" s="16"/>
      <c r="P77" s="17"/>
    </row>
    <row r="78" spans="1:18" s="779" customFormat="1" ht="22.5" customHeight="1" x14ac:dyDescent="0.2">
      <c r="A78" s="784"/>
      <c r="B78" s="296" t="s">
        <v>104</v>
      </c>
      <c r="C78" s="297"/>
      <c r="D78" s="298"/>
      <c r="E78" s="299"/>
      <c r="F78" s="298"/>
      <c r="G78" s="298"/>
      <c r="H78" s="300" t="s">
        <v>6</v>
      </c>
      <c r="I78" s="157"/>
    </row>
    <row r="79" spans="1:18" s="779" customFormat="1" ht="17.25" customHeight="1" x14ac:dyDescent="0.2">
      <c r="A79" s="122"/>
      <c r="B79" s="249" t="s">
        <v>13</v>
      </c>
      <c r="C79" s="782" t="s">
        <v>107</v>
      </c>
      <c r="D79" s="126">
        <v>2012</v>
      </c>
      <c r="E79" s="782" t="s">
        <v>11</v>
      </c>
      <c r="F79" s="324">
        <v>83</v>
      </c>
      <c r="G79" s="324">
        <v>85</v>
      </c>
      <c r="H79" s="789">
        <f t="shared" ref="H79:H87" si="6">F79+G79</f>
        <v>168</v>
      </c>
      <c r="I79" s="157"/>
    </row>
    <row r="80" spans="1:18" s="779" customFormat="1" ht="17.25" customHeight="1" x14ac:dyDescent="0.2">
      <c r="A80" s="122"/>
      <c r="B80" s="250" t="s">
        <v>14</v>
      </c>
      <c r="C80" s="782" t="s">
        <v>83</v>
      </c>
      <c r="D80" s="126">
        <v>2013</v>
      </c>
      <c r="E80" s="782" t="s">
        <v>11</v>
      </c>
      <c r="F80" s="324">
        <v>83</v>
      </c>
      <c r="G80" s="324">
        <v>84</v>
      </c>
      <c r="H80" s="789">
        <f t="shared" si="6"/>
        <v>167</v>
      </c>
      <c r="I80" s="157"/>
    </row>
    <row r="81" spans="1:15" s="177" customFormat="1" ht="17.25" customHeight="1" x14ac:dyDescent="0.2">
      <c r="A81" s="122"/>
      <c r="B81" s="251" t="s">
        <v>16</v>
      </c>
      <c r="C81" s="782" t="s">
        <v>82</v>
      </c>
      <c r="D81" s="126">
        <v>2013</v>
      </c>
      <c r="E81" s="782" t="s">
        <v>11</v>
      </c>
      <c r="F81" s="324">
        <v>79</v>
      </c>
      <c r="G81" s="324">
        <v>87</v>
      </c>
      <c r="H81" s="789">
        <f t="shared" si="6"/>
        <v>166</v>
      </c>
      <c r="I81" s="157"/>
      <c r="J81" s="122"/>
      <c r="K81" s="205"/>
      <c r="L81" s="120"/>
      <c r="M81" s="205"/>
      <c r="N81" s="125"/>
      <c r="O81" s="125"/>
    </row>
    <row r="82" spans="1:15" s="177" customFormat="1" ht="17.25" customHeight="1" x14ac:dyDescent="0.2">
      <c r="A82" s="122"/>
      <c r="B82" s="395" t="s">
        <v>17</v>
      </c>
      <c r="C82" s="790" t="s">
        <v>111</v>
      </c>
      <c r="D82" s="207">
        <v>2012</v>
      </c>
      <c r="E82" s="790" t="s">
        <v>20</v>
      </c>
      <c r="F82" s="175">
        <v>79</v>
      </c>
      <c r="G82" s="175">
        <v>86</v>
      </c>
      <c r="H82" s="789">
        <f t="shared" si="6"/>
        <v>165</v>
      </c>
      <c r="I82" s="157"/>
      <c r="J82" s="122"/>
      <c r="K82" s="205"/>
      <c r="L82" s="120"/>
      <c r="M82" s="205"/>
      <c r="N82" s="125"/>
      <c r="O82" s="125"/>
    </row>
    <row r="83" spans="1:15" s="177" customFormat="1" ht="17.25" customHeight="1" x14ac:dyDescent="0.2">
      <c r="A83" s="122"/>
      <c r="B83" s="395" t="s">
        <v>18</v>
      </c>
      <c r="C83" s="790" t="s">
        <v>80</v>
      </c>
      <c r="D83" s="207">
        <v>2013</v>
      </c>
      <c r="E83" s="790" t="s">
        <v>11</v>
      </c>
      <c r="F83" s="175">
        <v>76</v>
      </c>
      <c r="G83" s="175">
        <v>80</v>
      </c>
      <c r="H83" s="789">
        <f t="shared" si="6"/>
        <v>156</v>
      </c>
      <c r="I83" s="157"/>
      <c r="J83" s="122"/>
      <c r="K83" s="205"/>
      <c r="L83" s="120"/>
      <c r="M83" s="205"/>
      <c r="N83" s="125"/>
      <c r="O83" s="125"/>
    </row>
    <row r="84" spans="1:15" s="177" customFormat="1" ht="17.25" customHeight="1" x14ac:dyDescent="0.2">
      <c r="A84" s="122"/>
      <c r="B84" s="395" t="s">
        <v>39</v>
      </c>
      <c r="C84" s="710" t="s">
        <v>81</v>
      </c>
      <c r="D84" s="207">
        <v>2013</v>
      </c>
      <c r="E84" s="710" t="s">
        <v>11</v>
      </c>
      <c r="F84" s="175">
        <v>62</v>
      </c>
      <c r="G84" s="175">
        <v>82</v>
      </c>
      <c r="H84" s="789">
        <f t="shared" si="6"/>
        <v>144</v>
      </c>
      <c r="I84" s="157"/>
      <c r="J84" s="122"/>
      <c r="K84" s="783"/>
      <c r="L84" s="157"/>
      <c r="M84" s="783"/>
    </row>
    <row r="85" spans="1:15" s="177" customFormat="1" ht="17.25" customHeight="1" x14ac:dyDescent="0.2">
      <c r="A85" s="122"/>
      <c r="B85" s="395" t="s">
        <v>47</v>
      </c>
      <c r="C85" s="790" t="s">
        <v>97</v>
      </c>
      <c r="D85" s="207">
        <v>2013</v>
      </c>
      <c r="E85" s="822" t="s">
        <v>11</v>
      </c>
      <c r="F85" s="534">
        <v>57</v>
      </c>
      <c r="G85" s="175">
        <v>72</v>
      </c>
      <c r="H85" s="545">
        <f t="shared" si="6"/>
        <v>129</v>
      </c>
      <c r="I85" s="157"/>
      <c r="J85" s="122"/>
      <c r="K85" s="783"/>
      <c r="L85" s="157"/>
      <c r="M85" s="783"/>
    </row>
    <row r="86" spans="1:15" s="177" customFormat="1" ht="17.25" customHeight="1" x14ac:dyDescent="0.2">
      <c r="A86" s="122"/>
      <c r="B86" s="395" t="s">
        <v>48</v>
      </c>
      <c r="C86" s="790" t="s">
        <v>149</v>
      </c>
      <c r="D86" s="207">
        <v>2012</v>
      </c>
      <c r="E86" s="790" t="s">
        <v>11</v>
      </c>
      <c r="F86" s="175">
        <v>68</v>
      </c>
      <c r="G86" s="175">
        <v>51</v>
      </c>
      <c r="H86" s="545">
        <f t="shared" si="6"/>
        <v>119</v>
      </c>
      <c r="I86" s="157"/>
      <c r="J86" s="122"/>
      <c r="K86" s="19"/>
      <c r="L86" s="10"/>
      <c r="M86" s="19"/>
      <c r="N86" s="324"/>
      <c r="O86" s="324"/>
    </row>
    <row r="87" spans="1:15" ht="17.25" customHeight="1" x14ac:dyDescent="0.2">
      <c r="A87" s="325"/>
      <c r="B87" s="760" t="s">
        <v>49</v>
      </c>
      <c r="C87" s="820" t="s">
        <v>151</v>
      </c>
      <c r="D87" s="821">
        <v>2013</v>
      </c>
      <c r="E87" s="820" t="s">
        <v>11</v>
      </c>
      <c r="F87" s="175">
        <v>48</v>
      </c>
      <c r="G87" s="175">
        <v>63</v>
      </c>
      <c r="H87" s="791">
        <f t="shared" si="6"/>
        <v>111</v>
      </c>
    </row>
    <row r="88" spans="1:15" ht="16.5" customHeight="1" x14ac:dyDescent="0.2">
      <c r="B88" s="219" t="s">
        <v>25</v>
      </c>
      <c r="C88" s="498"/>
      <c r="D88" s="499"/>
      <c r="E88" s="498"/>
      <c r="F88" s="499"/>
      <c r="G88" s="499"/>
      <c r="H88" s="220"/>
    </row>
    <row r="89" spans="1:15" s="177" customFormat="1" ht="19.5" customHeight="1" x14ac:dyDescent="0.2">
      <c r="A89" s="122"/>
      <c r="B89" s="139" t="s">
        <v>13</v>
      </c>
      <c r="C89" s="137" t="s">
        <v>11</v>
      </c>
      <c r="D89" s="137"/>
      <c r="E89" s="137"/>
      <c r="F89" s="138"/>
      <c r="G89" s="138"/>
      <c r="H89" s="140">
        <f>SUM(H90:H92)</f>
        <v>501</v>
      </c>
      <c r="I89" s="157"/>
      <c r="J89" s="122"/>
      <c r="K89" s="122"/>
      <c r="L89" s="185"/>
      <c r="M89" s="122"/>
    </row>
    <row r="90" spans="1:15" s="177" customFormat="1" ht="13.5" customHeight="1" x14ac:dyDescent="0.2">
      <c r="A90" s="122"/>
      <c r="B90" s="77"/>
      <c r="C90" s="205" t="s">
        <v>107</v>
      </c>
      <c r="D90" s="120">
        <v>2012</v>
      </c>
      <c r="E90" s="205" t="s">
        <v>11</v>
      </c>
      <c r="F90" s="125">
        <v>83</v>
      </c>
      <c r="G90" s="125">
        <v>85</v>
      </c>
      <c r="H90" s="142">
        <f>F90+G90</f>
        <v>168</v>
      </c>
      <c r="I90" s="157"/>
      <c r="J90" s="122"/>
      <c r="K90" s="122"/>
      <c r="L90" s="185"/>
      <c r="M90" s="122"/>
    </row>
    <row r="91" spans="1:15" s="177" customFormat="1" ht="13.5" customHeight="1" x14ac:dyDescent="0.2">
      <c r="A91" s="122"/>
      <c r="B91" s="77"/>
      <c r="C91" s="205" t="s">
        <v>83</v>
      </c>
      <c r="D91" s="120">
        <v>2013</v>
      </c>
      <c r="E91" s="205" t="s">
        <v>11</v>
      </c>
      <c r="F91" s="125">
        <v>83</v>
      </c>
      <c r="G91" s="125">
        <v>84</v>
      </c>
      <c r="H91" s="142">
        <f>F91+G91</f>
        <v>167</v>
      </c>
      <c r="I91" s="157"/>
      <c r="J91" s="122"/>
      <c r="K91" s="122"/>
      <c r="L91" s="185"/>
      <c r="M91" s="122"/>
    </row>
    <row r="92" spans="1:15" s="177" customFormat="1" ht="13.5" customHeight="1" x14ac:dyDescent="0.2">
      <c r="A92" s="122"/>
      <c r="B92" s="77"/>
      <c r="C92" s="205" t="s">
        <v>82</v>
      </c>
      <c r="D92" s="120">
        <v>2013</v>
      </c>
      <c r="E92" s="205" t="s">
        <v>11</v>
      </c>
      <c r="F92" s="125">
        <v>79</v>
      </c>
      <c r="G92" s="125">
        <v>87</v>
      </c>
      <c r="H92" s="142">
        <f>F92+G92</f>
        <v>166</v>
      </c>
      <c r="I92" s="157"/>
      <c r="J92" s="122"/>
      <c r="K92" s="122"/>
      <c r="L92" s="185"/>
      <c r="M92" s="122"/>
    </row>
    <row r="93" spans="1:15" s="177" customFormat="1" ht="13.5" customHeight="1" thickBot="1" x14ac:dyDescent="0.25">
      <c r="A93" s="122"/>
      <c r="B93" s="79"/>
      <c r="C93" s="556"/>
      <c r="D93" s="557"/>
      <c r="E93" s="556"/>
      <c r="F93" s="557"/>
      <c r="G93" s="557"/>
      <c r="H93" s="501"/>
      <c r="I93" s="157"/>
      <c r="J93" s="122"/>
      <c r="K93" s="783"/>
      <c r="L93" s="157"/>
      <c r="M93" s="783"/>
    </row>
    <row r="94" spans="1:15" s="177" customFormat="1" ht="19.5" customHeight="1" thickBot="1" x14ac:dyDescent="0.25">
      <c r="A94" s="95"/>
      <c r="B94" s="1"/>
      <c r="C94" s="13"/>
      <c r="D94" s="14"/>
      <c r="E94" s="13"/>
      <c r="F94" s="14"/>
      <c r="G94" s="14"/>
      <c r="H94" s="141"/>
      <c r="I94" s="157"/>
      <c r="J94" s="378"/>
      <c r="K94" s="455"/>
      <c r="L94" s="378"/>
      <c r="M94" s="456"/>
    </row>
    <row r="95" spans="1:15" s="177" customFormat="1" ht="19.5" customHeight="1" x14ac:dyDescent="0.2">
      <c r="A95" s="324"/>
      <c r="B95" s="143" t="s">
        <v>102</v>
      </c>
      <c r="C95" s="144"/>
      <c r="D95" s="145"/>
      <c r="E95" s="146"/>
      <c r="F95" s="145"/>
      <c r="G95" s="145"/>
      <c r="H95" s="147" t="s">
        <v>6</v>
      </c>
      <c r="I95" s="157"/>
      <c r="J95" s="378"/>
      <c r="K95" s="455"/>
      <c r="L95" s="378"/>
      <c r="M95" s="456"/>
    </row>
    <row r="96" spans="1:15" s="177" customFormat="1" ht="16.5" customHeight="1" x14ac:dyDescent="0.2">
      <c r="A96" s="324"/>
      <c r="B96" s="249" t="s">
        <v>13</v>
      </c>
      <c r="C96" s="464" t="s">
        <v>40</v>
      </c>
      <c r="D96" s="483">
        <v>2010</v>
      </c>
      <c r="E96" s="701" t="s">
        <v>11</v>
      </c>
      <c r="F96" s="774">
        <v>88</v>
      </c>
      <c r="G96" s="775">
        <v>77</v>
      </c>
      <c r="H96" s="540">
        <f t="shared" ref="H96:H101" si="7">F96+G96</f>
        <v>165</v>
      </c>
      <c r="I96" s="157"/>
      <c r="J96" s="378"/>
      <c r="K96" s="455"/>
      <c r="L96" s="378"/>
      <c r="M96" s="456"/>
    </row>
    <row r="97" spans="1:18" s="177" customFormat="1" ht="16.5" customHeight="1" x14ac:dyDescent="0.2">
      <c r="A97" s="324"/>
      <c r="B97" s="250" t="s">
        <v>14</v>
      </c>
      <c r="C97" s="782" t="s">
        <v>108</v>
      </c>
      <c r="D97" s="126">
        <v>2010</v>
      </c>
      <c r="E97" s="799" t="s">
        <v>11</v>
      </c>
      <c r="F97" s="774">
        <v>83</v>
      </c>
      <c r="G97" s="775">
        <v>62</v>
      </c>
      <c r="H97" s="540">
        <f t="shared" si="7"/>
        <v>145</v>
      </c>
      <c r="I97" s="157"/>
      <c r="J97" s="378"/>
      <c r="K97" s="455"/>
      <c r="L97" s="378"/>
      <c r="M97" s="456"/>
    </row>
    <row r="98" spans="1:18" s="177" customFormat="1" ht="16.5" customHeight="1" x14ac:dyDescent="0.2">
      <c r="A98" s="175"/>
      <c r="B98" s="251" t="s">
        <v>16</v>
      </c>
      <c r="C98" s="481" t="s">
        <v>87</v>
      </c>
      <c r="D98" s="483">
        <v>2010</v>
      </c>
      <c r="E98" s="701" t="s">
        <v>11</v>
      </c>
      <c r="F98" s="780">
        <v>78</v>
      </c>
      <c r="G98" s="781">
        <v>63</v>
      </c>
      <c r="H98" s="540">
        <f t="shared" si="7"/>
        <v>141</v>
      </c>
      <c r="I98" s="157"/>
      <c r="J98" s="378"/>
      <c r="K98" s="455"/>
      <c r="L98" s="378"/>
      <c r="M98" s="456"/>
    </row>
    <row r="99" spans="1:18" s="177" customFormat="1" ht="16.5" customHeight="1" x14ac:dyDescent="0.2">
      <c r="A99" s="175"/>
      <c r="B99" s="395" t="s">
        <v>17</v>
      </c>
      <c r="C99" s="180" t="s">
        <v>52</v>
      </c>
      <c r="D99" s="571">
        <v>2011</v>
      </c>
      <c r="E99" s="122" t="s">
        <v>11</v>
      </c>
      <c r="F99" s="800">
        <v>56</v>
      </c>
      <c r="G99" s="801">
        <v>67</v>
      </c>
      <c r="H99" s="540">
        <f t="shared" si="7"/>
        <v>123</v>
      </c>
      <c r="I99" s="157"/>
      <c r="J99" s="378"/>
      <c r="K99" s="455"/>
      <c r="L99" s="378"/>
      <c r="M99" s="456"/>
    </row>
    <row r="100" spans="1:18" s="177" customFormat="1" ht="16.5" customHeight="1" x14ac:dyDescent="0.2">
      <c r="A100" s="175"/>
      <c r="B100" s="395" t="s">
        <v>18</v>
      </c>
      <c r="C100" s="710" t="s">
        <v>86</v>
      </c>
      <c r="D100" s="207">
        <v>2011</v>
      </c>
      <c r="E100" s="710" t="s">
        <v>11</v>
      </c>
      <c r="F100" s="777">
        <v>62</v>
      </c>
      <c r="G100" s="778">
        <v>59</v>
      </c>
      <c r="H100" s="540">
        <f t="shared" si="7"/>
        <v>121</v>
      </c>
      <c r="I100" s="157"/>
      <c r="J100" s="378"/>
      <c r="K100" s="455"/>
      <c r="L100" s="378"/>
      <c r="M100" s="456"/>
    </row>
    <row r="101" spans="1:18" s="177" customFormat="1" ht="16.5" customHeight="1" x14ac:dyDescent="0.2">
      <c r="A101" s="175"/>
      <c r="B101" s="395" t="s">
        <v>39</v>
      </c>
      <c r="C101" s="710" t="s">
        <v>150</v>
      </c>
      <c r="D101" s="207">
        <v>2011</v>
      </c>
      <c r="E101" s="446" t="s">
        <v>11</v>
      </c>
      <c r="F101" s="792">
        <v>36</v>
      </c>
      <c r="G101" s="794">
        <v>31</v>
      </c>
      <c r="H101" s="540">
        <f t="shared" si="7"/>
        <v>67</v>
      </c>
      <c r="I101" s="157"/>
      <c r="J101" s="378"/>
      <c r="K101" s="455"/>
      <c r="L101" s="378"/>
      <c r="M101" s="456"/>
    </row>
    <row r="102" spans="1:18" s="177" customFormat="1" ht="16.5" customHeight="1" x14ac:dyDescent="0.2">
      <c r="A102" s="175"/>
      <c r="B102" s="395"/>
      <c r="C102" s="180" t="s">
        <v>85</v>
      </c>
      <c r="D102" s="571">
        <v>2011</v>
      </c>
      <c r="E102" s="122" t="s">
        <v>11</v>
      </c>
      <c r="F102" s="788"/>
      <c r="G102" s="778"/>
      <c r="H102" s="540" t="s">
        <v>95</v>
      </c>
      <c r="I102" s="157"/>
      <c r="J102" s="378"/>
      <c r="K102" s="163"/>
      <c r="L102" s="164"/>
      <c r="M102" s="163"/>
      <c r="N102" s="163"/>
      <c r="O102" s="163"/>
      <c r="P102" s="196"/>
      <c r="Q102" s="196"/>
      <c r="R102" s="241"/>
    </row>
    <row r="103" spans="1:18" s="177" customFormat="1" ht="16.5" customHeight="1" thickBot="1" x14ac:dyDescent="0.25">
      <c r="A103" s="175"/>
      <c r="B103" s="395"/>
      <c r="C103" s="180" t="s">
        <v>84</v>
      </c>
      <c r="D103" s="486">
        <v>2011</v>
      </c>
      <c r="E103" s="122" t="s">
        <v>11</v>
      </c>
      <c r="F103" s="793"/>
      <c r="G103" s="795"/>
      <c r="H103" s="540" t="s">
        <v>95</v>
      </c>
      <c r="I103" s="157"/>
      <c r="J103" s="378"/>
      <c r="K103" s="163"/>
      <c r="L103" s="451"/>
      <c r="M103" s="163"/>
      <c r="N103" s="779"/>
      <c r="O103" s="779"/>
      <c r="P103" s="196"/>
      <c r="Q103" s="196"/>
      <c r="R103" s="241"/>
    </row>
    <row r="104" spans="1:18" ht="16.5" customHeight="1" x14ac:dyDescent="0.2">
      <c r="A104" s="27"/>
      <c r="B104" s="143" t="s">
        <v>103</v>
      </c>
      <c r="C104" s="144"/>
      <c r="D104" s="145"/>
      <c r="E104" s="146"/>
      <c r="F104" s="145"/>
      <c r="G104" s="145"/>
      <c r="H104" s="147" t="s">
        <v>6</v>
      </c>
      <c r="J104" s="269"/>
      <c r="K104" s="163"/>
      <c r="L104" s="64"/>
      <c r="M104" s="163"/>
      <c r="N104" s="40"/>
      <c r="O104" s="40"/>
      <c r="P104" s="26"/>
      <c r="Q104" s="26"/>
      <c r="R104" s="12"/>
    </row>
    <row r="105" spans="1:18" s="177" customFormat="1" ht="15.75" customHeight="1" x14ac:dyDescent="0.2">
      <c r="A105" s="175"/>
      <c r="B105" s="249" t="s">
        <v>13</v>
      </c>
      <c r="C105" s="481" t="s">
        <v>146</v>
      </c>
      <c r="D105" s="483">
        <v>2011</v>
      </c>
      <c r="E105" s="701" t="s">
        <v>23</v>
      </c>
      <c r="F105" s="774">
        <v>87</v>
      </c>
      <c r="G105" s="775">
        <v>87</v>
      </c>
      <c r="H105" s="540">
        <f t="shared" ref="H105:H110" si="8">F105+G105</f>
        <v>174</v>
      </c>
      <c r="I105" s="157"/>
      <c r="J105" s="378"/>
      <c r="K105" s="163"/>
      <c r="L105" s="451"/>
      <c r="M105" s="163"/>
      <c r="N105" s="163"/>
      <c r="O105" s="163"/>
      <c r="P105" s="196"/>
      <c r="Q105" s="196"/>
      <c r="R105" s="241"/>
    </row>
    <row r="106" spans="1:18" s="177" customFormat="1" ht="15.75" customHeight="1" x14ac:dyDescent="0.2">
      <c r="A106" s="89"/>
      <c r="B106" s="250" t="s">
        <v>14</v>
      </c>
      <c r="C106" s="824" t="s">
        <v>145</v>
      </c>
      <c r="D106" s="810">
        <v>2010</v>
      </c>
      <c r="E106" s="169" t="s">
        <v>20</v>
      </c>
      <c r="F106" s="827">
        <v>81</v>
      </c>
      <c r="G106" s="785">
        <v>83</v>
      </c>
      <c r="H106" s="540">
        <f t="shared" si="8"/>
        <v>164</v>
      </c>
      <c r="I106" s="157"/>
      <c r="J106" s="378"/>
      <c r="K106" s="205"/>
      <c r="L106" s="120"/>
      <c r="M106" s="514"/>
      <c r="N106" s="125"/>
      <c r="O106" s="125"/>
      <c r="P106" s="527"/>
    </row>
    <row r="107" spans="1:18" s="260" customFormat="1" ht="15.75" customHeight="1" x14ac:dyDescent="0.2">
      <c r="A107" s="89"/>
      <c r="B107" s="251" t="s">
        <v>16</v>
      </c>
      <c r="C107" s="481" t="s">
        <v>54</v>
      </c>
      <c r="D107" s="539">
        <v>2011</v>
      </c>
      <c r="E107" s="826" t="s">
        <v>11</v>
      </c>
      <c r="F107" s="828">
        <v>50</v>
      </c>
      <c r="G107" s="775">
        <v>69</v>
      </c>
      <c r="H107" s="540">
        <f t="shared" si="8"/>
        <v>119</v>
      </c>
      <c r="I107" s="734"/>
      <c r="J107" s="378"/>
      <c r="K107" s="829"/>
      <c r="L107" s="830"/>
      <c r="M107" s="169"/>
      <c r="N107" s="367"/>
      <c r="O107" s="367"/>
      <c r="P107" s="12"/>
    </row>
    <row r="108" spans="1:18" s="177" customFormat="1" ht="15.75" customHeight="1" x14ac:dyDescent="0.2">
      <c r="A108" s="122"/>
      <c r="B108" s="395" t="s">
        <v>17</v>
      </c>
      <c r="C108" s="710" t="s">
        <v>55</v>
      </c>
      <c r="D108" s="502">
        <v>2010</v>
      </c>
      <c r="E108" s="776" t="s">
        <v>11</v>
      </c>
      <c r="F108" s="777">
        <v>64</v>
      </c>
      <c r="G108" s="778">
        <v>49</v>
      </c>
      <c r="H108" s="540">
        <f t="shared" si="8"/>
        <v>113</v>
      </c>
      <c r="I108" s="157"/>
      <c r="J108" s="378"/>
      <c r="K108" s="205"/>
      <c r="L108" s="120"/>
      <c r="M108" s="514"/>
      <c r="N108" s="513"/>
      <c r="O108" s="513"/>
      <c r="P108" s="527"/>
    </row>
    <row r="109" spans="1:18" s="177" customFormat="1" ht="15.75" customHeight="1" x14ac:dyDescent="0.2">
      <c r="A109" s="122"/>
      <c r="B109" s="395" t="s">
        <v>18</v>
      </c>
      <c r="C109" s="446" t="s">
        <v>106</v>
      </c>
      <c r="D109" s="165">
        <v>2010</v>
      </c>
      <c r="E109" s="446" t="s">
        <v>11</v>
      </c>
      <c r="F109" s="786">
        <v>48</v>
      </c>
      <c r="G109" s="787">
        <v>51</v>
      </c>
      <c r="H109" s="540">
        <f t="shared" si="8"/>
        <v>99</v>
      </c>
      <c r="I109" s="157"/>
      <c r="J109" s="378"/>
      <c r="K109" s="455"/>
      <c r="L109" s="378"/>
      <c r="M109" s="456"/>
    </row>
    <row r="110" spans="1:18" s="177" customFormat="1" ht="15.75" customHeight="1" x14ac:dyDescent="0.2">
      <c r="A110" s="324"/>
      <c r="B110" s="395" t="s">
        <v>39</v>
      </c>
      <c r="C110" s="710" t="s">
        <v>53</v>
      </c>
      <c r="D110" s="207">
        <v>2011</v>
      </c>
      <c r="E110" s="825" t="s">
        <v>11</v>
      </c>
      <c r="F110" s="175">
        <v>44</v>
      </c>
      <c r="G110" s="175">
        <v>54</v>
      </c>
      <c r="H110" s="540">
        <f t="shared" si="8"/>
        <v>98</v>
      </c>
      <c r="I110" s="157"/>
      <c r="J110" s="122"/>
      <c r="K110" s="205"/>
      <c r="L110" s="120"/>
      <c r="M110" s="205"/>
      <c r="N110" s="125"/>
      <c r="O110" s="125"/>
      <c r="P110" s="241"/>
    </row>
    <row r="111" spans="1:18" ht="11.25" customHeight="1" x14ac:dyDescent="0.2">
      <c r="A111" s="27"/>
      <c r="B111" s="100"/>
      <c r="C111" s="470"/>
      <c r="D111" s="679"/>
      <c r="E111" s="163"/>
      <c r="F111" s="674"/>
      <c r="G111" s="493"/>
      <c r="H111" s="84"/>
      <c r="K111" s="13"/>
      <c r="L111" s="14"/>
      <c r="M111" s="13"/>
      <c r="N111" s="14"/>
      <c r="O111" s="14"/>
      <c r="P111" s="12"/>
    </row>
    <row r="112" spans="1:18" ht="11.25" customHeight="1" x14ac:dyDescent="0.2">
      <c r="A112" s="27"/>
      <c r="B112" s="468" t="s">
        <v>25</v>
      </c>
      <c r="C112" s="498"/>
      <c r="D112" s="499"/>
      <c r="E112" s="498"/>
      <c r="F112" s="499"/>
      <c r="G112" s="499"/>
      <c r="H112" s="220"/>
      <c r="K112" s="23"/>
      <c r="L112" s="14"/>
      <c r="M112" s="23"/>
    </row>
    <row r="113" spans="1:13" ht="15.75" customHeight="1" x14ac:dyDescent="0.2">
      <c r="A113" s="304"/>
      <c r="B113" s="139" t="s">
        <v>13</v>
      </c>
      <c r="C113" s="137" t="s">
        <v>11</v>
      </c>
      <c r="D113" s="137"/>
      <c r="E113" s="137"/>
      <c r="F113" s="138"/>
      <c r="G113" s="138"/>
      <c r="H113" s="140">
        <f>SUM(H114:H116)</f>
        <v>451</v>
      </c>
      <c r="K113" s="23"/>
      <c r="L113" s="14"/>
      <c r="M113" s="23"/>
    </row>
    <row r="114" spans="1:13" ht="13.9" customHeight="1" x14ac:dyDescent="0.2">
      <c r="A114" s="325"/>
      <c r="B114" s="77"/>
      <c r="C114" s="205" t="s">
        <v>40</v>
      </c>
      <c r="D114" s="120">
        <v>2010</v>
      </c>
      <c r="E114" s="514" t="s">
        <v>11</v>
      </c>
      <c r="F114" s="125">
        <v>88</v>
      </c>
      <c r="G114" s="125">
        <v>77</v>
      </c>
      <c r="H114" s="142">
        <f>F114+G114</f>
        <v>165</v>
      </c>
      <c r="K114" s="13"/>
      <c r="L114" s="14"/>
      <c r="M114" s="23"/>
    </row>
    <row r="115" spans="1:13" ht="11.25" customHeight="1" x14ac:dyDescent="0.2">
      <c r="B115" s="77"/>
      <c r="C115" s="205" t="s">
        <v>108</v>
      </c>
      <c r="D115" s="120">
        <v>2010</v>
      </c>
      <c r="E115" s="514" t="s">
        <v>11</v>
      </c>
      <c r="F115" s="125">
        <v>83</v>
      </c>
      <c r="G115" s="125">
        <v>62</v>
      </c>
      <c r="H115" s="142">
        <f>F115+G115</f>
        <v>145</v>
      </c>
      <c r="K115" s="13"/>
      <c r="L115" s="14"/>
      <c r="M115" s="13"/>
    </row>
    <row r="116" spans="1:13" ht="11.25" customHeight="1" x14ac:dyDescent="0.2">
      <c r="B116" s="77"/>
      <c r="C116" s="205" t="s">
        <v>87</v>
      </c>
      <c r="D116" s="120">
        <v>2010</v>
      </c>
      <c r="E116" s="514" t="s">
        <v>11</v>
      </c>
      <c r="F116" s="513">
        <v>78</v>
      </c>
      <c r="G116" s="513">
        <v>63</v>
      </c>
      <c r="H116" s="142">
        <f>F116+G116</f>
        <v>141</v>
      </c>
      <c r="K116" s="23"/>
      <c r="L116" s="14"/>
      <c r="M116" s="13"/>
    </row>
    <row r="117" spans="1:13" ht="11.25" customHeight="1" thickBot="1" x14ac:dyDescent="0.25">
      <c r="B117" s="79"/>
      <c r="C117" s="135"/>
      <c r="D117" s="136"/>
      <c r="E117" s="135"/>
      <c r="F117" s="136"/>
      <c r="G117" s="136"/>
      <c r="H117" s="88"/>
      <c r="K117" s="170"/>
      <c r="L117" s="171"/>
      <c r="M117" s="170"/>
    </row>
    <row r="118" spans="1:13" ht="14.25" customHeight="1" x14ac:dyDescent="0.2">
      <c r="C118" s="13"/>
      <c r="D118" s="14"/>
      <c r="E118" s="13"/>
      <c r="F118" s="14"/>
      <c r="G118" s="14"/>
      <c r="H118" s="21"/>
      <c r="K118" s="170"/>
      <c r="L118" s="171"/>
      <c r="M118" s="170"/>
    </row>
    <row r="119" spans="1:13" ht="13.9" customHeight="1" x14ac:dyDescent="0.2">
      <c r="A119" s="19"/>
      <c r="B119" s="19"/>
      <c r="C119" s="19"/>
      <c r="D119" s="19"/>
      <c r="E119" s="19"/>
      <c r="F119" s="29"/>
      <c r="G119" s="29"/>
      <c r="K119" s="170"/>
      <c r="L119" s="167"/>
      <c r="M119" s="166"/>
    </row>
    <row r="120" spans="1:13" ht="11.25" customHeight="1" x14ac:dyDescent="0.2">
      <c r="C120" s="170"/>
      <c r="D120" s="171"/>
      <c r="E120" s="170"/>
      <c r="F120" s="125"/>
      <c r="G120" s="125"/>
      <c r="H120" s="141"/>
      <c r="K120" s="166"/>
      <c r="L120" s="167"/>
      <c r="M120" s="166"/>
    </row>
    <row r="121" spans="1:13" ht="11.25" customHeight="1" x14ac:dyDescent="0.2">
      <c r="C121" s="170"/>
      <c r="D121" s="171"/>
      <c r="E121" s="170"/>
      <c r="F121" s="125"/>
      <c r="G121" s="125"/>
      <c r="H121" s="141"/>
      <c r="K121" s="176"/>
      <c r="L121" s="125"/>
      <c r="M121" s="176"/>
    </row>
    <row r="122" spans="1:13" ht="11.25" customHeight="1" x14ac:dyDescent="0.2">
      <c r="C122" s="176"/>
      <c r="D122" s="125"/>
      <c r="E122" s="176"/>
      <c r="F122" s="125"/>
      <c r="G122" s="125"/>
      <c r="H122" s="141"/>
      <c r="K122" s="166"/>
      <c r="L122" s="167"/>
      <c r="M122" s="166"/>
    </row>
    <row r="123" spans="1:13" ht="13.5" customHeight="1" x14ac:dyDescent="0.2">
      <c r="C123" s="13"/>
      <c r="D123" s="14"/>
      <c r="E123" s="13"/>
      <c r="F123" s="14"/>
      <c r="G123" s="14"/>
      <c r="H123" s="21"/>
      <c r="K123" s="166"/>
      <c r="L123" s="167"/>
      <c r="M123" s="166"/>
    </row>
    <row r="124" spans="1:13" ht="13.9" customHeight="1" x14ac:dyDescent="0.2">
      <c r="A124" s="19"/>
      <c r="B124" s="19"/>
      <c r="C124" s="19"/>
      <c r="D124" s="19"/>
      <c r="E124" s="19"/>
      <c r="F124" s="29"/>
      <c r="G124" s="29"/>
      <c r="K124" s="166"/>
      <c r="L124" s="167"/>
      <c r="M124" s="166"/>
    </row>
    <row r="125" spans="1:13" ht="13.5" customHeight="1" x14ac:dyDescent="0.2">
      <c r="C125" s="13"/>
      <c r="D125" s="16"/>
      <c r="E125" s="23"/>
      <c r="F125" s="14"/>
      <c r="G125" s="14"/>
      <c r="H125" s="141"/>
      <c r="K125" s="166"/>
      <c r="L125" s="167"/>
      <c r="M125" s="166"/>
    </row>
    <row r="126" spans="1:13" ht="13.5" customHeight="1" x14ac:dyDescent="0.2">
      <c r="C126" s="13"/>
      <c r="D126" s="16"/>
      <c r="E126" s="23"/>
      <c r="F126" s="14"/>
      <c r="G126" s="14"/>
      <c r="H126" s="141"/>
      <c r="K126" s="166"/>
      <c r="L126" s="167"/>
      <c r="M126" s="166"/>
    </row>
    <row r="127" spans="1:13" ht="13.5" customHeight="1" x14ac:dyDescent="0.2">
      <c r="C127" s="13"/>
      <c r="D127" s="16"/>
      <c r="E127" s="23"/>
      <c r="F127" s="14"/>
      <c r="G127" s="14"/>
      <c r="H127" s="141"/>
      <c r="K127" s="166"/>
      <c r="L127" s="167"/>
      <c r="M127" s="166"/>
    </row>
    <row r="128" spans="1:13" ht="13.5" customHeight="1" x14ac:dyDescent="0.2">
      <c r="C128" s="13"/>
      <c r="D128" s="14"/>
      <c r="E128" s="13"/>
      <c r="F128" s="14"/>
      <c r="G128" s="14"/>
      <c r="H128" s="21"/>
      <c r="K128" s="166"/>
      <c r="L128" s="167"/>
      <c r="M128" s="166"/>
    </row>
    <row r="129" spans="1:13" ht="14.45" customHeight="1" x14ac:dyDescent="0.2">
      <c r="A129" s="19"/>
      <c r="B129" s="19"/>
      <c r="C129" s="19"/>
      <c r="D129" s="19"/>
      <c r="E129" s="19"/>
      <c r="F129" s="29"/>
      <c r="G129" s="29"/>
      <c r="K129" s="166"/>
      <c r="L129" s="167"/>
      <c r="M129" s="166"/>
    </row>
    <row r="130" spans="1:13" ht="13.5" customHeight="1" x14ac:dyDescent="0.2">
      <c r="C130" s="13"/>
      <c r="D130" s="14"/>
      <c r="E130" s="23"/>
      <c r="F130" s="14"/>
      <c r="G130" s="14"/>
      <c r="H130" s="141"/>
      <c r="K130" s="166"/>
      <c r="L130" s="167"/>
      <c r="M130" s="166"/>
    </row>
    <row r="131" spans="1:13" ht="13.5" customHeight="1" x14ac:dyDescent="0.2">
      <c r="C131" s="13"/>
      <c r="D131" s="14"/>
      <c r="E131" s="13"/>
      <c r="F131" s="14"/>
      <c r="G131" s="14"/>
      <c r="H131" s="141"/>
      <c r="K131" s="166"/>
      <c r="L131" s="167"/>
      <c r="M131" s="166"/>
    </row>
    <row r="132" spans="1:13" ht="13.5" customHeight="1" x14ac:dyDescent="0.2">
      <c r="C132" s="23"/>
      <c r="D132" s="14"/>
      <c r="E132" s="13"/>
      <c r="F132" s="14"/>
      <c r="G132" s="14"/>
      <c r="H132" s="141"/>
      <c r="K132" s="166"/>
      <c r="L132" s="167"/>
      <c r="M132" s="166"/>
    </row>
    <row r="133" spans="1:13" ht="11.25" customHeight="1" x14ac:dyDescent="0.2">
      <c r="C133" s="13"/>
      <c r="D133" s="14"/>
      <c r="E133" s="13"/>
      <c r="F133" s="21"/>
      <c r="G133" s="21"/>
      <c r="H133" s="21"/>
      <c r="K133" s="13"/>
      <c r="L133" s="16"/>
      <c r="M133" s="23"/>
    </row>
    <row r="134" spans="1:13" ht="11.25" customHeight="1" x14ac:dyDescent="0.2">
      <c r="C134" s="13"/>
      <c r="D134" s="14"/>
      <c r="E134" s="13"/>
      <c r="F134" s="14"/>
      <c r="G134" s="14"/>
      <c r="H134" s="21"/>
      <c r="K134" s="13"/>
      <c r="L134" s="16"/>
      <c r="M134" s="23"/>
    </row>
    <row r="135" spans="1:13" ht="12.6" customHeight="1" x14ac:dyDescent="0.2">
      <c r="A135" s="95"/>
      <c r="B135" s="95"/>
      <c r="C135" s="86"/>
      <c r="D135" s="452"/>
      <c r="E135" s="95"/>
      <c r="F135" s="452"/>
      <c r="G135" s="452"/>
      <c r="H135" s="162"/>
      <c r="K135" s="13"/>
      <c r="L135" s="16"/>
      <c r="M135" s="23"/>
    </row>
    <row r="136" spans="1:13" ht="13.15" customHeight="1" x14ac:dyDescent="0.2">
      <c r="A136" s="11"/>
      <c r="B136" s="11"/>
      <c r="C136" s="36"/>
      <c r="D136" s="371"/>
      <c r="E136" s="36"/>
      <c r="F136" s="175"/>
      <c r="G136" s="175"/>
      <c r="H136" s="12"/>
      <c r="K136" s="91"/>
      <c r="L136" s="91"/>
      <c r="M136" s="91"/>
    </row>
    <row r="137" spans="1:13" ht="13.15" customHeight="1" x14ac:dyDescent="0.2">
      <c r="A137" s="11"/>
      <c r="B137" s="11"/>
      <c r="D137" s="22"/>
      <c r="H137" s="12"/>
      <c r="K137" s="91"/>
      <c r="L137" s="91"/>
      <c r="M137" s="91"/>
    </row>
    <row r="138" spans="1:13" s="87" customFormat="1" ht="13.15" customHeight="1" x14ac:dyDescent="0.2">
      <c r="A138" s="11"/>
      <c r="B138" s="11"/>
      <c r="C138" s="36"/>
      <c r="D138" s="371"/>
      <c r="E138" s="36"/>
      <c r="F138" s="175"/>
      <c r="G138" s="175"/>
      <c r="H138" s="12"/>
      <c r="I138" s="157"/>
      <c r="J138" s="86"/>
      <c r="K138" s="91"/>
      <c r="L138" s="91"/>
      <c r="M138" s="91"/>
    </row>
    <row r="139" spans="1:13" ht="13.15" customHeight="1" x14ac:dyDescent="0.2">
      <c r="A139" s="27"/>
      <c r="B139" s="27"/>
      <c r="C139" s="36"/>
      <c r="D139" s="371"/>
      <c r="E139" s="36"/>
      <c r="F139" s="175"/>
      <c r="G139" s="175"/>
      <c r="H139" s="12"/>
      <c r="K139" s="91"/>
      <c r="L139" s="91"/>
      <c r="M139" s="91"/>
    </row>
    <row r="140" spans="1:13" ht="13.15" customHeight="1" x14ac:dyDescent="0.2">
      <c r="A140" s="27"/>
      <c r="B140" s="27"/>
      <c r="D140" s="22"/>
      <c r="H140" s="12"/>
      <c r="K140" s="170"/>
      <c r="L140" s="171"/>
      <c r="M140" s="170"/>
    </row>
    <row r="141" spans="1:13" ht="13.15" customHeight="1" x14ac:dyDescent="0.2">
      <c r="A141" s="27"/>
      <c r="B141" s="27"/>
      <c r="C141" s="91"/>
      <c r="D141" s="543"/>
      <c r="E141" s="91"/>
      <c r="F141" s="175"/>
      <c r="G141" s="175"/>
      <c r="H141" s="12"/>
      <c r="K141" s="176"/>
      <c r="L141" s="125"/>
      <c r="M141" s="176"/>
    </row>
    <row r="142" spans="1:13" ht="13.15" customHeight="1" x14ac:dyDescent="0.2">
      <c r="A142" s="27"/>
      <c r="B142" s="27"/>
      <c r="D142" s="22"/>
      <c r="H142" s="12"/>
      <c r="K142" s="176"/>
      <c r="L142" s="125"/>
      <c r="M142" s="176"/>
    </row>
    <row r="143" spans="1:13" ht="13.15" customHeight="1" x14ac:dyDescent="0.2">
      <c r="A143" s="27"/>
      <c r="B143" s="27"/>
      <c r="D143" s="22"/>
      <c r="H143" s="12"/>
      <c r="K143" s="170"/>
      <c r="L143" s="167"/>
      <c r="M143" s="166"/>
    </row>
    <row r="144" spans="1:13" ht="14.25" x14ac:dyDescent="0.2">
      <c r="A144" s="95"/>
      <c r="B144" s="95"/>
      <c r="C144" s="86"/>
      <c r="D144" s="452"/>
      <c r="E144" s="95"/>
      <c r="F144" s="452"/>
      <c r="G144" s="452"/>
      <c r="H144" s="162"/>
      <c r="K144" s="28"/>
      <c r="M144" s="148"/>
    </row>
    <row r="145" spans="1:13" x14ac:dyDescent="0.2">
      <c r="A145" s="11"/>
      <c r="B145" s="11"/>
      <c r="D145" s="22"/>
      <c r="H145" s="12"/>
      <c r="K145" s="28"/>
      <c r="M145" s="148"/>
    </row>
    <row r="146" spans="1:13" x14ac:dyDescent="0.2">
      <c r="A146" s="11"/>
      <c r="B146" s="11"/>
      <c r="D146" s="22"/>
      <c r="F146" s="11"/>
      <c r="G146" s="11"/>
      <c r="H146" s="12"/>
    </row>
    <row r="147" spans="1:13" x14ac:dyDescent="0.2">
      <c r="A147" s="11"/>
      <c r="B147" s="11"/>
      <c r="D147" s="22"/>
      <c r="H147" s="12"/>
    </row>
    <row r="148" spans="1:13" x14ac:dyDescent="0.2">
      <c r="A148" s="326"/>
      <c r="B148" s="326"/>
      <c r="D148" s="5"/>
      <c r="F148" s="27"/>
      <c r="G148" s="27"/>
      <c r="H148" s="12"/>
    </row>
    <row r="149" spans="1:13" x14ac:dyDescent="0.2">
      <c r="A149" s="304"/>
      <c r="B149" s="304"/>
      <c r="C149" s="541"/>
      <c r="D149" s="161"/>
      <c r="E149" s="541"/>
      <c r="F149" s="161"/>
      <c r="G149" s="161"/>
      <c r="H149" s="161"/>
    </row>
    <row r="150" spans="1:13" x14ac:dyDescent="0.2">
      <c r="A150" s="19"/>
      <c r="B150" s="19"/>
      <c r="C150" s="19"/>
      <c r="D150" s="19"/>
      <c r="E150" s="19"/>
      <c r="F150" s="29"/>
      <c r="G150" s="29"/>
    </row>
    <row r="151" spans="1:13" ht="15.75" customHeight="1" x14ac:dyDescent="0.2">
      <c r="C151" s="168"/>
      <c r="D151" s="43"/>
      <c r="E151" s="168"/>
      <c r="F151" s="125"/>
      <c r="G151" s="125"/>
      <c r="H151" s="141"/>
      <c r="K151" s="13"/>
      <c r="L151" s="14"/>
      <c r="M151" s="13"/>
    </row>
    <row r="152" spans="1:13" ht="11.25" customHeight="1" x14ac:dyDescent="0.2">
      <c r="C152" s="168"/>
      <c r="D152" s="43"/>
      <c r="E152" s="168"/>
      <c r="F152" s="125"/>
      <c r="G152" s="125"/>
      <c r="H152" s="141"/>
      <c r="K152" s="13"/>
      <c r="L152" s="14"/>
      <c r="M152" s="13"/>
    </row>
    <row r="153" spans="1:13" ht="11.25" customHeight="1" x14ac:dyDescent="0.2">
      <c r="C153" s="168"/>
      <c r="D153" s="43"/>
      <c r="E153" s="168"/>
      <c r="F153" s="125"/>
      <c r="G153" s="125"/>
      <c r="H153" s="141"/>
      <c r="K153" s="13"/>
      <c r="L153" s="14"/>
      <c r="M153" s="13"/>
    </row>
    <row r="154" spans="1:13" ht="11.25" customHeight="1" x14ac:dyDescent="0.2">
      <c r="K154" s="168"/>
      <c r="L154" s="43"/>
      <c r="M154" s="168"/>
    </row>
    <row r="155" spans="1:13" x14ac:dyDescent="0.2">
      <c r="A155" s="19"/>
      <c r="B155" s="19"/>
      <c r="C155" s="19"/>
      <c r="D155" s="19"/>
      <c r="E155" s="19"/>
      <c r="F155" s="29"/>
      <c r="G155" s="29"/>
      <c r="K155" s="168"/>
      <c r="L155" s="43"/>
      <c r="M155" s="168"/>
    </row>
    <row r="156" spans="1:13" x14ac:dyDescent="0.2">
      <c r="C156" s="13"/>
      <c r="D156" s="14"/>
      <c r="E156" s="13"/>
      <c r="F156" s="14"/>
      <c r="G156" s="14"/>
      <c r="H156" s="141"/>
      <c r="K156" s="168"/>
      <c r="L156" s="43"/>
      <c r="M156" s="168"/>
    </row>
    <row r="157" spans="1:13" x14ac:dyDescent="0.2">
      <c r="C157" s="13"/>
      <c r="D157" s="14"/>
      <c r="E157" s="13"/>
      <c r="F157" s="14"/>
      <c r="G157" s="14"/>
      <c r="H157" s="141"/>
      <c r="K157" s="176"/>
      <c r="L157" s="125"/>
      <c r="M157" s="176"/>
    </row>
    <row r="158" spans="1:13" x14ac:dyDescent="0.2">
      <c r="C158" s="13"/>
      <c r="D158" s="14"/>
      <c r="E158" s="13"/>
      <c r="F158" s="14"/>
      <c r="G158" s="14"/>
      <c r="H158" s="141"/>
      <c r="K158" s="13"/>
      <c r="L158" s="14"/>
      <c r="M158" s="13"/>
    </row>
    <row r="159" spans="1:13" x14ac:dyDescent="0.2">
      <c r="A159" s="113"/>
      <c r="B159" s="113"/>
      <c r="D159" s="5"/>
      <c r="H159" s="5"/>
      <c r="J159" s="5"/>
      <c r="K159" s="13"/>
      <c r="L159" s="14"/>
      <c r="M159" s="13"/>
    </row>
    <row r="160" spans="1:13" x14ac:dyDescent="0.2">
      <c r="A160" s="113"/>
      <c r="B160" s="113"/>
      <c r="D160" s="5"/>
      <c r="H160" s="5"/>
      <c r="J160" s="5"/>
    </row>
    <row r="161" spans="1:10" x14ac:dyDescent="0.2">
      <c r="A161" s="113"/>
      <c r="B161" s="113"/>
      <c r="D161" s="5"/>
      <c r="H161" s="5"/>
      <c r="J161" s="5"/>
    </row>
    <row r="162" spans="1:10" x14ac:dyDescent="0.2">
      <c r="A162" s="113"/>
      <c r="B162" s="113"/>
      <c r="D162" s="5"/>
      <c r="J162" s="5"/>
    </row>
    <row r="163" spans="1:10" x14ac:dyDescent="0.2">
      <c r="D163" s="5"/>
    </row>
    <row r="164" spans="1:10" x14ac:dyDescent="0.2">
      <c r="D164" s="5"/>
    </row>
    <row r="165" spans="1:10" x14ac:dyDescent="0.2">
      <c r="A165" s="113"/>
      <c r="B165" s="113"/>
      <c r="D165" s="5"/>
      <c r="H165" s="5"/>
      <c r="J165" s="5"/>
    </row>
    <row r="166" spans="1:10" x14ac:dyDescent="0.2">
      <c r="A166" s="113"/>
      <c r="B166" s="113"/>
      <c r="D166" s="5"/>
      <c r="J166" s="5"/>
    </row>
    <row r="167" spans="1:10" x14ac:dyDescent="0.2">
      <c r="A167" s="113"/>
      <c r="B167" s="113"/>
      <c r="D167" s="5"/>
      <c r="J167" s="5"/>
    </row>
  </sheetData>
  <sortState ref="C105:H110">
    <sortCondition descending="1" ref="H105:H110"/>
  </sortState>
  <phoneticPr fontId="54" type="noConversion"/>
  <pageMargins left="0.23622047244094491" right="0" top="0.15748031496062992" bottom="0" header="0.51181102362204722" footer="0.51181102362204722"/>
  <pageSetup paperSize="9" firstPageNumber="0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zoomScale="106" zoomScaleNormal="106" workbookViewId="0">
      <selection activeCell="J22" sqref="J22"/>
    </sheetView>
  </sheetViews>
  <sheetFormatPr defaultRowHeight="12.75" x14ac:dyDescent="0.2"/>
  <cols>
    <col min="1" max="1" width="4.5703125" style="1" customWidth="1"/>
    <col min="2" max="2" width="6.42578125" customWidth="1"/>
    <col min="3" max="3" width="26" customWidth="1"/>
    <col min="4" max="4" width="6.140625" style="544" customWidth="1"/>
    <col min="5" max="5" width="19.28515625" customWidth="1"/>
    <col min="6" max="7" width="7.5703125" customWidth="1"/>
    <col min="8" max="8" width="10.140625" customWidth="1"/>
    <col min="9" max="9" width="8.5703125" style="13" customWidth="1"/>
    <col min="10" max="10" width="20.7109375" style="1" customWidth="1"/>
    <col min="11" max="11" width="6.7109375" style="1" customWidth="1"/>
    <col min="12" max="12" width="15.28515625" style="5" customWidth="1"/>
  </cols>
  <sheetData>
    <row r="1" spans="1:14" ht="13.5" thickBot="1" x14ac:dyDescent="0.25"/>
    <row r="2" spans="1:14" ht="15" x14ac:dyDescent="0.2">
      <c r="A2" s="321"/>
      <c r="B2" s="288" t="s">
        <v>161</v>
      </c>
      <c r="C2" s="69"/>
      <c r="D2" s="70"/>
      <c r="E2" s="70"/>
      <c r="F2" s="71"/>
      <c r="G2" s="71"/>
      <c r="H2" s="72"/>
      <c r="I2"/>
      <c r="J2"/>
      <c r="K2"/>
      <c r="L2"/>
    </row>
    <row r="3" spans="1:14" x14ac:dyDescent="0.2">
      <c r="A3" s="65"/>
      <c r="B3" s="73"/>
      <c r="C3" s="668" t="s">
        <v>163</v>
      </c>
      <c r="D3" s="669"/>
      <c r="E3" s="669"/>
      <c r="F3" s="670"/>
      <c r="G3" s="670"/>
      <c r="H3" s="74"/>
      <c r="I3"/>
      <c r="J3"/>
      <c r="K3"/>
      <c r="L3"/>
    </row>
    <row r="4" spans="1:14" ht="13.5" thickBot="1" x14ac:dyDescent="0.25">
      <c r="A4" s="65"/>
      <c r="B4" s="81"/>
      <c r="C4" s="671"/>
      <c r="D4" s="671"/>
      <c r="E4" s="671"/>
      <c r="F4" s="672"/>
      <c r="G4" s="672"/>
      <c r="H4" s="82"/>
      <c r="I4"/>
      <c r="J4"/>
      <c r="K4"/>
      <c r="L4"/>
    </row>
    <row r="5" spans="1:14" ht="14.25" x14ac:dyDescent="0.2">
      <c r="A5" s="322"/>
      <c r="B5" s="153" t="s">
        <v>112</v>
      </c>
      <c r="C5" s="154"/>
      <c r="D5" s="155"/>
      <c r="E5" s="155"/>
      <c r="F5" s="155"/>
      <c r="G5" s="155"/>
      <c r="H5" s="156" t="s">
        <v>6</v>
      </c>
      <c r="I5" s="45"/>
    </row>
    <row r="6" spans="1:14" x14ac:dyDescent="0.2">
      <c r="A6" s="11"/>
      <c r="B6" s="58" t="s">
        <v>13</v>
      </c>
      <c r="C6" s="804" t="s">
        <v>121</v>
      </c>
      <c r="D6" s="165">
        <v>2014</v>
      </c>
      <c r="E6" s="804" t="s">
        <v>7</v>
      </c>
      <c r="F6" s="64">
        <v>87</v>
      </c>
      <c r="G6" s="26">
        <v>85</v>
      </c>
      <c r="H6" s="803">
        <f t="shared" ref="H6:H12" si="0">SUM(F6:G6)</f>
        <v>172</v>
      </c>
      <c r="I6" s="1"/>
      <c r="J6" s="166"/>
      <c r="K6" s="167"/>
      <c r="L6" s="166"/>
      <c r="M6" s="12"/>
    </row>
    <row r="7" spans="1:14" x14ac:dyDescent="0.2">
      <c r="A7" s="11"/>
      <c r="B7" s="60" t="s">
        <v>14</v>
      </c>
      <c r="C7" s="804" t="s">
        <v>113</v>
      </c>
      <c r="D7" s="165">
        <v>2014</v>
      </c>
      <c r="E7" s="804" t="s">
        <v>23</v>
      </c>
      <c r="F7" s="64">
        <v>78</v>
      </c>
      <c r="G7" s="26">
        <v>76</v>
      </c>
      <c r="H7" s="803">
        <f t="shared" si="0"/>
        <v>154</v>
      </c>
      <c r="I7" s="1"/>
      <c r="J7" s="166"/>
      <c r="K7" s="167"/>
      <c r="L7" s="166"/>
      <c r="M7" s="12"/>
    </row>
    <row r="8" spans="1:14" x14ac:dyDescent="0.2">
      <c r="A8" s="11"/>
      <c r="B8" s="61" t="s">
        <v>16</v>
      </c>
      <c r="C8" s="804" t="s">
        <v>58</v>
      </c>
      <c r="D8" s="165">
        <v>2014</v>
      </c>
      <c r="E8" s="804" t="s">
        <v>7</v>
      </c>
      <c r="F8" s="64">
        <v>77</v>
      </c>
      <c r="G8" s="26">
        <v>76</v>
      </c>
      <c r="H8" s="803">
        <f t="shared" si="0"/>
        <v>153</v>
      </c>
      <c r="I8" s="18"/>
      <c r="J8" s="166"/>
      <c r="K8" s="167"/>
      <c r="L8" s="166"/>
      <c r="M8" s="12"/>
    </row>
    <row r="9" spans="1:14" x14ac:dyDescent="0.2">
      <c r="A9" s="323"/>
      <c r="B9" s="112" t="s">
        <v>17</v>
      </c>
      <c r="C9" s="804" t="s">
        <v>119</v>
      </c>
      <c r="D9" s="165">
        <v>2014</v>
      </c>
      <c r="E9" s="804" t="s">
        <v>7</v>
      </c>
      <c r="F9" s="26">
        <v>67</v>
      </c>
      <c r="G9" s="26">
        <v>83</v>
      </c>
      <c r="H9" s="803">
        <f t="shared" si="0"/>
        <v>150</v>
      </c>
      <c r="I9" s="33"/>
      <c r="J9" s="166"/>
      <c r="K9" s="167"/>
      <c r="L9" s="166"/>
      <c r="M9" s="12"/>
    </row>
    <row r="10" spans="1:14" ht="14.25" x14ac:dyDescent="0.2">
      <c r="A10" s="323"/>
      <c r="B10" s="112" t="s">
        <v>18</v>
      </c>
      <c r="C10" s="804" t="s">
        <v>122</v>
      </c>
      <c r="D10" s="165">
        <v>2015</v>
      </c>
      <c r="E10" s="804" t="s">
        <v>7</v>
      </c>
      <c r="F10" s="64">
        <v>65</v>
      </c>
      <c r="G10" s="26">
        <v>77</v>
      </c>
      <c r="H10" s="803">
        <f t="shared" si="0"/>
        <v>142</v>
      </c>
      <c r="I10" s="45"/>
      <c r="J10" s="166"/>
      <c r="K10" s="167"/>
      <c r="L10" s="166"/>
      <c r="M10" s="12"/>
    </row>
    <row r="11" spans="1:14" ht="14.25" x14ac:dyDescent="0.2">
      <c r="A11" s="323"/>
      <c r="B11" s="112" t="s">
        <v>39</v>
      </c>
      <c r="C11" s="804" t="s">
        <v>73</v>
      </c>
      <c r="D11" s="165">
        <v>2015</v>
      </c>
      <c r="E11" s="804" t="s">
        <v>7</v>
      </c>
      <c r="F11" s="64">
        <v>78</v>
      </c>
      <c r="G11" s="26">
        <v>64</v>
      </c>
      <c r="H11" s="803">
        <f t="shared" si="0"/>
        <v>142</v>
      </c>
      <c r="I11" s="45"/>
      <c r="J11" s="166"/>
      <c r="K11" s="167"/>
      <c r="L11" s="166"/>
      <c r="M11" s="12"/>
    </row>
    <row r="12" spans="1:14" ht="14.25" x14ac:dyDescent="0.2">
      <c r="A12" s="323"/>
      <c r="B12" s="112" t="s">
        <v>47</v>
      </c>
      <c r="C12" s="804" t="s">
        <v>120</v>
      </c>
      <c r="D12" s="165">
        <v>2014</v>
      </c>
      <c r="E12" s="163" t="s">
        <v>20</v>
      </c>
      <c r="F12" s="64">
        <v>68</v>
      </c>
      <c r="G12" s="26">
        <v>73</v>
      </c>
      <c r="H12" s="84">
        <f t="shared" si="0"/>
        <v>141</v>
      </c>
      <c r="I12" s="45"/>
      <c r="K12" s="5"/>
      <c r="L12" s="1"/>
    </row>
    <row r="13" spans="1:14" ht="14.25" x14ac:dyDescent="0.2">
      <c r="A13" s="323"/>
      <c r="B13" s="468" t="s">
        <v>25</v>
      </c>
      <c r="C13" s="675"/>
      <c r="D13" s="676"/>
      <c r="E13" s="675"/>
      <c r="F13" s="676"/>
      <c r="G13" s="676"/>
      <c r="H13" s="469"/>
      <c r="I13" s="90"/>
      <c r="L13" s="1"/>
    </row>
    <row r="14" spans="1:14" ht="14.25" x14ac:dyDescent="0.2">
      <c r="A14" s="323"/>
      <c r="B14" s="139" t="s">
        <v>13</v>
      </c>
      <c r="C14" s="137" t="s">
        <v>7</v>
      </c>
      <c r="D14" s="138"/>
      <c r="E14" s="137"/>
      <c r="F14" s="138"/>
      <c r="G14" s="138"/>
      <c r="H14" s="140">
        <f>SUM(H15:H17)</f>
        <v>475</v>
      </c>
      <c r="I14" s="90"/>
      <c r="L14" s="1"/>
    </row>
    <row r="15" spans="1:14" x14ac:dyDescent="0.2">
      <c r="A15" s="323"/>
      <c r="B15" s="77"/>
      <c r="C15" s="812" t="s">
        <v>121</v>
      </c>
      <c r="D15" s="167">
        <v>2014</v>
      </c>
      <c r="E15" s="812" t="s">
        <v>7</v>
      </c>
      <c r="F15" s="43">
        <v>87</v>
      </c>
      <c r="G15" s="16">
        <v>85</v>
      </c>
      <c r="H15" s="142">
        <f>F15+G15</f>
        <v>172</v>
      </c>
      <c r="I15" s="1"/>
      <c r="J15" s="166"/>
      <c r="K15" s="167"/>
      <c r="L15" s="166"/>
      <c r="M15" s="43"/>
      <c r="N15" s="16"/>
    </row>
    <row r="16" spans="1:14" ht="14.25" x14ac:dyDescent="0.2">
      <c r="A16" s="19"/>
      <c r="B16" s="77"/>
      <c r="C16" s="812" t="s">
        <v>58</v>
      </c>
      <c r="D16" s="167">
        <v>2014</v>
      </c>
      <c r="E16" s="812" t="s">
        <v>7</v>
      </c>
      <c r="F16" s="43">
        <v>77</v>
      </c>
      <c r="G16" s="16">
        <v>76</v>
      </c>
      <c r="H16" s="142">
        <f>F16+G16</f>
        <v>153</v>
      </c>
      <c r="I16" s="90"/>
      <c r="J16" s="166"/>
      <c r="K16" s="167"/>
      <c r="L16" s="166"/>
      <c r="M16" s="43"/>
      <c r="N16" s="16"/>
    </row>
    <row r="17" spans="1:17" ht="14.25" x14ac:dyDescent="0.2">
      <c r="A17" s="19"/>
      <c r="B17" s="77"/>
      <c r="C17" s="812" t="s">
        <v>119</v>
      </c>
      <c r="D17" s="167">
        <v>2014</v>
      </c>
      <c r="E17" s="812" t="s">
        <v>7</v>
      </c>
      <c r="F17" s="16">
        <v>67</v>
      </c>
      <c r="G17" s="16">
        <v>83</v>
      </c>
      <c r="H17" s="142">
        <f>F17+G17</f>
        <v>150</v>
      </c>
      <c r="I17" s="90"/>
      <c r="J17" s="166"/>
      <c r="K17" s="167"/>
      <c r="L17" s="166"/>
      <c r="M17" s="16"/>
      <c r="N17" s="16"/>
    </row>
    <row r="18" spans="1:17" ht="15" thickBot="1" x14ac:dyDescent="0.25">
      <c r="B18" s="79"/>
      <c r="C18" s="677"/>
      <c r="D18" s="557"/>
      <c r="E18" s="677"/>
      <c r="F18" s="667"/>
      <c r="G18" s="667"/>
      <c r="H18" s="80"/>
      <c r="I18" s="90"/>
      <c r="J18" s="13"/>
      <c r="K18" s="167"/>
      <c r="L18" s="166"/>
    </row>
    <row r="19" spans="1:17" ht="13.5" thickBot="1" x14ac:dyDescent="0.25">
      <c r="B19" s="1"/>
      <c r="C19" s="23"/>
      <c r="D19" s="14"/>
      <c r="E19" s="23"/>
      <c r="F19" s="16"/>
      <c r="G19" s="16"/>
      <c r="H19" s="21"/>
      <c r="I19" s="23"/>
      <c r="J19" s="168"/>
      <c r="K19" s="43"/>
      <c r="L19" s="166"/>
    </row>
    <row r="20" spans="1:17" ht="14.25" x14ac:dyDescent="0.2">
      <c r="B20" s="160" t="s">
        <v>118</v>
      </c>
      <c r="C20" s="150"/>
      <c r="D20" s="151"/>
      <c r="E20" s="150"/>
      <c r="F20" s="151"/>
      <c r="G20" s="151"/>
      <c r="H20" s="152" t="s">
        <v>6</v>
      </c>
      <c r="J20" s="13"/>
      <c r="K20" s="167"/>
      <c r="L20" s="166"/>
    </row>
    <row r="21" spans="1:17" x14ac:dyDescent="0.2">
      <c r="B21" s="58" t="s">
        <v>13</v>
      </c>
      <c r="C21" s="806" t="s">
        <v>72</v>
      </c>
      <c r="D21" s="165">
        <v>2013</v>
      </c>
      <c r="E21" s="804" t="s">
        <v>20</v>
      </c>
      <c r="F21" s="164">
        <v>83</v>
      </c>
      <c r="G21" s="27">
        <v>80</v>
      </c>
      <c r="H21" s="803">
        <f>F21+G21</f>
        <v>163</v>
      </c>
      <c r="J21" s="20"/>
      <c r="K21" s="167"/>
      <c r="L21" s="166"/>
    </row>
    <row r="22" spans="1:17" x14ac:dyDescent="0.2">
      <c r="A22" s="19"/>
      <c r="B22" s="60" t="s">
        <v>14</v>
      </c>
      <c r="C22" s="804" t="s">
        <v>57</v>
      </c>
      <c r="D22" s="165">
        <v>2013</v>
      </c>
      <c r="E22" s="804" t="s">
        <v>20</v>
      </c>
      <c r="F22" s="461">
        <v>77</v>
      </c>
      <c r="G22" s="461">
        <v>81</v>
      </c>
      <c r="H22" s="892">
        <f>F22+G22</f>
        <v>158</v>
      </c>
      <c r="J22" s="23"/>
      <c r="K22" s="167"/>
      <c r="L22" s="166"/>
    </row>
    <row r="23" spans="1:17" x14ac:dyDescent="0.2">
      <c r="B23" s="61" t="s">
        <v>16</v>
      </c>
      <c r="C23" s="806" t="s">
        <v>125</v>
      </c>
      <c r="D23" s="165">
        <v>2013</v>
      </c>
      <c r="E23" s="804" t="s">
        <v>20</v>
      </c>
      <c r="F23" s="164">
        <v>75</v>
      </c>
      <c r="G23" s="26">
        <v>74</v>
      </c>
      <c r="H23" s="803">
        <f>F23+G23</f>
        <v>149</v>
      </c>
      <c r="J23" s="504"/>
      <c r="K23" s="167"/>
      <c r="L23" s="166"/>
    </row>
    <row r="24" spans="1:17" x14ac:dyDescent="0.2">
      <c r="B24" s="100" t="s">
        <v>17</v>
      </c>
      <c r="C24" s="898" t="s">
        <v>114</v>
      </c>
      <c r="D24" s="897">
        <v>2013</v>
      </c>
      <c r="E24" s="898" t="s">
        <v>23</v>
      </c>
      <c r="F24" s="64">
        <v>68</v>
      </c>
      <c r="G24" s="26">
        <v>76</v>
      </c>
      <c r="H24" s="899">
        <v>144</v>
      </c>
      <c r="J24" s="13"/>
      <c r="K24" s="167"/>
      <c r="L24" s="172"/>
      <c r="M24" s="897"/>
      <c r="N24" s="172"/>
      <c r="O24" s="64"/>
      <c r="P24" s="26"/>
      <c r="Q24" s="382"/>
    </row>
    <row r="25" spans="1:17" x14ac:dyDescent="0.2">
      <c r="B25" s="100" t="s">
        <v>18</v>
      </c>
      <c r="C25" s="806" t="s">
        <v>126</v>
      </c>
      <c r="D25" s="165">
        <v>2013</v>
      </c>
      <c r="E25" s="804" t="s">
        <v>20</v>
      </c>
      <c r="F25" s="164">
        <v>73</v>
      </c>
      <c r="G25" s="26">
        <v>70</v>
      </c>
      <c r="H25" s="803">
        <f>F25+G25</f>
        <v>143</v>
      </c>
      <c r="J25" s="20"/>
      <c r="K25" s="167"/>
      <c r="L25" s="166"/>
      <c r="M25" s="44"/>
    </row>
    <row r="26" spans="1:17" x14ac:dyDescent="0.2">
      <c r="B26" s="100" t="s">
        <v>39</v>
      </c>
      <c r="C26" s="807" t="s">
        <v>127</v>
      </c>
      <c r="D26" s="165">
        <v>2012</v>
      </c>
      <c r="E26" s="804" t="s">
        <v>20</v>
      </c>
      <c r="F26" s="26">
        <v>65</v>
      </c>
      <c r="G26" s="26">
        <v>59</v>
      </c>
      <c r="H26" s="803">
        <f>F26+G26</f>
        <v>124</v>
      </c>
      <c r="J26" s="20"/>
      <c r="K26" s="167"/>
      <c r="L26" s="166"/>
      <c r="M26" s="44"/>
    </row>
    <row r="27" spans="1:17" ht="15.75" thickBot="1" x14ac:dyDescent="0.3">
      <c r="B27" s="100" t="s">
        <v>47</v>
      </c>
      <c r="C27" s="806" t="s">
        <v>162</v>
      </c>
      <c r="D27" s="165">
        <v>2013</v>
      </c>
      <c r="E27" s="804" t="s">
        <v>20</v>
      </c>
      <c r="F27" s="26">
        <v>62</v>
      </c>
      <c r="G27" s="26">
        <v>61</v>
      </c>
      <c r="H27" s="803">
        <f>F27+G27</f>
        <v>123</v>
      </c>
      <c r="I27" s="46"/>
      <c r="J27" s="13"/>
      <c r="K27" s="167"/>
      <c r="L27" s="166"/>
      <c r="M27" s="44"/>
    </row>
    <row r="28" spans="1:17" ht="14.25" x14ac:dyDescent="0.2">
      <c r="A28" s="303"/>
      <c r="B28" s="160" t="s">
        <v>117</v>
      </c>
      <c r="C28" s="150"/>
      <c r="D28" s="151"/>
      <c r="E28" s="150"/>
      <c r="F28" s="151"/>
      <c r="G28" s="151"/>
      <c r="H28" s="152" t="s">
        <v>6</v>
      </c>
      <c r="I28" s="90"/>
      <c r="J28" s="13"/>
      <c r="K28" s="167"/>
      <c r="L28" s="166"/>
      <c r="M28" s="44"/>
    </row>
    <row r="29" spans="1:17" ht="14.25" x14ac:dyDescent="0.2">
      <c r="A29" s="11"/>
      <c r="B29" s="58" t="s">
        <v>13</v>
      </c>
      <c r="C29" s="804" t="s">
        <v>56</v>
      </c>
      <c r="D29" s="165">
        <v>2012</v>
      </c>
      <c r="E29" s="804" t="s">
        <v>7</v>
      </c>
      <c r="F29" s="164">
        <v>79</v>
      </c>
      <c r="G29" s="26">
        <v>87</v>
      </c>
      <c r="H29" s="803">
        <f>F29+G29</f>
        <v>166</v>
      </c>
      <c r="I29" s="90"/>
      <c r="J29" s="20"/>
      <c r="K29" s="167"/>
      <c r="L29" s="166"/>
      <c r="M29" s="44"/>
    </row>
    <row r="30" spans="1:17" x14ac:dyDescent="0.2">
      <c r="A30" s="11"/>
      <c r="B30" s="60" t="s">
        <v>14</v>
      </c>
      <c r="C30" s="806" t="s">
        <v>130</v>
      </c>
      <c r="D30" s="165">
        <v>2012</v>
      </c>
      <c r="E30" s="804" t="s">
        <v>7</v>
      </c>
      <c r="F30" s="26">
        <v>73</v>
      </c>
      <c r="G30" s="26">
        <v>85</v>
      </c>
      <c r="H30" s="803">
        <f>SUM(F30:G30)</f>
        <v>158</v>
      </c>
      <c r="I30" s="1"/>
      <c r="J30" s="20"/>
      <c r="K30" s="167"/>
      <c r="L30" s="166"/>
      <c r="M30" s="44"/>
    </row>
    <row r="31" spans="1:17" ht="13.5" thickBot="1" x14ac:dyDescent="0.25">
      <c r="A31" s="11"/>
      <c r="B31" s="893" t="s">
        <v>16</v>
      </c>
      <c r="C31" s="894" t="s">
        <v>131</v>
      </c>
      <c r="D31" s="895">
        <v>2013</v>
      </c>
      <c r="E31" s="896" t="s">
        <v>20</v>
      </c>
      <c r="F31" s="644">
        <v>72</v>
      </c>
      <c r="G31" s="644">
        <v>80</v>
      </c>
      <c r="H31" s="472">
        <f>F31+G31</f>
        <v>152</v>
      </c>
      <c r="I31" s="18"/>
      <c r="J31" s="23"/>
      <c r="K31" s="167"/>
      <c r="L31" s="166"/>
      <c r="M31" s="44"/>
    </row>
    <row r="32" spans="1:17" x14ac:dyDescent="0.2">
      <c r="A32" s="27"/>
      <c r="B32" s="219" t="s">
        <v>25</v>
      </c>
      <c r="C32" s="661"/>
      <c r="D32" s="662"/>
      <c r="E32" s="661"/>
      <c r="F32" s="662"/>
      <c r="G32" s="663"/>
      <c r="H32" s="220"/>
      <c r="I32" s="1"/>
      <c r="J32" s="20"/>
      <c r="K32" s="167"/>
      <c r="L32" s="166"/>
      <c r="M32" s="44"/>
    </row>
    <row r="33" spans="1:16" x14ac:dyDescent="0.2">
      <c r="A33" s="27"/>
      <c r="B33" s="158" t="s">
        <v>13</v>
      </c>
      <c r="C33" s="664" t="s">
        <v>20</v>
      </c>
      <c r="D33" s="665"/>
      <c r="E33" s="664"/>
      <c r="F33" s="665"/>
      <c r="G33" s="666"/>
      <c r="H33" s="159">
        <f>SUM(H34:H36)</f>
        <v>473</v>
      </c>
      <c r="I33" s="1"/>
      <c r="J33" s="20"/>
      <c r="K33" s="167"/>
      <c r="L33" s="166"/>
      <c r="M33" s="21"/>
      <c r="N33" s="21"/>
    </row>
    <row r="34" spans="1:16" x14ac:dyDescent="0.2">
      <c r="A34" s="27"/>
      <c r="B34" s="83"/>
      <c r="C34" s="900" t="s">
        <v>72</v>
      </c>
      <c r="D34" s="167">
        <v>2013</v>
      </c>
      <c r="E34" s="812" t="s">
        <v>20</v>
      </c>
      <c r="F34" s="167">
        <v>83</v>
      </c>
      <c r="G34" s="21">
        <v>80</v>
      </c>
      <c r="H34" s="78">
        <f>F34+G34</f>
        <v>163</v>
      </c>
      <c r="I34" s="18"/>
      <c r="J34" s="13"/>
      <c r="K34" s="167"/>
      <c r="L34" s="166"/>
      <c r="M34" s="44"/>
    </row>
    <row r="35" spans="1:16" x14ac:dyDescent="0.2">
      <c r="A35" s="27"/>
      <c r="B35" s="83"/>
      <c r="C35" s="812" t="s">
        <v>57</v>
      </c>
      <c r="D35" s="167">
        <v>2013</v>
      </c>
      <c r="E35" s="812" t="s">
        <v>20</v>
      </c>
      <c r="F35" s="500">
        <v>77</v>
      </c>
      <c r="G35" s="500">
        <v>81</v>
      </c>
      <c r="H35" s="78">
        <f>F35+G35</f>
        <v>158</v>
      </c>
      <c r="I35" s="33"/>
      <c r="J35" s="13"/>
      <c r="K35" s="167"/>
      <c r="L35" s="166"/>
      <c r="M35" s="44"/>
    </row>
    <row r="36" spans="1:16" x14ac:dyDescent="0.2">
      <c r="A36" s="27"/>
      <c r="B36" s="83"/>
      <c r="C36" s="20" t="s">
        <v>131</v>
      </c>
      <c r="D36" s="167">
        <v>2013</v>
      </c>
      <c r="E36" s="166" t="s">
        <v>20</v>
      </c>
      <c r="F36" s="21">
        <v>72</v>
      </c>
      <c r="G36" s="21">
        <v>80</v>
      </c>
      <c r="H36" s="78">
        <f>F36+G36</f>
        <v>152</v>
      </c>
      <c r="I36" s="18"/>
      <c r="J36" s="13"/>
      <c r="K36" s="167"/>
      <c r="L36" s="166"/>
      <c r="M36" s="44"/>
    </row>
    <row r="37" spans="1:16" ht="13.5" thickBot="1" x14ac:dyDescent="0.25">
      <c r="A37" s="27"/>
      <c r="B37" s="85"/>
      <c r="C37" s="556"/>
      <c r="D37" s="557"/>
      <c r="E37" s="556"/>
      <c r="F37" s="667"/>
      <c r="G37" s="667"/>
      <c r="H37" s="80"/>
      <c r="I37" s="1"/>
      <c r="J37" s="166"/>
      <c r="K37" s="167"/>
      <c r="L37" s="166"/>
      <c r="M37" s="44"/>
    </row>
    <row r="38" spans="1:16" ht="15" thickBot="1" x14ac:dyDescent="0.25">
      <c r="A38" s="27"/>
      <c r="B38" s="20"/>
      <c r="C38" s="13"/>
      <c r="D38" s="14"/>
      <c r="E38" s="13"/>
      <c r="F38" s="16"/>
      <c r="G38" s="16"/>
      <c r="H38" s="21"/>
      <c r="I38" s="90"/>
      <c r="J38" s="13"/>
      <c r="K38" s="13"/>
      <c r="L38" s="13"/>
      <c r="M38" s="42"/>
    </row>
    <row r="39" spans="1:16" ht="14.25" x14ac:dyDescent="0.2">
      <c r="A39" s="27"/>
      <c r="B39" s="306" t="s">
        <v>116</v>
      </c>
      <c r="C39" s="307"/>
      <c r="D39" s="308"/>
      <c r="E39" s="307"/>
      <c r="F39" s="308"/>
      <c r="G39" s="308"/>
      <c r="H39" s="309" t="s">
        <v>6</v>
      </c>
      <c r="I39" s="90"/>
      <c r="L39" s="1"/>
    </row>
    <row r="40" spans="1:16" ht="12.75" customHeight="1" x14ac:dyDescent="0.2">
      <c r="A40" s="27"/>
      <c r="B40" s="58" t="s">
        <v>13</v>
      </c>
      <c r="C40" s="1" t="s">
        <v>153</v>
      </c>
      <c r="D40" s="165">
        <v>2011</v>
      </c>
      <c r="E40" s="163" t="s">
        <v>20</v>
      </c>
      <c r="F40" s="26">
        <v>91</v>
      </c>
      <c r="G40" s="26">
        <v>82</v>
      </c>
      <c r="H40" s="84">
        <f t="shared" ref="H40:H48" si="1">F40+G40</f>
        <v>173</v>
      </c>
      <c r="I40" s="90"/>
      <c r="L40" s="1"/>
    </row>
    <row r="41" spans="1:16" ht="12.75" customHeight="1" x14ac:dyDescent="0.25">
      <c r="A41" s="27"/>
      <c r="B41" s="60" t="s">
        <v>14</v>
      </c>
      <c r="C41" s="1" t="s">
        <v>45</v>
      </c>
      <c r="D41" s="165">
        <v>2011</v>
      </c>
      <c r="E41" s="163" t="s">
        <v>7</v>
      </c>
      <c r="F41" s="26">
        <v>80</v>
      </c>
      <c r="G41" s="26">
        <v>87</v>
      </c>
      <c r="H41" s="84">
        <f t="shared" si="1"/>
        <v>167</v>
      </c>
      <c r="I41" s="46"/>
      <c r="L41" s="1"/>
    </row>
    <row r="42" spans="1:16" ht="12.75" customHeight="1" x14ac:dyDescent="0.25">
      <c r="A42" s="27"/>
      <c r="B42" s="61" t="s">
        <v>16</v>
      </c>
      <c r="C42" s="1" t="s">
        <v>60</v>
      </c>
      <c r="D42" s="165">
        <v>2011</v>
      </c>
      <c r="E42" s="163" t="s">
        <v>7</v>
      </c>
      <c r="F42" s="26">
        <v>84</v>
      </c>
      <c r="G42" s="26">
        <v>83</v>
      </c>
      <c r="H42" s="84">
        <f t="shared" si="1"/>
        <v>167</v>
      </c>
      <c r="I42" s="46"/>
      <c r="L42" s="1"/>
    </row>
    <row r="43" spans="1:16" ht="12.75" customHeight="1" x14ac:dyDescent="0.25">
      <c r="A43" s="27"/>
      <c r="B43" s="100" t="s">
        <v>17</v>
      </c>
      <c r="C43" s="1" t="s">
        <v>59</v>
      </c>
      <c r="D43" s="165">
        <v>2010</v>
      </c>
      <c r="E43" s="163" t="s">
        <v>20</v>
      </c>
      <c r="F43" s="26">
        <v>85</v>
      </c>
      <c r="G43" s="26">
        <v>80</v>
      </c>
      <c r="H43" s="84">
        <f t="shared" si="1"/>
        <v>165</v>
      </c>
      <c r="I43" s="46"/>
      <c r="J43" s="95"/>
      <c r="K43" s="835"/>
      <c r="L43" s="836"/>
      <c r="M43" s="835"/>
      <c r="N43" s="836"/>
      <c r="O43" s="836"/>
      <c r="P43" s="94"/>
    </row>
    <row r="44" spans="1:16" ht="12.75" customHeight="1" x14ac:dyDescent="0.25">
      <c r="A44" s="303"/>
      <c r="B44" s="100" t="s">
        <v>18</v>
      </c>
      <c r="C44" s="163" t="s">
        <v>98</v>
      </c>
      <c r="D44" s="371">
        <v>2011</v>
      </c>
      <c r="E44" s="163" t="s">
        <v>23</v>
      </c>
      <c r="F44" s="27">
        <v>81</v>
      </c>
      <c r="G44" s="27">
        <v>83</v>
      </c>
      <c r="H44" s="84">
        <f t="shared" si="1"/>
        <v>164</v>
      </c>
      <c r="I44" s="46"/>
      <c r="J44" s="27"/>
      <c r="K44" s="163"/>
      <c r="L44" s="371"/>
      <c r="M44" s="163"/>
      <c r="N44" s="27"/>
      <c r="O44" s="27"/>
      <c r="P44" s="12"/>
    </row>
    <row r="45" spans="1:16" ht="12.75" customHeight="1" x14ac:dyDescent="0.25">
      <c r="A45" s="11"/>
      <c r="B45" s="100" t="s">
        <v>39</v>
      </c>
      <c r="C45" s="1" t="s">
        <v>38</v>
      </c>
      <c r="D45" s="165">
        <v>2011</v>
      </c>
      <c r="E45" s="163" t="s">
        <v>7</v>
      </c>
      <c r="F45" s="26">
        <v>78</v>
      </c>
      <c r="G45" s="26">
        <v>80</v>
      </c>
      <c r="H45" s="84">
        <f t="shared" si="1"/>
        <v>158</v>
      </c>
      <c r="I45" s="46"/>
      <c r="J45" s="23"/>
      <c r="K45" s="167"/>
      <c r="L45" s="166"/>
    </row>
    <row r="46" spans="1:16" ht="12.75" customHeight="1" x14ac:dyDescent="0.25">
      <c r="A46" s="11"/>
      <c r="B46" s="100" t="s">
        <v>47</v>
      </c>
      <c r="C46" s="1" t="s">
        <v>61</v>
      </c>
      <c r="D46" s="165">
        <v>2011</v>
      </c>
      <c r="E46" s="163" t="s">
        <v>20</v>
      </c>
      <c r="F46" s="193">
        <v>69</v>
      </c>
      <c r="G46" s="193">
        <v>76</v>
      </c>
      <c r="H46" s="84">
        <f t="shared" si="1"/>
        <v>145</v>
      </c>
      <c r="I46" s="46"/>
      <c r="J46" s="166"/>
      <c r="K46" s="43"/>
      <c r="L46" s="166"/>
    </row>
    <row r="47" spans="1:16" ht="12.75" customHeight="1" x14ac:dyDescent="0.25">
      <c r="A47" s="11"/>
      <c r="B47" s="100" t="s">
        <v>48</v>
      </c>
      <c r="C47" s="1" t="s">
        <v>133</v>
      </c>
      <c r="D47" s="165">
        <v>2011</v>
      </c>
      <c r="E47" s="163" t="s">
        <v>20</v>
      </c>
      <c r="F47" s="26">
        <v>67</v>
      </c>
      <c r="G47" s="26">
        <v>69</v>
      </c>
      <c r="H47" s="84">
        <f t="shared" si="1"/>
        <v>136</v>
      </c>
      <c r="I47" s="46"/>
      <c r="J47" s="166"/>
      <c r="K47" s="43"/>
      <c r="L47" s="166"/>
    </row>
    <row r="48" spans="1:16" ht="12.75" customHeight="1" x14ac:dyDescent="0.25">
      <c r="A48" s="19"/>
      <c r="B48" s="100" t="s">
        <v>49</v>
      </c>
      <c r="C48" s="1" t="s">
        <v>132</v>
      </c>
      <c r="D48" s="165">
        <v>2011</v>
      </c>
      <c r="E48" s="163" t="s">
        <v>7</v>
      </c>
      <c r="F48" s="26">
        <v>70</v>
      </c>
      <c r="G48" s="26">
        <v>60</v>
      </c>
      <c r="H48" s="84">
        <f t="shared" si="1"/>
        <v>130</v>
      </c>
      <c r="I48" s="46"/>
      <c r="J48" s="166"/>
      <c r="K48" s="43"/>
      <c r="L48" s="166"/>
    </row>
    <row r="49" spans="1:15" ht="12.75" customHeight="1" x14ac:dyDescent="0.25">
      <c r="A49" s="19"/>
      <c r="B49" s="100"/>
      <c r="C49" s="1" t="s">
        <v>75</v>
      </c>
      <c r="D49" s="165">
        <v>2011</v>
      </c>
      <c r="E49" s="163" t="s">
        <v>20</v>
      </c>
      <c r="F49" s="26"/>
      <c r="G49" s="26"/>
      <c r="H49" s="84">
        <f t="shared" ref="H49" si="2">F49+G49</f>
        <v>0</v>
      </c>
      <c r="I49" s="46"/>
      <c r="J49" s="166"/>
      <c r="K49" s="43"/>
      <c r="L49" s="166"/>
    </row>
    <row r="50" spans="1:15" ht="15" x14ac:dyDescent="0.25">
      <c r="A50" s="19"/>
      <c r="B50" s="444"/>
      <c r="C50" s="658"/>
      <c r="D50" s="659"/>
      <c r="E50" s="613"/>
      <c r="F50" s="660"/>
      <c r="G50" s="660"/>
      <c r="H50" s="542">
        <f t="shared" ref="H50" si="3">F50+G50</f>
        <v>0</v>
      </c>
      <c r="I50" s="46"/>
      <c r="J50" s="166"/>
      <c r="K50" s="43"/>
      <c r="L50" s="166"/>
    </row>
    <row r="51" spans="1:15" ht="13.5" customHeight="1" x14ac:dyDescent="0.25">
      <c r="A51" s="19"/>
      <c r="B51" s="653" t="s">
        <v>135</v>
      </c>
      <c r="C51" s="654"/>
      <c r="D51" s="657"/>
      <c r="E51" s="654"/>
      <c r="F51" s="655"/>
      <c r="G51" s="655"/>
      <c r="H51" s="656" t="s">
        <v>6</v>
      </c>
      <c r="I51" s="46"/>
      <c r="J51" s="166"/>
      <c r="K51" s="43"/>
      <c r="L51" s="166"/>
    </row>
    <row r="52" spans="1:15" ht="13.5" customHeight="1" x14ac:dyDescent="0.25">
      <c r="A52" s="19"/>
      <c r="B52" s="58" t="s">
        <v>13</v>
      </c>
      <c r="C52" s="36" t="s">
        <v>62</v>
      </c>
      <c r="D52" s="371">
        <v>2010</v>
      </c>
      <c r="E52" s="163" t="s">
        <v>20</v>
      </c>
      <c r="F52" s="27">
        <v>85</v>
      </c>
      <c r="G52" s="27">
        <v>86</v>
      </c>
      <c r="H52" s="84">
        <f>F52+G52</f>
        <v>171</v>
      </c>
      <c r="I52" s="46"/>
      <c r="J52" s="166"/>
      <c r="K52" s="43"/>
      <c r="L52" s="166"/>
    </row>
    <row r="53" spans="1:15" ht="13.5" customHeight="1" x14ac:dyDescent="0.25">
      <c r="A53" s="19"/>
      <c r="B53" s="60" t="s">
        <v>14</v>
      </c>
      <c r="C53" s="33" t="s">
        <v>134</v>
      </c>
      <c r="D53" s="165">
        <v>2011</v>
      </c>
      <c r="E53" s="163" t="s">
        <v>20</v>
      </c>
      <c r="F53" s="164">
        <v>82</v>
      </c>
      <c r="G53" s="27">
        <v>86</v>
      </c>
      <c r="H53" s="84">
        <f>F53+G53</f>
        <v>168</v>
      </c>
      <c r="I53" s="46"/>
      <c r="J53" s="13"/>
      <c r="K53" s="167"/>
      <c r="L53" s="166"/>
      <c r="M53" s="16"/>
      <c r="N53" s="16"/>
      <c r="O53" s="12"/>
    </row>
    <row r="54" spans="1:15" ht="13.5" customHeight="1" x14ac:dyDescent="0.25">
      <c r="A54" s="93"/>
      <c r="B54" s="61" t="s">
        <v>16</v>
      </c>
      <c r="C54" s="33" t="s">
        <v>63</v>
      </c>
      <c r="D54" s="165">
        <v>2011</v>
      </c>
      <c r="E54" s="163" t="s">
        <v>20</v>
      </c>
      <c r="F54" s="164">
        <v>83</v>
      </c>
      <c r="G54" s="27">
        <v>84</v>
      </c>
      <c r="H54" s="84">
        <f>F54+G54</f>
        <v>167</v>
      </c>
      <c r="I54" s="46"/>
      <c r="J54" s="168"/>
      <c r="K54" s="43"/>
      <c r="L54" s="166"/>
      <c r="M54" s="21"/>
      <c r="N54" s="21"/>
      <c r="O54" s="12"/>
    </row>
    <row r="55" spans="1:15" ht="14.25" x14ac:dyDescent="0.2">
      <c r="A55" s="33"/>
      <c r="B55" s="100" t="s">
        <v>17</v>
      </c>
      <c r="C55" s="33" t="s">
        <v>76</v>
      </c>
      <c r="D55" s="165">
        <v>2011</v>
      </c>
      <c r="E55" s="163" t="s">
        <v>20</v>
      </c>
      <c r="F55" s="164">
        <v>75</v>
      </c>
      <c r="G55" s="27">
        <v>77</v>
      </c>
      <c r="H55" s="84">
        <f>F55+G55</f>
        <v>152</v>
      </c>
      <c r="I55" s="90"/>
      <c r="J55" s="20"/>
      <c r="K55" s="167"/>
      <c r="L55" s="166"/>
      <c r="M55" s="167"/>
      <c r="N55" s="21"/>
      <c r="O55" s="12"/>
    </row>
    <row r="56" spans="1:15" x14ac:dyDescent="0.2">
      <c r="A56" s="33"/>
      <c r="B56" s="100" t="s">
        <v>18</v>
      </c>
      <c r="C56" s="163" t="s">
        <v>77</v>
      </c>
      <c r="D56" s="165">
        <v>2010</v>
      </c>
      <c r="E56" s="163" t="s">
        <v>20</v>
      </c>
      <c r="F56" s="27">
        <v>69</v>
      </c>
      <c r="G56" s="27">
        <v>76</v>
      </c>
      <c r="H56" s="84">
        <f>F56+G56</f>
        <v>145</v>
      </c>
      <c r="I56" s="1"/>
      <c r="J56" s="33"/>
      <c r="K56" s="165"/>
      <c r="L56" s="163"/>
      <c r="M56" s="164"/>
      <c r="N56" s="27"/>
      <c r="O56" s="12"/>
    </row>
    <row r="57" spans="1:15" x14ac:dyDescent="0.2">
      <c r="A57" s="33"/>
      <c r="B57" s="444" t="s">
        <v>39</v>
      </c>
      <c r="C57" s="650"/>
      <c r="D57" s="651"/>
      <c r="E57" s="613"/>
      <c r="F57" s="652"/>
      <c r="G57" s="652"/>
      <c r="H57" s="542">
        <f t="shared" ref="H57" si="4">F57+G57</f>
        <v>0</v>
      </c>
      <c r="I57" s="1"/>
      <c r="K57" s="165"/>
      <c r="L57" s="163"/>
      <c r="M57" s="26"/>
      <c r="N57" s="26"/>
      <c r="O57" s="12"/>
    </row>
    <row r="58" spans="1:15" x14ac:dyDescent="0.2">
      <c r="A58" s="33"/>
      <c r="B58" s="219" t="s">
        <v>25</v>
      </c>
      <c r="C58" s="647"/>
      <c r="D58" s="648"/>
      <c r="E58" s="647"/>
      <c r="F58" s="648"/>
      <c r="G58" s="648"/>
      <c r="H58" s="649"/>
      <c r="I58" s="1"/>
      <c r="J58" s="33"/>
      <c r="K58" s="165"/>
      <c r="L58" s="163"/>
      <c r="M58" s="164"/>
      <c r="N58" s="27"/>
      <c r="O58" s="12"/>
    </row>
    <row r="59" spans="1:15" x14ac:dyDescent="0.2">
      <c r="A59" s="93"/>
      <c r="B59" s="149" t="s">
        <v>13</v>
      </c>
      <c r="C59" s="137" t="s">
        <v>20</v>
      </c>
      <c r="D59" s="137"/>
      <c r="E59" s="137"/>
      <c r="F59" s="138"/>
      <c r="G59" s="138"/>
      <c r="H59" s="140">
        <f>SUM(H60:H62)</f>
        <v>512</v>
      </c>
      <c r="I59" s="1"/>
      <c r="K59" s="165"/>
      <c r="L59" s="163"/>
      <c r="M59" s="193"/>
      <c r="N59" s="193"/>
      <c r="O59" s="12"/>
    </row>
    <row r="60" spans="1:15" x14ac:dyDescent="0.2">
      <c r="A60" s="20"/>
      <c r="B60" s="77"/>
      <c r="C60" s="13" t="s">
        <v>153</v>
      </c>
      <c r="D60" s="167">
        <v>2011</v>
      </c>
      <c r="E60" s="166" t="s">
        <v>20</v>
      </c>
      <c r="F60" s="16">
        <v>91</v>
      </c>
      <c r="G60" s="16">
        <v>82</v>
      </c>
      <c r="H60" s="142">
        <f>F60+G60</f>
        <v>173</v>
      </c>
      <c r="I60" s="1"/>
      <c r="J60" s="163"/>
      <c r="K60" s="165"/>
      <c r="L60" s="163"/>
      <c r="M60" s="27"/>
      <c r="N60" s="27"/>
      <c r="O60" s="12"/>
    </row>
    <row r="61" spans="1:15" x14ac:dyDescent="0.2">
      <c r="A61" s="20"/>
      <c r="B61" s="77"/>
      <c r="C61" s="168" t="s">
        <v>62</v>
      </c>
      <c r="D61" s="43">
        <v>2010</v>
      </c>
      <c r="E61" s="166" t="s">
        <v>20</v>
      </c>
      <c r="F61" s="21">
        <v>85</v>
      </c>
      <c r="G61" s="21">
        <v>86</v>
      </c>
      <c r="H61" s="142">
        <f>F61+G61</f>
        <v>171</v>
      </c>
      <c r="I61" s="1"/>
      <c r="K61" s="165"/>
      <c r="L61" s="163"/>
      <c r="M61" s="26"/>
      <c r="N61" s="26"/>
      <c r="O61" s="12"/>
    </row>
    <row r="62" spans="1:15" x14ac:dyDescent="0.2">
      <c r="A62" s="20"/>
      <c r="B62" s="77"/>
      <c r="C62" s="20" t="s">
        <v>134</v>
      </c>
      <c r="D62" s="167">
        <v>2011</v>
      </c>
      <c r="E62" s="166" t="s">
        <v>20</v>
      </c>
      <c r="F62" s="167">
        <v>82</v>
      </c>
      <c r="G62" s="21">
        <v>86</v>
      </c>
      <c r="H62" s="142">
        <f>F62+G62</f>
        <v>168</v>
      </c>
      <c r="I62" s="1"/>
      <c r="J62" s="163"/>
      <c r="K62" s="371"/>
      <c r="L62" s="163"/>
      <c r="M62" s="27"/>
      <c r="N62" s="27"/>
      <c r="O62" s="12"/>
    </row>
    <row r="63" spans="1:15" x14ac:dyDescent="0.2">
      <c r="A63" s="20"/>
      <c r="B63" s="77"/>
      <c r="C63" s="13"/>
      <c r="D63" s="14"/>
      <c r="E63" s="13"/>
      <c r="F63" s="14"/>
      <c r="G63" s="14"/>
      <c r="H63" s="142"/>
      <c r="I63" s="1"/>
      <c r="J63" s="13"/>
      <c r="K63" s="167"/>
      <c r="L63" s="166"/>
      <c r="M63" s="16"/>
      <c r="N63" s="16"/>
      <c r="O63" s="12"/>
    </row>
    <row r="64" spans="1:15" x14ac:dyDescent="0.2">
      <c r="A64" s="20"/>
      <c r="B64" s="149" t="s">
        <v>14</v>
      </c>
      <c r="C64" s="137" t="s">
        <v>7</v>
      </c>
      <c r="D64" s="137"/>
      <c r="E64" s="137"/>
      <c r="F64" s="138"/>
      <c r="G64" s="138"/>
      <c r="H64" s="140">
        <f>SUM(H65:H67)</f>
        <v>492</v>
      </c>
      <c r="I64" s="1"/>
      <c r="J64" s="13"/>
      <c r="K64" s="167"/>
      <c r="L64" s="166"/>
      <c r="M64" s="16"/>
      <c r="N64" s="16"/>
      <c r="O64" s="12"/>
    </row>
    <row r="65" spans="1:15" x14ac:dyDescent="0.2">
      <c r="B65" s="77"/>
      <c r="C65" s="13" t="s">
        <v>45</v>
      </c>
      <c r="D65" s="167">
        <v>2011</v>
      </c>
      <c r="E65" s="166" t="s">
        <v>7</v>
      </c>
      <c r="F65" s="16">
        <v>80</v>
      </c>
      <c r="G65" s="16">
        <v>87</v>
      </c>
      <c r="H65" s="142">
        <f>F65+G65</f>
        <v>167</v>
      </c>
      <c r="I65" s="23"/>
      <c r="J65" s="13"/>
      <c r="K65" s="167"/>
      <c r="L65" s="166"/>
      <c r="M65" s="16"/>
      <c r="N65" s="16"/>
      <c r="O65" s="12"/>
    </row>
    <row r="66" spans="1:15" ht="14.25" x14ac:dyDescent="0.2">
      <c r="A66" s="303"/>
      <c r="B66" s="77"/>
      <c r="C66" s="13" t="s">
        <v>60</v>
      </c>
      <c r="D66" s="167">
        <v>2011</v>
      </c>
      <c r="E66" s="166" t="s">
        <v>7</v>
      </c>
      <c r="F66" s="16">
        <v>84</v>
      </c>
      <c r="G66" s="16">
        <v>83</v>
      </c>
      <c r="H66" s="142">
        <f>F66+G66</f>
        <v>167</v>
      </c>
      <c r="I66" s="23"/>
      <c r="K66" s="165"/>
      <c r="L66" s="163"/>
      <c r="M66" s="26"/>
      <c r="N66" s="26"/>
      <c r="O66" s="12"/>
    </row>
    <row r="67" spans="1:15" x14ac:dyDescent="0.2">
      <c r="A67" s="11"/>
      <c r="B67" s="77"/>
      <c r="C67" s="13" t="s">
        <v>38</v>
      </c>
      <c r="D67" s="167">
        <v>2011</v>
      </c>
      <c r="E67" s="166" t="s">
        <v>7</v>
      </c>
      <c r="F67" s="16">
        <v>78</v>
      </c>
      <c r="G67" s="16">
        <v>80</v>
      </c>
      <c r="H67" s="142">
        <f>F67+G67</f>
        <v>158</v>
      </c>
      <c r="I67" s="23"/>
      <c r="J67" s="33"/>
      <c r="K67" s="164"/>
      <c r="L67" s="163"/>
      <c r="M67" s="164"/>
      <c r="N67" s="27"/>
      <c r="O67" s="12"/>
    </row>
    <row r="68" spans="1:15" ht="13.5" thickBot="1" x14ac:dyDescent="0.25">
      <c r="A68" s="11"/>
      <c r="B68" s="79"/>
      <c r="C68" s="556"/>
      <c r="D68" s="557"/>
      <c r="E68" s="556"/>
      <c r="F68" s="646"/>
      <c r="G68" s="646"/>
      <c r="H68" s="80"/>
      <c r="I68"/>
      <c r="J68" s="36"/>
      <c r="K68" s="64"/>
      <c r="L68" s="163"/>
      <c r="M68" s="27"/>
      <c r="N68" s="27"/>
      <c r="O68" s="12"/>
    </row>
    <row r="69" spans="1:15" ht="13.5" thickBot="1" x14ac:dyDescent="0.25">
      <c r="A69" s="11"/>
      <c r="B69" s="1"/>
      <c r="C69" s="13"/>
      <c r="D69" s="14"/>
      <c r="E69" s="13"/>
      <c r="F69" s="21"/>
      <c r="G69" s="21"/>
      <c r="H69" s="21"/>
      <c r="I69"/>
      <c r="J69" s="163"/>
      <c r="K69" s="164"/>
      <c r="L69" s="163"/>
      <c r="M69" s="27"/>
      <c r="N69" s="27"/>
      <c r="O69" s="12"/>
    </row>
    <row r="70" spans="1:15" ht="14.25" x14ac:dyDescent="0.2">
      <c r="A70" s="27"/>
      <c r="B70" s="296" t="s">
        <v>105</v>
      </c>
      <c r="C70" s="297"/>
      <c r="D70" s="298"/>
      <c r="E70" s="299"/>
      <c r="F70" s="298"/>
      <c r="G70" s="298"/>
      <c r="H70" s="300" t="s">
        <v>6</v>
      </c>
      <c r="I70" s="23"/>
      <c r="J70" s="33"/>
      <c r="K70" s="164"/>
      <c r="L70" s="163"/>
      <c r="M70" s="27"/>
      <c r="N70" s="27"/>
      <c r="O70" s="12"/>
    </row>
    <row r="71" spans="1:15" x14ac:dyDescent="0.2">
      <c r="A71" s="27"/>
      <c r="B71" s="58" t="s">
        <v>13</v>
      </c>
      <c r="C71" s="817" t="s">
        <v>155</v>
      </c>
      <c r="D71" s="10">
        <v>2014</v>
      </c>
      <c r="E71" s="817" t="s">
        <v>20</v>
      </c>
      <c r="F71" s="11">
        <v>76</v>
      </c>
      <c r="G71" s="478">
        <v>82</v>
      </c>
      <c r="H71" s="84">
        <f>F71+G71</f>
        <v>158</v>
      </c>
      <c r="I71" s="23"/>
      <c r="J71" s="166"/>
      <c r="K71" s="167"/>
      <c r="L71" s="166"/>
    </row>
    <row r="72" spans="1:15" x14ac:dyDescent="0.2">
      <c r="A72" s="27"/>
      <c r="B72" s="60" t="s">
        <v>14</v>
      </c>
      <c r="C72" s="817" t="s">
        <v>78</v>
      </c>
      <c r="D72" s="10">
        <v>2014</v>
      </c>
      <c r="E72" s="817" t="s">
        <v>11</v>
      </c>
      <c r="F72" s="11">
        <v>72</v>
      </c>
      <c r="G72" s="478">
        <v>71</v>
      </c>
      <c r="H72" s="84">
        <f>F72+G72</f>
        <v>143</v>
      </c>
      <c r="J72" s="168"/>
      <c r="K72" s="43"/>
      <c r="L72" s="166"/>
      <c r="M72" s="21"/>
      <c r="N72" s="21"/>
      <c r="O72" s="44"/>
    </row>
    <row r="73" spans="1:15" x14ac:dyDescent="0.2">
      <c r="A73" s="27"/>
      <c r="B73" s="61" t="s">
        <v>16</v>
      </c>
      <c r="C73" s="817" t="s">
        <v>115</v>
      </c>
      <c r="D73" s="10">
        <v>2014</v>
      </c>
      <c r="E73" s="817" t="s">
        <v>11</v>
      </c>
      <c r="F73" s="11">
        <v>75</v>
      </c>
      <c r="G73" s="478">
        <v>65</v>
      </c>
      <c r="H73" s="84">
        <f>F73+G73</f>
        <v>140</v>
      </c>
      <c r="I73" s="20"/>
      <c r="J73" s="13"/>
      <c r="K73" s="167"/>
      <c r="L73" s="166"/>
      <c r="M73" s="16"/>
      <c r="N73" s="16"/>
      <c r="O73" s="44"/>
    </row>
    <row r="74" spans="1:15" ht="13.5" thickBot="1" x14ac:dyDescent="0.25">
      <c r="A74" s="304"/>
      <c r="B74" s="641" t="s">
        <v>17</v>
      </c>
      <c r="C74" s="642"/>
      <c r="D74" s="643"/>
      <c r="E74" s="642"/>
      <c r="F74" s="815"/>
      <c r="G74" s="816"/>
      <c r="H74" s="450"/>
      <c r="I74" s="23"/>
      <c r="J74" s="458"/>
      <c r="K74" s="43"/>
      <c r="L74" s="166"/>
      <c r="M74" s="16"/>
      <c r="N74" s="16"/>
      <c r="O74" s="44"/>
    </row>
    <row r="75" spans="1:15" ht="13.5" thickBot="1" x14ac:dyDescent="0.25">
      <c r="A75" s="325"/>
      <c r="B75" s="27"/>
      <c r="C75" s="1"/>
      <c r="D75" s="22"/>
      <c r="E75" s="1"/>
      <c r="F75" s="27"/>
      <c r="G75" s="27"/>
      <c r="H75" s="12"/>
      <c r="J75" s="166"/>
      <c r="K75" s="167"/>
      <c r="L75" s="166"/>
      <c r="M75" s="21"/>
      <c r="N75" s="21"/>
      <c r="O75" s="44"/>
    </row>
    <row r="76" spans="1:15" ht="10.5" customHeight="1" x14ac:dyDescent="0.2">
      <c r="B76" s="296" t="s">
        <v>104</v>
      </c>
      <c r="C76" s="297"/>
      <c r="D76" s="298"/>
      <c r="E76" s="299"/>
      <c r="F76" s="298"/>
      <c r="G76" s="298"/>
      <c r="H76" s="300" t="s">
        <v>6</v>
      </c>
      <c r="I76" s="20"/>
      <c r="J76" s="166"/>
      <c r="K76" s="43"/>
      <c r="L76" s="166"/>
      <c r="M76" s="21"/>
      <c r="N76" s="21"/>
      <c r="O76" s="44"/>
    </row>
    <row r="77" spans="1:15" x14ac:dyDescent="0.2">
      <c r="B77" s="249" t="s">
        <v>13</v>
      </c>
      <c r="C77" s="782" t="s">
        <v>107</v>
      </c>
      <c r="D77" s="126">
        <v>2012</v>
      </c>
      <c r="E77" s="782" t="s">
        <v>11</v>
      </c>
      <c r="F77" s="324">
        <v>84</v>
      </c>
      <c r="G77" s="324">
        <v>90</v>
      </c>
      <c r="H77" s="789">
        <f t="shared" ref="H77:H83" si="5">F77+G77</f>
        <v>174</v>
      </c>
      <c r="I77" s="20"/>
      <c r="J77" s="20"/>
      <c r="K77" s="167"/>
      <c r="L77" s="166"/>
      <c r="M77" s="167"/>
      <c r="N77" s="21"/>
      <c r="O77" s="44"/>
    </row>
    <row r="78" spans="1:15" x14ac:dyDescent="0.2">
      <c r="B78" s="250" t="s">
        <v>14</v>
      </c>
      <c r="C78" s="782" t="s">
        <v>111</v>
      </c>
      <c r="D78" s="126">
        <v>2012</v>
      </c>
      <c r="E78" s="782" t="s">
        <v>20</v>
      </c>
      <c r="F78" s="11">
        <v>80</v>
      </c>
      <c r="G78" s="11">
        <v>81</v>
      </c>
      <c r="H78" s="789">
        <f t="shared" si="5"/>
        <v>161</v>
      </c>
      <c r="I78" s="20"/>
      <c r="J78" s="20"/>
      <c r="K78" s="167"/>
      <c r="L78" s="166"/>
      <c r="M78" s="167"/>
      <c r="N78" s="21"/>
      <c r="O78" s="44"/>
    </row>
    <row r="79" spans="1:15" x14ac:dyDescent="0.2">
      <c r="B79" s="251" t="s">
        <v>16</v>
      </c>
      <c r="C79" s="782" t="s">
        <v>83</v>
      </c>
      <c r="D79" s="126">
        <v>2013</v>
      </c>
      <c r="E79" s="782" t="s">
        <v>11</v>
      </c>
      <c r="F79" s="324">
        <v>80</v>
      </c>
      <c r="G79" s="324">
        <v>78</v>
      </c>
      <c r="H79" s="789">
        <f t="shared" si="5"/>
        <v>158</v>
      </c>
      <c r="J79" s="20"/>
      <c r="K79" s="167"/>
      <c r="L79" s="166"/>
      <c r="M79" s="167"/>
      <c r="N79" s="21"/>
      <c r="O79" s="44"/>
    </row>
    <row r="80" spans="1:15" x14ac:dyDescent="0.2">
      <c r="A80" s="325"/>
      <c r="B80" s="395" t="s">
        <v>17</v>
      </c>
      <c r="C80" s="790" t="s">
        <v>151</v>
      </c>
      <c r="D80" s="207">
        <v>2013</v>
      </c>
      <c r="E80" s="790" t="s">
        <v>11</v>
      </c>
      <c r="F80" s="175">
        <v>75</v>
      </c>
      <c r="G80" s="175">
        <v>81</v>
      </c>
      <c r="H80" s="789">
        <f t="shared" si="5"/>
        <v>156</v>
      </c>
      <c r="J80" s="13"/>
      <c r="K80" s="167"/>
      <c r="L80" s="166"/>
      <c r="M80" s="16"/>
      <c r="N80" s="16"/>
      <c r="O80" s="44"/>
    </row>
    <row r="81" spans="1:15" ht="11.25" customHeight="1" x14ac:dyDescent="0.2">
      <c r="B81" s="395" t="s">
        <v>18</v>
      </c>
      <c r="C81" s="790" t="s">
        <v>82</v>
      </c>
      <c r="D81" s="207">
        <v>2013</v>
      </c>
      <c r="E81" s="790" t="s">
        <v>11</v>
      </c>
      <c r="F81" s="175">
        <v>73</v>
      </c>
      <c r="G81" s="175">
        <v>77</v>
      </c>
      <c r="H81" s="789">
        <f t="shared" si="5"/>
        <v>150</v>
      </c>
      <c r="J81" s="13"/>
      <c r="K81" s="167"/>
      <c r="L81" s="166"/>
      <c r="M81" s="195"/>
      <c r="N81" s="195"/>
      <c r="O81" s="44"/>
    </row>
    <row r="82" spans="1:15" x14ac:dyDescent="0.2">
      <c r="B82" s="395" t="s">
        <v>39</v>
      </c>
      <c r="C82" s="710" t="s">
        <v>149</v>
      </c>
      <c r="D82" s="207">
        <v>2012</v>
      </c>
      <c r="E82" s="710" t="s">
        <v>11</v>
      </c>
      <c r="F82" s="175">
        <v>70</v>
      </c>
      <c r="G82" s="175">
        <v>78</v>
      </c>
      <c r="H82" s="789">
        <f t="shared" si="5"/>
        <v>148</v>
      </c>
      <c r="J82" s="13"/>
      <c r="K82" s="167"/>
      <c r="L82" s="166"/>
      <c r="M82" s="16"/>
      <c r="N82" s="16"/>
      <c r="O82" s="44"/>
    </row>
    <row r="83" spans="1:15" x14ac:dyDescent="0.2">
      <c r="B83" s="395" t="s">
        <v>47</v>
      </c>
      <c r="C83" s="790" t="s">
        <v>156</v>
      </c>
      <c r="D83" s="207">
        <v>2013</v>
      </c>
      <c r="E83" s="822" t="s">
        <v>11</v>
      </c>
      <c r="F83" s="534">
        <v>63</v>
      </c>
      <c r="G83" s="175">
        <v>69</v>
      </c>
      <c r="H83" s="545">
        <f t="shared" si="5"/>
        <v>132</v>
      </c>
      <c r="J83" s="13"/>
      <c r="K83" s="167"/>
      <c r="L83" s="166"/>
      <c r="M83" s="16"/>
      <c r="N83" s="16"/>
      <c r="O83" s="44"/>
    </row>
    <row r="84" spans="1:15" x14ac:dyDescent="0.2">
      <c r="B84" s="395"/>
      <c r="C84" s="838" t="s">
        <v>80</v>
      </c>
      <c r="D84" s="207">
        <v>2013</v>
      </c>
      <c r="E84" s="838" t="s">
        <v>11</v>
      </c>
      <c r="F84" s="175"/>
      <c r="G84" s="175"/>
      <c r="H84" s="545" t="s">
        <v>95</v>
      </c>
      <c r="J84" s="13"/>
      <c r="K84" s="167"/>
      <c r="L84" s="166"/>
      <c r="M84" s="16"/>
      <c r="N84" s="16"/>
      <c r="O84" s="44"/>
    </row>
    <row r="85" spans="1:15" x14ac:dyDescent="0.2">
      <c r="B85" s="395"/>
      <c r="C85" s="790" t="s">
        <v>81</v>
      </c>
      <c r="D85" s="207">
        <v>2013</v>
      </c>
      <c r="E85" s="790" t="s">
        <v>11</v>
      </c>
      <c r="F85" s="175"/>
      <c r="G85" s="175"/>
      <c r="H85" s="545" t="s">
        <v>95</v>
      </c>
      <c r="I85" s="20"/>
      <c r="J85" s="13"/>
      <c r="K85" s="167"/>
      <c r="L85" s="166"/>
      <c r="M85" s="16"/>
      <c r="N85" s="16"/>
      <c r="O85" s="44"/>
    </row>
    <row r="86" spans="1:15" x14ac:dyDescent="0.2">
      <c r="B86" s="219" t="s">
        <v>25</v>
      </c>
      <c r="C86" s="498"/>
      <c r="D86" s="499"/>
      <c r="E86" s="498"/>
      <c r="F86" s="499"/>
      <c r="G86" s="499"/>
      <c r="H86" s="220"/>
      <c r="I86"/>
      <c r="J86" s="89"/>
      <c r="K86" s="126"/>
      <c r="L86" s="89"/>
    </row>
    <row r="87" spans="1:15" x14ac:dyDescent="0.2">
      <c r="B87" s="139" t="s">
        <v>13</v>
      </c>
      <c r="C87" s="137" t="s">
        <v>11</v>
      </c>
      <c r="D87" s="137"/>
      <c r="E87" s="137"/>
      <c r="F87" s="138"/>
      <c r="G87" s="138"/>
      <c r="H87" s="140">
        <f>SUM(H88:H90)</f>
        <v>488</v>
      </c>
      <c r="I87"/>
      <c r="J87" s="122"/>
      <c r="K87" s="207"/>
      <c r="L87" s="122"/>
    </row>
    <row r="88" spans="1:15" ht="14.25" x14ac:dyDescent="0.2">
      <c r="A88" s="95"/>
      <c r="B88" s="77"/>
      <c r="C88" s="855" t="s">
        <v>107</v>
      </c>
      <c r="D88" s="120">
        <v>2012</v>
      </c>
      <c r="E88" s="855" t="s">
        <v>11</v>
      </c>
      <c r="F88" s="125">
        <v>84</v>
      </c>
      <c r="G88" s="125">
        <v>90</v>
      </c>
      <c r="H88" s="142">
        <f>F88+G88</f>
        <v>174</v>
      </c>
      <c r="I88" s="33"/>
      <c r="J88" s="89"/>
      <c r="K88" s="126"/>
      <c r="L88" s="89"/>
    </row>
    <row r="89" spans="1:15" x14ac:dyDescent="0.2">
      <c r="A89" s="11"/>
      <c r="B89" s="77"/>
      <c r="C89" s="855" t="s">
        <v>83</v>
      </c>
      <c r="D89" s="120">
        <v>2013</v>
      </c>
      <c r="E89" s="855" t="s">
        <v>11</v>
      </c>
      <c r="F89" s="125">
        <v>80</v>
      </c>
      <c r="G89" s="125">
        <v>78</v>
      </c>
      <c r="H89" s="142">
        <f>F89+G89</f>
        <v>158</v>
      </c>
      <c r="I89" s="33"/>
      <c r="J89" s="205"/>
      <c r="K89" s="199"/>
      <c r="L89" s="205"/>
    </row>
    <row r="90" spans="1:15" x14ac:dyDescent="0.2">
      <c r="A90" s="11"/>
      <c r="B90" s="77"/>
      <c r="C90" s="855" t="s">
        <v>151</v>
      </c>
      <c r="D90" s="120">
        <v>2013</v>
      </c>
      <c r="E90" s="855" t="s">
        <v>11</v>
      </c>
      <c r="F90" s="125">
        <v>75</v>
      </c>
      <c r="G90" s="125">
        <v>81</v>
      </c>
      <c r="H90" s="142">
        <f>F90+G90</f>
        <v>156</v>
      </c>
      <c r="I90" s="1"/>
      <c r="J90" s="205"/>
      <c r="K90" s="199"/>
      <c r="L90" s="205"/>
    </row>
    <row r="91" spans="1:15" ht="13.5" thickBot="1" x14ac:dyDescent="0.25">
      <c r="A91" s="11"/>
      <c r="B91" s="79"/>
      <c r="C91" s="556"/>
      <c r="D91" s="557"/>
      <c r="E91" s="556"/>
      <c r="F91" s="557"/>
      <c r="G91" s="557"/>
      <c r="H91" s="501"/>
      <c r="I91" s="1"/>
      <c r="J91" s="205"/>
      <c r="K91" s="199"/>
      <c r="L91" s="205"/>
    </row>
    <row r="92" spans="1:15" ht="13.5" thickBot="1" x14ac:dyDescent="0.25">
      <c r="A92" s="27"/>
      <c r="B92" s="1"/>
      <c r="C92" s="13"/>
      <c r="D92" s="14"/>
      <c r="E92" s="13"/>
      <c r="F92" s="14"/>
      <c r="G92" s="14"/>
      <c r="H92" s="141"/>
      <c r="I92" s="1"/>
      <c r="J92" s="216"/>
      <c r="K92" s="217"/>
      <c r="L92" s="216"/>
    </row>
    <row r="93" spans="1:15" ht="18" customHeight="1" x14ac:dyDescent="0.2">
      <c r="A93" s="27"/>
      <c r="B93" s="143" t="s">
        <v>102</v>
      </c>
      <c r="C93" s="144"/>
      <c r="D93" s="145"/>
      <c r="E93" s="146"/>
      <c r="F93" s="145"/>
      <c r="G93" s="145"/>
      <c r="H93" s="147" t="s">
        <v>6</v>
      </c>
      <c r="I93" s="1"/>
      <c r="J93" s="218"/>
      <c r="K93" s="272"/>
      <c r="L93" s="218"/>
    </row>
    <row r="94" spans="1:15" ht="13.5" customHeight="1" x14ac:dyDescent="0.2">
      <c r="A94" s="27"/>
      <c r="B94" s="249" t="s">
        <v>13</v>
      </c>
      <c r="C94" s="464" t="s">
        <v>85</v>
      </c>
      <c r="D94" s="483">
        <v>2011</v>
      </c>
      <c r="E94" s="89" t="s">
        <v>11</v>
      </c>
      <c r="F94" s="774">
        <v>85</v>
      </c>
      <c r="G94" s="775">
        <v>84</v>
      </c>
      <c r="H94" s="540">
        <f t="shared" ref="H94:H101" si="6">F94+G94</f>
        <v>169</v>
      </c>
      <c r="I94" s="1"/>
      <c r="K94" s="22"/>
      <c r="L94" s="1"/>
    </row>
    <row r="95" spans="1:15" ht="13.5" customHeight="1" x14ac:dyDescent="0.2">
      <c r="A95" s="27"/>
      <c r="B95" s="250" t="s">
        <v>14</v>
      </c>
      <c r="C95" s="782" t="s">
        <v>40</v>
      </c>
      <c r="D95" s="126">
        <v>2010</v>
      </c>
      <c r="E95" s="799" t="s">
        <v>11</v>
      </c>
      <c r="F95" s="774">
        <v>85</v>
      </c>
      <c r="G95" s="775">
        <v>82</v>
      </c>
      <c r="H95" s="540">
        <f t="shared" si="6"/>
        <v>167</v>
      </c>
      <c r="I95" s="1"/>
      <c r="J95" s="13"/>
      <c r="K95" s="14"/>
      <c r="L95" s="13"/>
    </row>
    <row r="96" spans="1:15" s="177" customFormat="1" ht="17.25" customHeight="1" x14ac:dyDescent="0.2">
      <c r="A96" s="175"/>
      <c r="B96" s="251" t="s">
        <v>16</v>
      </c>
      <c r="C96" s="481" t="s">
        <v>87</v>
      </c>
      <c r="D96" s="483">
        <v>2010</v>
      </c>
      <c r="E96" s="701" t="s">
        <v>11</v>
      </c>
      <c r="F96" s="780">
        <v>87</v>
      </c>
      <c r="G96" s="781">
        <v>80</v>
      </c>
      <c r="H96" s="540">
        <f t="shared" si="6"/>
        <v>167</v>
      </c>
      <c r="I96" s="205"/>
      <c r="J96" s="205"/>
      <c r="K96" s="199"/>
      <c r="L96" s="514"/>
    </row>
    <row r="97" spans="1:12" ht="12.75" customHeight="1" x14ac:dyDescent="0.2">
      <c r="A97" s="27"/>
      <c r="B97" s="395" t="s">
        <v>17</v>
      </c>
      <c r="C97" s="180" t="s">
        <v>108</v>
      </c>
      <c r="D97" s="571">
        <v>2010</v>
      </c>
      <c r="E97" s="823" t="s">
        <v>11</v>
      </c>
      <c r="F97" s="788">
        <v>82</v>
      </c>
      <c r="G97" s="778">
        <v>81</v>
      </c>
      <c r="H97" s="540">
        <f t="shared" si="6"/>
        <v>163</v>
      </c>
      <c r="J97" s="13"/>
      <c r="K97" s="14"/>
      <c r="L97" s="13"/>
    </row>
    <row r="98" spans="1:12" ht="12.75" customHeight="1" x14ac:dyDescent="0.2">
      <c r="A98" s="19"/>
      <c r="B98" s="395" t="s">
        <v>18</v>
      </c>
      <c r="C98" s="710" t="s">
        <v>52</v>
      </c>
      <c r="D98" s="207">
        <v>2011</v>
      </c>
      <c r="E98" s="710" t="s">
        <v>11</v>
      </c>
      <c r="F98" s="856">
        <v>81</v>
      </c>
      <c r="G98" s="801">
        <v>76</v>
      </c>
      <c r="H98" s="540">
        <f t="shared" si="6"/>
        <v>157</v>
      </c>
      <c r="J98" s="13"/>
      <c r="K98" s="14"/>
      <c r="L98" s="13"/>
    </row>
    <row r="99" spans="1:12" ht="12.75" customHeight="1" x14ac:dyDescent="0.2">
      <c r="A99" s="19"/>
      <c r="B99" s="395" t="s">
        <v>39</v>
      </c>
      <c r="C99" s="710" t="s">
        <v>86</v>
      </c>
      <c r="D99" s="207">
        <v>2011</v>
      </c>
      <c r="E99" s="710" t="s">
        <v>11</v>
      </c>
      <c r="F99" s="777">
        <v>74</v>
      </c>
      <c r="G99" s="778">
        <v>63</v>
      </c>
      <c r="H99" s="540">
        <f t="shared" si="6"/>
        <v>137</v>
      </c>
      <c r="J99" s="205"/>
      <c r="K99" s="199"/>
      <c r="L99" s="205"/>
    </row>
    <row r="100" spans="1:12" ht="12.75" customHeight="1" x14ac:dyDescent="0.2">
      <c r="B100" s="395" t="s">
        <v>47</v>
      </c>
      <c r="C100" s="180" t="s">
        <v>84</v>
      </c>
      <c r="D100" s="571">
        <v>2011</v>
      </c>
      <c r="E100" s="122" t="s">
        <v>11</v>
      </c>
      <c r="F100" s="788">
        <v>50</v>
      </c>
      <c r="G100" s="778">
        <v>46</v>
      </c>
      <c r="H100" s="540">
        <f t="shared" si="6"/>
        <v>96</v>
      </c>
      <c r="K100" s="22"/>
      <c r="L100" s="1"/>
    </row>
    <row r="101" spans="1:12" ht="12.75" customHeight="1" x14ac:dyDescent="0.2">
      <c r="B101" s="760" t="s">
        <v>48</v>
      </c>
      <c r="C101" s="887" t="s">
        <v>150</v>
      </c>
      <c r="D101" s="888">
        <v>2011</v>
      </c>
      <c r="E101" s="613" t="s">
        <v>11</v>
      </c>
      <c r="F101" s="889">
        <v>37</v>
      </c>
      <c r="G101" s="890">
        <v>47</v>
      </c>
      <c r="H101" s="891">
        <f t="shared" si="6"/>
        <v>84</v>
      </c>
      <c r="I101"/>
      <c r="K101" s="22"/>
      <c r="L101" s="1"/>
    </row>
    <row r="102" spans="1:12" ht="17.25" customHeight="1" x14ac:dyDescent="0.2">
      <c r="B102" s="882" t="s">
        <v>103</v>
      </c>
      <c r="C102" s="883"/>
      <c r="D102" s="884"/>
      <c r="E102" s="885"/>
      <c r="F102" s="884"/>
      <c r="G102" s="884"/>
      <c r="H102" s="886" t="s">
        <v>6</v>
      </c>
      <c r="I102"/>
      <c r="J102" s="91"/>
      <c r="K102" s="91"/>
      <c r="L102" s="91"/>
    </row>
    <row r="103" spans="1:12" ht="16.5" customHeight="1" x14ac:dyDescent="0.2">
      <c r="B103" s="249" t="s">
        <v>13</v>
      </c>
      <c r="C103" s="865" t="s">
        <v>145</v>
      </c>
      <c r="D103" s="866">
        <v>2010</v>
      </c>
      <c r="E103" s="169" t="s">
        <v>20</v>
      </c>
      <c r="F103" s="867">
        <v>89</v>
      </c>
      <c r="G103" s="684">
        <v>80</v>
      </c>
      <c r="H103" s="540">
        <f>F103+G103</f>
        <v>169</v>
      </c>
      <c r="I103"/>
      <c r="J103" s="91"/>
      <c r="K103" s="91"/>
      <c r="L103" s="91"/>
    </row>
    <row r="104" spans="1:12" ht="13.5" customHeight="1" x14ac:dyDescent="0.2">
      <c r="A104" s="27"/>
      <c r="B104" s="250" t="s">
        <v>14</v>
      </c>
      <c r="C104" s="868" t="s">
        <v>146</v>
      </c>
      <c r="D104" s="869">
        <v>2011</v>
      </c>
      <c r="E104" s="701" t="s">
        <v>23</v>
      </c>
      <c r="F104" s="870">
        <v>83</v>
      </c>
      <c r="G104" s="775">
        <v>80</v>
      </c>
      <c r="H104" s="540">
        <f>F104+G104</f>
        <v>163</v>
      </c>
      <c r="I104"/>
      <c r="J104" s="19"/>
      <c r="K104" s="10"/>
      <c r="L104" s="206"/>
    </row>
    <row r="105" spans="1:12" ht="13.5" customHeight="1" x14ac:dyDescent="0.2">
      <c r="A105" s="27"/>
      <c r="B105" s="251" t="s">
        <v>16</v>
      </c>
      <c r="C105" s="871" t="s">
        <v>54</v>
      </c>
      <c r="D105" s="539">
        <v>2011</v>
      </c>
      <c r="E105" s="872" t="s">
        <v>11</v>
      </c>
      <c r="F105" s="870">
        <v>78</v>
      </c>
      <c r="G105" s="775">
        <v>71</v>
      </c>
      <c r="H105" s="540">
        <f>F105+G105</f>
        <v>149</v>
      </c>
      <c r="I105"/>
      <c r="J105" s="89"/>
      <c r="K105" s="10"/>
      <c r="L105" s="206"/>
    </row>
    <row r="106" spans="1:12" ht="13.5" customHeight="1" x14ac:dyDescent="0.2">
      <c r="A106" s="27"/>
      <c r="B106" s="395" t="s">
        <v>17</v>
      </c>
      <c r="C106" s="838" t="s">
        <v>53</v>
      </c>
      <c r="D106" s="207">
        <v>2011</v>
      </c>
      <c r="E106" s="838" t="s">
        <v>11</v>
      </c>
      <c r="F106" s="873">
        <v>71</v>
      </c>
      <c r="G106" s="787">
        <v>59</v>
      </c>
      <c r="H106" s="540">
        <f>F106+G106</f>
        <v>130</v>
      </c>
      <c r="I106"/>
      <c r="J106" s="19"/>
      <c r="K106" s="10"/>
      <c r="L106" s="19"/>
    </row>
    <row r="107" spans="1:12" ht="13.5" customHeight="1" x14ac:dyDescent="0.2">
      <c r="A107" s="27"/>
      <c r="B107" s="395" t="s">
        <v>18</v>
      </c>
      <c r="C107" s="838" t="s">
        <v>55</v>
      </c>
      <c r="D107" s="502">
        <v>2010</v>
      </c>
      <c r="E107" s="864" t="s">
        <v>11</v>
      </c>
      <c r="F107" s="175">
        <v>54</v>
      </c>
      <c r="G107" s="175">
        <v>57</v>
      </c>
      <c r="H107" s="540">
        <f>F107+G107</f>
        <v>111</v>
      </c>
      <c r="I107"/>
      <c r="K107" s="22"/>
      <c r="L107" s="1"/>
    </row>
    <row r="108" spans="1:12" x14ac:dyDescent="0.2">
      <c r="A108" s="27"/>
      <c r="B108" s="395" t="s">
        <v>39</v>
      </c>
      <c r="C108" s="804" t="s">
        <v>106</v>
      </c>
      <c r="D108" s="165">
        <v>2010</v>
      </c>
      <c r="E108" s="857" t="s">
        <v>11</v>
      </c>
      <c r="F108" s="873"/>
      <c r="G108" s="787"/>
      <c r="H108" s="540" t="s">
        <v>95</v>
      </c>
      <c r="K108" s="392"/>
      <c r="L108" s="9"/>
    </row>
    <row r="109" spans="1:12" x14ac:dyDescent="0.2">
      <c r="A109" s="27"/>
      <c r="B109" s="100"/>
      <c r="C109" s="807"/>
      <c r="D109" s="874"/>
      <c r="E109" s="163"/>
      <c r="F109" s="875"/>
      <c r="G109" s="493"/>
      <c r="H109" s="84"/>
      <c r="K109" s="22"/>
      <c r="L109" s="1"/>
    </row>
    <row r="110" spans="1:12" x14ac:dyDescent="0.2">
      <c r="A110" s="370"/>
      <c r="B110" s="468" t="s">
        <v>25</v>
      </c>
      <c r="C110" s="498"/>
      <c r="D110" s="499"/>
      <c r="E110" s="498"/>
      <c r="F110" s="499"/>
      <c r="G110" s="499"/>
      <c r="H110" s="220"/>
      <c r="K110" s="22"/>
      <c r="L110" s="1"/>
    </row>
    <row r="111" spans="1:12" x14ac:dyDescent="0.2">
      <c r="A111" s="27"/>
      <c r="B111" s="139" t="s">
        <v>13</v>
      </c>
      <c r="C111" s="137" t="s">
        <v>11</v>
      </c>
      <c r="D111" s="137"/>
      <c r="E111" s="137"/>
      <c r="F111" s="138"/>
      <c r="G111" s="138"/>
      <c r="H111" s="140">
        <f>SUM(H112:H114)</f>
        <v>503</v>
      </c>
      <c r="J111" s="13"/>
      <c r="K111" s="75"/>
      <c r="L111" s="15"/>
    </row>
    <row r="112" spans="1:12" x14ac:dyDescent="0.2">
      <c r="A112" s="27"/>
      <c r="B112" s="77"/>
      <c r="C112" s="802" t="s">
        <v>85</v>
      </c>
      <c r="D112" s="876">
        <v>2011</v>
      </c>
      <c r="E112" s="205" t="s">
        <v>11</v>
      </c>
      <c r="F112" s="877">
        <v>85</v>
      </c>
      <c r="G112" s="858">
        <v>84</v>
      </c>
      <c r="H112" s="142">
        <f>F112+G112</f>
        <v>169</v>
      </c>
      <c r="I112" s="128"/>
      <c r="J112" s="168"/>
      <c r="K112" s="204"/>
      <c r="L112" s="312"/>
    </row>
    <row r="113" spans="1:12" x14ac:dyDescent="0.2">
      <c r="A113" s="27"/>
      <c r="B113" s="77"/>
      <c r="C113" s="878" t="s">
        <v>40</v>
      </c>
      <c r="D113" s="120">
        <v>2010</v>
      </c>
      <c r="E113" s="879" t="s">
        <v>11</v>
      </c>
      <c r="F113" s="877">
        <v>85</v>
      </c>
      <c r="G113" s="858">
        <v>82</v>
      </c>
      <c r="H113" s="142">
        <f>F113+G113</f>
        <v>167</v>
      </c>
      <c r="I113" s="128"/>
      <c r="J113" s="13"/>
      <c r="K113" s="14"/>
      <c r="L113" s="15"/>
    </row>
    <row r="114" spans="1:12" x14ac:dyDescent="0.2">
      <c r="A114" s="27"/>
      <c r="B114" s="77"/>
      <c r="C114" s="878" t="s">
        <v>87</v>
      </c>
      <c r="D114" s="876">
        <v>2010</v>
      </c>
      <c r="E114" s="514" t="s">
        <v>11</v>
      </c>
      <c r="F114" s="880">
        <v>87</v>
      </c>
      <c r="G114" s="859">
        <v>80</v>
      </c>
      <c r="H114" s="142">
        <f>F114+G114</f>
        <v>167</v>
      </c>
      <c r="I114" s="128"/>
      <c r="J114" s="89"/>
      <c r="K114" s="10"/>
      <c r="L114" s="206"/>
    </row>
    <row r="115" spans="1:12" ht="13.5" thickBot="1" x14ac:dyDescent="0.25">
      <c r="B115" s="548"/>
      <c r="C115" s="549"/>
      <c r="D115" s="881"/>
      <c r="E115" s="549"/>
      <c r="F115" s="549"/>
      <c r="G115" s="549"/>
      <c r="H115" s="550"/>
      <c r="J115" s="270"/>
      <c r="K115" s="68"/>
      <c r="L115" s="271"/>
    </row>
    <row r="116" spans="1:12" x14ac:dyDescent="0.2">
      <c r="J116" s="270"/>
      <c r="K116" s="68"/>
      <c r="L116" s="271"/>
    </row>
    <row r="117" spans="1:12" x14ac:dyDescent="0.2">
      <c r="J117" s="270"/>
      <c r="K117" s="25"/>
      <c r="L117" s="271"/>
    </row>
    <row r="118" spans="1:12" ht="14.25" customHeight="1" x14ac:dyDescent="0.2">
      <c r="J118" s="274"/>
      <c r="K118" s="217"/>
      <c r="L118" s="216"/>
    </row>
    <row r="119" spans="1:12" ht="12" customHeight="1" x14ac:dyDescent="0.2">
      <c r="J119" s="273"/>
      <c r="K119" s="96"/>
      <c r="L119" s="273"/>
    </row>
    <row r="120" spans="1:12" x14ac:dyDescent="0.2">
      <c r="I120" s="20"/>
      <c r="K120" s="5"/>
      <c r="L120" s="1"/>
    </row>
    <row r="121" spans="1:12" x14ac:dyDescent="0.2">
      <c r="K121" s="5"/>
      <c r="L121" s="1"/>
    </row>
    <row r="122" spans="1:12" x14ac:dyDescent="0.2">
      <c r="J122"/>
      <c r="K122"/>
      <c r="L122"/>
    </row>
    <row r="123" spans="1:12" x14ac:dyDescent="0.2">
      <c r="I123"/>
      <c r="J123" s="91"/>
      <c r="K123" s="91"/>
      <c r="L123" s="91"/>
    </row>
    <row r="124" spans="1:12" x14ac:dyDescent="0.2">
      <c r="I124"/>
      <c r="J124" s="91"/>
      <c r="K124" s="91"/>
      <c r="L124" s="91"/>
    </row>
    <row r="125" spans="1:12" x14ac:dyDescent="0.2">
      <c r="I125"/>
      <c r="J125" s="91"/>
      <c r="K125" s="91"/>
      <c r="L125" s="91"/>
    </row>
    <row r="126" spans="1:12" x14ac:dyDescent="0.2">
      <c r="I126"/>
      <c r="J126" s="91"/>
      <c r="K126" s="91"/>
      <c r="L126" s="91"/>
    </row>
    <row r="127" spans="1:12" x14ac:dyDescent="0.2">
      <c r="I127"/>
      <c r="J127" s="91"/>
      <c r="K127" s="91"/>
      <c r="L127" s="91"/>
    </row>
    <row r="128" spans="1:12" x14ac:dyDescent="0.2">
      <c r="I128"/>
      <c r="J128" s="91"/>
      <c r="K128" s="91"/>
      <c r="L128" s="91"/>
    </row>
    <row r="129" spans="9:12" x14ac:dyDescent="0.2">
      <c r="I129"/>
      <c r="J129" s="91"/>
      <c r="K129" s="91"/>
      <c r="L129" s="91"/>
    </row>
    <row r="130" spans="9:12" x14ac:dyDescent="0.2">
      <c r="I130"/>
      <c r="J130" s="91"/>
      <c r="K130" s="91"/>
      <c r="L130" s="91"/>
    </row>
    <row r="131" spans="9:12" x14ac:dyDescent="0.2">
      <c r="I131"/>
      <c r="K131" s="5"/>
      <c r="L131" s="1"/>
    </row>
    <row r="132" spans="9:12" x14ac:dyDescent="0.2">
      <c r="I132"/>
      <c r="K132" s="5"/>
      <c r="L132" s="1"/>
    </row>
    <row r="133" spans="9:12" x14ac:dyDescent="0.2">
      <c r="I133"/>
      <c r="K133" s="5"/>
      <c r="L133" s="1"/>
    </row>
    <row r="134" spans="9:12" x14ac:dyDescent="0.2">
      <c r="I134"/>
      <c r="K134" s="5"/>
      <c r="L134" s="1"/>
    </row>
    <row r="135" spans="9:12" x14ac:dyDescent="0.2">
      <c r="I135"/>
      <c r="K135" s="5"/>
      <c r="L135" s="1"/>
    </row>
    <row r="136" spans="9:12" x14ac:dyDescent="0.2">
      <c r="I136"/>
      <c r="K136" s="5"/>
      <c r="L136" s="1"/>
    </row>
    <row r="137" spans="9:12" x14ac:dyDescent="0.2">
      <c r="I137"/>
      <c r="K137" s="5"/>
      <c r="L137" s="1"/>
    </row>
    <row r="138" spans="9:12" x14ac:dyDescent="0.2">
      <c r="I138"/>
      <c r="K138" s="5"/>
      <c r="L138" s="1"/>
    </row>
    <row r="139" spans="9:12" x14ac:dyDescent="0.2">
      <c r="I139"/>
      <c r="K139" s="5"/>
      <c r="L139" s="1"/>
    </row>
    <row r="140" spans="9:12" x14ac:dyDescent="0.2">
      <c r="I140" s="1"/>
      <c r="K140" s="5"/>
      <c r="L140" s="1"/>
    </row>
    <row r="141" spans="9:12" x14ac:dyDescent="0.2">
      <c r="I141" s="1"/>
      <c r="J141" s="270"/>
      <c r="K141" s="25"/>
      <c r="L141" s="270"/>
    </row>
    <row r="142" spans="9:12" x14ac:dyDescent="0.2">
      <c r="I142" s="5"/>
      <c r="J142" s="270"/>
      <c r="K142" s="25"/>
      <c r="L142" s="270"/>
    </row>
    <row r="143" spans="9:12" x14ac:dyDescent="0.2">
      <c r="I143" s="1"/>
      <c r="J143" s="270"/>
      <c r="K143" s="25"/>
      <c r="L143" s="270"/>
    </row>
    <row r="144" spans="9:12" ht="11.25" customHeight="1" x14ac:dyDescent="0.2">
      <c r="I144" s="1"/>
      <c r="J144" s="270"/>
      <c r="K144" s="25"/>
      <c r="L144" s="270"/>
    </row>
    <row r="145" spans="9:12" x14ac:dyDescent="0.2">
      <c r="I145" s="5"/>
      <c r="J145" s="270"/>
      <c r="K145" s="25"/>
      <c r="L145" s="270"/>
    </row>
    <row r="146" spans="9:12" x14ac:dyDescent="0.2">
      <c r="J146" s="218"/>
      <c r="K146" s="272"/>
      <c r="L146" s="218"/>
    </row>
    <row r="147" spans="9:12" ht="10.5" customHeight="1" x14ac:dyDescent="0.2">
      <c r="J147" s="218"/>
      <c r="K147" s="272"/>
      <c r="L147" s="218"/>
    </row>
    <row r="148" spans="9:12" ht="10.5" customHeight="1" x14ac:dyDescent="0.2">
      <c r="J148" s="218"/>
      <c r="K148" s="272"/>
      <c r="L148" s="218"/>
    </row>
    <row r="149" spans="9:12" ht="10.5" customHeight="1" x14ac:dyDescent="0.2">
      <c r="J149" s="273"/>
      <c r="K149" s="96"/>
      <c r="L149" s="273"/>
    </row>
    <row r="150" spans="9:12" ht="10.5" customHeight="1" x14ac:dyDescent="0.2">
      <c r="J150" s="270"/>
      <c r="K150" s="25"/>
      <c r="L150" s="270"/>
    </row>
    <row r="151" spans="9:12" ht="10.5" customHeight="1" x14ac:dyDescent="0.2">
      <c r="J151" s="270"/>
      <c r="K151" s="25"/>
      <c r="L151" s="271"/>
    </row>
    <row r="152" spans="9:12" ht="10.5" customHeight="1" x14ac:dyDescent="0.2">
      <c r="J152" s="270"/>
      <c r="K152" s="68"/>
      <c r="L152" s="271"/>
    </row>
    <row r="153" spans="9:12" ht="10.5" customHeight="1" x14ac:dyDescent="0.2">
      <c r="J153" s="270"/>
      <c r="K153" s="25"/>
      <c r="L153" s="270"/>
    </row>
    <row r="154" spans="9:12" ht="10.5" customHeight="1" x14ac:dyDescent="0.2">
      <c r="J154" s="41"/>
      <c r="K154" s="34"/>
      <c r="L154" s="41"/>
    </row>
    <row r="155" spans="9:12" ht="10.5" customHeight="1" x14ac:dyDescent="0.2">
      <c r="J155" s="270"/>
      <c r="K155" s="25"/>
      <c r="L155" s="270"/>
    </row>
  </sheetData>
  <sortState ref="C6:H12">
    <sortCondition descending="1" ref="H6:H12"/>
    <sortCondition descending="1" ref="G6:G12"/>
  </sortState>
  <phoneticPr fontId="54" type="noConversion"/>
  <pageMargins left="0.3" right="0.21" top="0.3125" bottom="0.23333333333333334" header="0.35" footer="0.28999999999999998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zoomScaleNormal="100" workbookViewId="0">
      <selection activeCell="K79" sqref="K79"/>
    </sheetView>
  </sheetViews>
  <sheetFormatPr defaultRowHeight="12.75" x14ac:dyDescent="0.2"/>
  <cols>
    <col min="1" max="1" width="3.7109375" style="129" customWidth="1"/>
    <col min="2" max="2" width="4.5703125" style="1" customWidth="1"/>
    <col min="3" max="3" width="25.85546875" customWidth="1"/>
    <col min="4" max="4" width="6.140625" customWidth="1"/>
    <col min="5" max="5" width="19.42578125" customWidth="1"/>
    <col min="6" max="7" width="7.5703125" customWidth="1"/>
    <col min="8" max="8" width="11" customWidth="1"/>
    <col min="9" max="9" width="2.85546875" style="927" customWidth="1"/>
    <col min="10" max="10" width="8.5703125" style="13" customWidth="1"/>
    <col min="11" max="11" width="20.7109375" style="67" customWidth="1"/>
    <col min="12" max="12" width="6.7109375" style="67" customWidth="1"/>
    <col min="13" max="13" width="15.28515625" style="22" customWidth="1"/>
  </cols>
  <sheetData>
    <row r="1" spans="1:16" ht="15" x14ac:dyDescent="0.2">
      <c r="A1" s="130"/>
      <c r="B1" s="288" t="s">
        <v>164</v>
      </c>
      <c r="C1" s="69"/>
      <c r="D1" s="70"/>
      <c r="E1" s="70"/>
      <c r="F1" s="71"/>
      <c r="G1" s="71"/>
      <c r="H1" s="72"/>
      <c r="K1" s="184"/>
      <c r="L1" s="164"/>
      <c r="M1" s="163"/>
    </row>
    <row r="2" spans="1:16" x14ac:dyDescent="0.2">
      <c r="A2" s="130"/>
      <c r="B2" s="73"/>
      <c r="C2" s="668" t="s">
        <v>165</v>
      </c>
      <c r="D2" s="669"/>
      <c r="E2" s="669"/>
      <c r="F2" s="670"/>
      <c r="G2" s="670"/>
      <c r="H2" s="74"/>
      <c r="I2" s="928"/>
      <c r="K2" s="184"/>
      <c r="L2" s="192"/>
      <c r="M2" s="184"/>
    </row>
    <row r="3" spans="1:16" ht="13.5" thickBot="1" x14ac:dyDescent="0.25">
      <c r="A3" s="130"/>
      <c r="B3" s="81"/>
      <c r="C3" s="671"/>
      <c r="D3" s="671"/>
      <c r="E3" s="671"/>
      <c r="F3" s="672"/>
      <c r="G3" s="672"/>
      <c r="H3" s="82"/>
      <c r="I3" s="928"/>
      <c r="K3" s="131"/>
      <c r="L3" s="131"/>
      <c r="M3" s="131"/>
    </row>
    <row r="4" spans="1:16" ht="14.25" x14ac:dyDescent="0.2">
      <c r="A4" s="130"/>
      <c r="B4" s="153" t="s">
        <v>112</v>
      </c>
      <c r="C4" s="154"/>
      <c r="D4" s="155"/>
      <c r="E4" s="155"/>
      <c r="F4" s="155"/>
      <c r="G4" s="155"/>
      <c r="H4" s="156" t="s">
        <v>6</v>
      </c>
      <c r="I4" s="928"/>
      <c r="L4" s="22"/>
      <c r="M4" s="67"/>
    </row>
    <row r="5" spans="1:16" x14ac:dyDescent="0.2">
      <c r="A5" s="130"/>
      <c r="B5" s="58" t="s">
        <v>13</v>
      </c>
      <c r="C5" s="804" t="s">
        <v>121</v>
      </c>
      <c r="D5" s="165">
        <v>2014</v>
      </c>
      <c r="E5" s="804" t="s">
        <v>7</v>
      </c>
      <c r="F5" s="64">
        <v>82</v>
      </c>
      <c r="G5" s="26">
        <v>87</v>
      </c>
      <c r="H5" s="803">
        <f t="shared" ref="H5:H12" si="0">SUM(F5:G5)</f>
        <v>169</v>
      </c>
      <c r="I5" s="929"/>
      <c r="K5" s="163"/>
      <c r="L5" s="165"/>
      <c r="M5" s="163"/>
      <c r="N5" s="64"/>
      <c r="O5" s="26"/>
      <c r="P5" s="12"/>
    </row>
    <row r="6" spans="1:16" x14ac:dyDescent="0.2">
      <c r="A6" s="130"/>
      <c r="B6" s="60" t="s">
        <v>14</v>
      </c>
      <c r="C6" s="804" t="s">
        <v>73</v>
      </c>
      <c r="D6" s="165">
        <v>2015</v>
      </c>
      <c r="E6" s="804" t="s">
        <v>7</v>
      </c>
      <c r="F6" s="64">
        <v>74</v>
      </c>
      <c r="G6" s="26">
        <v>78</v>
      </c>
      <c r="H6" s="803">
        <f t="shared" si="0"/>
        <v>152</v>
      </c>
      <c r="I6" s="930"/>
      <c r="K6" s="163"/>
      <c r="L6" s="165"/>
      <c r="M6" s="163"/>
      <c r="N6" s="64"/>
      <c r="O6" s="26"/>
      <c r="P6" s="12"/>
    </row>
    <row r="7" spans="1:16" x14ac:dyDescent="0.2">
      <c r="A7" s="130"/>
      <c r="B7" s="61" t="s">
        <v>16</v>
      </c>
      <c r="C7" s="804" t="s">
        <v>120</v>
      </c>
      <c r="D7" s="165">
        <v>2014</v>
      </c>
      <c r="E7" s="804" t="s">
        <v>20</v>
      </c>
      <c r="F7" s="64">
        <v>74</v>
      </c>
      <c r="G7" s="26">
        <v>73</v>
      </c>
      <c r="H7" s="803">
        <f t="shared" si="0"/>
        <v>147</v>
      </c>
      <c r="I7" s="930"/>
      <c r="J7" s="23"/>
      <c r="K7" s="163"/>
      <c r="L7" s="165"/>
      <c r="M7" s="163"/>
      <c r="N7" s="64"/>
      <c r="O7" s="26"/>
      <c r="P7" s="12"/>
    </row>
    <row r="8" spans="1:16" x14ac:dyDescent="0.2">
      <c r="A8" s="130"/>
      <c r="B8" s="112" t="s">
        <v>17</v>
      </c>
      <c r="C8" s="804" t="s">
        <v>119</v>
      </c>
      <c r="D8" s="165">
        <v>2014</v>
      </c>
      <c r="E8" s="804" t="s">
        <v>7</v>
      </c>
      <c r="F8" s="26">
        <v>78</v>
      </c>
      <c r="G8" s="26">
        <v>67</v>
      </c>
      <c r="H8" s="803">
        <f t="shared" si="0"/>
        <v>145</v>
      </c>
      <c r="I8" s="930"/>
      <c r="K8" s="163"/>
      <c r="L8" s="165"/>
      <c r="M8" s="163"/>
      <c r="N8" s="26"/>
      <c r="O8" s="26"/>
      <c r="P8" s="12"/>
    </row>
    <row r="9" spans="1:16" x14ac:dyDescent="0.2">
      <c r="A9" s="130"/>
      <c r="B9" s="112" t="s">
        <v>18</v>
      </c>
      <c r="C9" s="804" t="s">
        <v>122</v>
      </c>
      <c r="D9" s="165">
        <v>2015</v>
      </c>
      <c r="E9" s="804" t="s">
        <v>7</v>
      </c>
      <c r="F9" s="64">
        <v>68</v>
      </c>
      <c r="G9" s="26">
        <v>76</v>
      </c>
      <c r="H9" s="803">
        <f t="shared" si="0"/>
        <v>144</v>
      </c>
      <c r="I9" s="930"/>
      <c r="K9" s="163"/>
      <c r="L9" s="165"/>
      <c r="M9" s="163"/>
      <c r="N9" s="64"/>
      <c r="O9" s="26"/>
      <c r="P9" s="12"/>
    </row>
    <row r="10" spans="1:16" x14ac:dyDescent="0.2">
      <c r="A10" s="130"/>
      <c r="B10" s="112" t="s">
        <v>39</v>
      </c>
      <c r="C10" s="804" t="s">
        <v>113</v>
      </c>
      <c r="D10" s="165">
        <v>2014</v>
      </c>
      <c r="E10" s="985" t="s">
        <v>23</v>
      </c>
      <c r="F10" s="64">
        <v>78</v>
      </c>
      <c r="G10" s="26">
        <v>66</v>
      </c>
      <c r="H10" s="986">
        <f t="shared" si="0"/>
        <v>144</v>
      </c>
      <c r="I10" s="930"/>
      <c r="K10" s="163"/>
      <c r="L10" s="165"/>
      <c r="M10" s="163"/>
      <c r="N10" s="64"/>
      <c r="O10" s="26"/>
      <c r="P10" s="12"/>
    </row>
    <row r="11" spans="1:16" x14ac:dyDescent="0.2">
      <c r="A11" s="130"/>
      <c r="B11" s="112" t="s">
        <v>47</v>
      </c>
      <c r="C11" s="804" t="s">
        <v>58</v>
      </c>
      <c r="D11" s="165">
        <v>2014</v>
      </c>
      <c r="E11" s="981" t="s">
        <v>7</v>
      </c>
      <c r="F11" s="989">
        <v>69</v>
      </c>
      <c r="G11" s="987">
        <v>70</v>
      </c>
      <c r="H11" s="984">
        <f t="shared" si="0"/>
        <v>139</v>
      </c>
      <c r="I11" s="930"/>
      <c r="K11" s="163"/>
      <c r="L11" s="165"/>
      <c r="M11" s="163"/>
      <c r="N11" s="64"/>
      <c r="O11" s="26"/>
      <c r="P11" s="12"/>
    </row>
    <row r="12" spans="1:16" x14ac:dyDescent="0.2">
      <c r="A12" s="130"/>
      <c r="B12" s="112" t="s">
        <v>48</v>
      </c>
      <c r="C12" s="804" t="s">
        <v>167</v>
      </c>
      <c r="D12" s="165">
        <v>2015</v>
      </c>
      <c r="E12" s="857" t="s">
        <v>7</v>
      </c>
      <c r="F12" s="980">
        <v>75</v>
      </c>
      <c r="G12" s="982">
        <v>59</v>
      </c>
      <c r="H12" s="84">
        <f t="shared" si="0"/>
        <v>134</v>
      </c>
      <c r="I12" s="930"/>
      <c r="K12" s="163"/>
      <c r="L12" s="165"/>
      <c r="M12" s="163"/>
      <c r="N12" s="64"/>
      <c r="O12" s="26"/>
      <c r="P12" s="12"/>
    </row>
    <row r="13" spans="1:16" x14ac:dyDescent="0.2">
      <c r="A13" s="130"/>
      <c r="B13" s="468" t="s">
        <v>25</v>
      </c>
      <c r="C13" s="675"/>
      <c r="D13" s="676"/>
      <c r="E13" s="675"/>
      <c r="F13" s="676"/>
      <c r="G13" s="676"/>
      <c r="H13" s="469"/>
      <c r="I13" s="930"/>
    </row>
    <row r="14" spans="1:16" x14ac:dyDescent="0.2">
      <c r="A14" s="130"/>
      <c r="B14" s="139" t="s">
        <v>13</v>
      </c>
      <c r="C14" s="137" t="s">
        <v>7</v>
      </c>
      <c r="D14" s="138"/>
      <c r="E14" s="137"/>
      <c r="F14" s="138"/>
      <c r="G14" s="138"/>
      <c r="H14" s="140">
        <f>SUM(H15:H17)</f>
        <v>466</v>
      </c>
      <c r="I14" s="930"/>
      <c r="K14" s="166"/>
      <c r="L14" s="167"/>
      <c r="M14" s="166"/>
      <c r="N14" s="43"/>
      <c r="O14" s="16"/>
    </row>
    <row r="15" spans="1:16" x14ac:dyDescent="0.2">
      <c r="A15" s="130"/>
      <c r="B15" s="77"/>
      <c r="C15" s="812" t="s">
        <v>121</v>
      </c>
      <c r="D15" s="167">
        <v>2014</v>
      </c>
      <c r="E15" s="812" t="s">
        <v>7</v>
      </c>
      <c r="F15" s="43">
        <v>82</v>
      </c>
      <c r="G15" s="16">
        <v>87</v>
      </c>
      <c r="H15" s="142">
        <f>F15+G15</f>
        <v>169</v>
      </c>
      <c r="I15" s="930"/>
      <c r="J15" s="20"/>
      <c r="K15" s="166"/>
      <c r="L15" s="167"/>
      <c r="M15" s="166"/>
      <c r="N15" s="43"/>
      <c r="O15" s="16"/>
    </row>
    <row r="16" spans="1:16" x14ac:dyDescent="0.2">
      <c r="A16" s="130"/>
      <c r="B16" s="77"/>
      <c r="C16" s="812" t="s">
        <v>73</v>
      </c>
      <c r="D16" s="167">
        <v>2015</v>
      </c>
      <c r="E16" s="812" t="s">
        <v>7</v>
      </c>
      <c r="F16" s="43">
        <v>74</v>
      </c>
      <c r="G16" s="16">
        <v>78</v>
      </c>
      <c r="H16" s="142">
        <f>F16+G16</f>
        <v>152</v>
      </c>
      <c r="I16" s="930"/>
      <c r="K16" s="166"/>
      <c r="L16" s="167"/>
      <c r="M16" s="166"/>
      <c r="N16" s="16"/>
      <c r="O16" s="16"/>
    </row>
    <row r="17" spans="1:18" x14ac:dyDescent="0.2">
      <c r="A17" s="130"/>
      <c r="B17" s="77"/>
      <c r="C17" s="812" t="s">
        <v>119</v>
      </c>
      <c r="D17" s="167">
        <v>2014</v>
      </c>
      <c r="E17" s="812" t="s">
        <v>7</v>
      </c>
      <c r="F17" s="16">
        <v>78</v>
      </c>
      <c r="G17" s="16">
        <v>67</v>
      </c>
      <c r="H17" s="142">
        <f>F17+G17</f>
        <v>145</v>
      </c>
      <c r="I17" s="930"/>
      <c r="K17" s="166"/>
      <c r="L17" s="167"/>
      <c r="M17" s="166"/>
      <c r="N17" s="43"/>
      <c r="O17" s="16"/>
      <c r="P17" s="44"/>
    </row>
    <row r="18" spans="1:18" ht="13.5" thickBot="1" x14ac:dyDescent="0.25">
      <c r="A18" s="130"/>
      <c r="B18" s="79"/>
      <c r="C18" s="677"/>
      <c r="D18" s="557"/>
      <c r="E18" s="677"/>
      <c r="F18" s="667"/>
      <c r="G18" s="667"/>
      <c r="H18" s="80"/>
      <c r="I18" s="930"/>
      <c r="J18" s="1"/>
      <c r="K18" s="166"/>
      <c r="L18" s="167"/>
      <c r="M18" s="166"/>
      <c r="N18" s="43"/>
      <c r="O18" s="16"/>
      <c r="P18" s="44"/>
    </row>
    <row r="19" spans="1:18" ht="13.5" thickBot="1" x14ac:dyDescent="0.25">
      <c r="A19" s="130"/>
      <c r="C19" s="23"/>
      <c r="D19" s="14"/>
      <c r="E19" s="23"/>
      <c r="F19" s="16"/>
      <c r="G19" s="16"/>
      <c r="H19" s="21"/>
      <c r="I19" s="929"/>
      <c r="J19" s="1"/>
      <c r="K19" s="166"/>
      <c r="L19" s="167"/>
      <c r="M19" s="166"/>
      <c r="N19" s="16"/>
      <c r="O19" s="16"/>
      <c r="P19" s="44"/>
    </row>
    <row r="20" spans="1:18" ht="14.25" x14ac:dyDescent="0.2">
      <c r="A20" s="130"/>
      <c r="B20" s="160" t="s">
        <v>118</v>
      </c>
      <c r="C20" s="150"/>
      <c r="D20" s="151"/>
      <c r="E20" s="150"/>
      <c r="F20" s="151"/>
      <c r="G20" s="151"/>
      <c r="H20" s="152" t="s">
        <v>6</v>
      </c>
      <c r="I20" s="929"/>
      <c r="J20" s="1"/>
      <c r="K20" s="166"/>
      <c r="L20" s="167"/>
      <c r="M20" s="166"/>
      <c r="N20" s="43"/>
      <c r="O20" s="16"/>
      <c r="P20" s="44"/>
    </row>
    <row r="21" spans="1:18" x14ac:dyDescent="0.2">
      <c r="A21" s="130"/>
      <c r="B21" s="58" t="s">
        <v>13</v>
      </c>
      <c r="C21" s="806" t="s">
        <v>72</v>
      </c>
      <c r="D21" s="165">
        <v>2013</v>
      </c>
      <c r="E21" s="804" t="s">
        <v>20</v>
      </c>
      <c r="F21" s="164">
        <v>84</v>
      </c>
      <c r="G21" s="27">
        <v>88</v>
      </c>
      <c r="H21" s="803">
        <f t="shared" ref="H21:H27" si="1">F21+G21</f>
        <v>172</v>
      </c>
      <c r="I21" s="141"/>
      <c r="J21" s="1"/>
      <c r="K21" s="1"/>
      <c r="L21" s="165"/>
      <c r="M21" s="163"/>
      <c r="N21" s="164"/>
      <c r="O21" s="27"/>
      <c r="P21" s="12"/>
    </row>
    <row r="22" spans="1:18" x14ac:dyDescent="0.2">
      <c r="A22" s="130"/>
      <c r="B22" s="60" t="s">
        <v>14</v>
      </c>
      <c r="C22" s="806" t="s">
        <v>125</v>
      </c>
      <c r="D22" s="165">
        <v>2013</v>
      </c>
      <c r="E22" s="804" t="s">
        <v>20</v>
      </c>
      <c r="F22" s="164">
        <v>80</v>
      </c>
      <c r="G22" s="26">
        <v>81</v>
      </c>
      <c r="H22" s="803">
        <f t="shared" si="1"/>
        <v>161</v>
      </c>
      <c r="I22" s="141"/>
      <c r="J22" s="1"/>
      <c r="K22" s="1"/>
      <c r="L22" s="165"/>
      <c r="M22" s="163"/>
      <c r="N22" s="164"/>
      <c r="O22" s="26"/>
      <c r="P22" s="12"/>
    </row>
    <row r="23" spans="1:18" x14ac:dyDescent="0.2">
      <c r="A23" s="130"/>
      <c r="B23" s="61" t="s">
        <v>16</v>
      </c>
      <c r="C23" s="804" t="s">
        <v>57</v>
      </c>
      <c r="D23" s="165">
        <v>2013</v>
      </c>
      <c r="E23" s="804" t="s">
        <v>20</v>
      </c>
      <c r="F23" s="461">
        <v>74</v>
      </c>
      <c r="G23" s="461">
        <v>80</v>
      </c>
      <c r="H23" s="892">
        <f t="shared" si="1"/>
        <v>154</v>
      </c>
      <c r="I23" s="141"/>
      <c r="J23" s="1"/>
      <c r="K23" s="163"/>
      <c r="L23" s="165"/>
      <c r="M23" s="163"/>
      <c r="N23" s="461"/>
      <c r="O23" s="461"/>
      <c r="P23" s="462"/>
    </row>
    <row r="24" spans="1:18" x14ac:dyDescent="0.2">
      <c r="A24" s="130"/>
      <c r="B24" s="100" t="s">
        <v>17</v>
      </c>
      <c r="C24" s="898" t="s">
        <v>114</v>
      </c>
      <c r="D24" s="897">
        <v>2013</v>
      </c>
      <c r="E24" s="898" t="s">
        <v>23</v>
      </c>
      <c r="F24" s="995">
        <v>71</v>
      </c>
      <c r="G24" s="26">
        <v>67</v>
      </c>
      <c r="H24" s="803">
        <f t="shared" si="1"/>
        <v>138</v>
      </c>
      <c r="I24" s="931"/>
      <c r="J24" s="1"/>
      <c r="K24" s="33"/>
      <c r="L24" s="165"/>
      <c r="M24" s="163"/>
      <c r="N24" s="26"/>
      <c r="O24" s="26"/>
      <c r="P24" s="12"/>
    </row>
    <row r="25" spans="1:18" x14ac:dyDescent="0.2">
      <c r="A25" s="130"/>
      <c r="B25" s="100" t="s">
        <v>18</v>
      </c>
      <c r="C25" s="807" t="s">
        <v>168</v>
      </c>
      <c r="D25" s="165">
        <v>2013</v>
      </c>
      <c r="E25" s="804" t="s">
        <v>20</v>
      </c>
      <c r="F25" s="26">
        <v>66</v>
      </c>
      <c r="G25" s="26">
        <v>71</v>
      </c>
      <c r="H25" s="803">
        <f t="shared" si="1"/>
        <v>137</v>
      </c>
      <c r="I25" s="929"/>
      <c r="J25" s="1"/>
      <c r="K25" s="1"/>
      <c r="L25" s="165"/>
      <c r="M25" s="163"/>
      <c r="N25" s="164"/>
      <c r="O25" s="26"/>
      <c r="P25" s="12"/>
    </row>
    <row r="26" spans="1:18" x14ac:dyDescent="0.2">
      <c r="A26" s="130"/>
      <c r="B26" s="100" t="s">
        <v>39</v>
      </c>
      <c r="C26" s="806" t="s">
        <v>126</v>
      </c>
      <c r="D26" s="165">
        <v>2013</v>
      </c>
      <c r="E26" s="804" t="s">
        <v>20</v>
      </c>
      <c r="F26" s="996">
        <v>73</v>
      </c>
      <c r="G26" s="26">
        <v>64</v>
      </c>
      <c r="H26" s="803">
        <f t="shared" si="1"/>
        <v>137</v>
      </c>
      <c r="I26" s="141"/>
      <c r="J26" s="1"/>
      <c r="K26" s="1"/>
      <c r="L26" s="165"/>
      <c r="M26" s="163"/>
      <c r="N26" s="26"/>
      <c r="O26" s="26"/>
      <c r="P26" s="12"/>
    </row>
    <row r="27" spans="1:18" x14ac:dyDescent="0.2">
      <c r="A27" s="130"/>
      <c r="B27" s="100" t="s">
        <v>47</v>
      </c>
      <c r="C27" s="998" t="s">
        <v>162</v>
      </c>
      <c r="D27" s="997">
        <v>2013</v>
      </c>
      <c r="E27" s="999" t="s">
        <v>20</v>
      </c>
      <c r="F27" s="994">
        <v>62</v>
      </c>
      <c r="G27" s="994">
        <v>49</v>
      </c>
      <c r="H27" s="803">
        <f t="shared" si="1"/>
        <v>111</v>
      </c>
      <c r="I27" s="141"/>
      <c r="J27" s="1"/>
      <c r="K27" s="1"/>
      <c r="L27" s="165"/>
      <c r="M27" s="163"/>
      <c r="N27" s="26"/>
      <c r="O27" s="26"/>
      <c r="P27" s="12"/>
    </row>
    <row r="28" spans="1:18" ht="13.5" thickBot="1" x14ac:dyDescent="0.25">
      <c r="A28" s="130"/>
      <c r="B28" s="100" t="s">
        <v>48</v>
      </c>
      <c r="C28" s="807" t="s">
        <v>127</v>
      </c>
      <c r="D28" s="165">
        <v>2012</v>
      </c>
      <c r="E28" s="804" t="s">
        <v>20</v>
      </c>
      <c r="F28" s="26"/>
      <c r="G28" s="26"/>
      <c r="H28" s="803" t="s">
        <v>95</v>
      </c>
      <c r="I28" s="141"/>
      <c r="J28" s="1"/>
      <c r="K28" s="13"/>
      <c r="L28" s="167"/>
      <c r="M28" s="166"/>
      <c r="N28" s="167"/>
      <c r="O28" s="21"/>
      <c r="P28" s="462"/>
      <c r="Q28" s="26"/>
      <c r="R28" s="12"/>
    </row>
    <row r="29" spans="1:18" ht="14.25" x14ac:dyDescent="0.2">
      <c r="A29" s="130"/>
      <c r="B29" s="160" t="s">
        <v>117</v>
      </c>
      <c r="C29" s="150"/>
      <c r="D29" s="151"/>
      <c r="E29" s="150"/>
      <c r="F29" s="151"/>
      <c r="G29" s="151"/>
      <c r="H29" s="152" t="s">
        <v>6</v>
      </c>
      <c r="I29" s="141"/>
      <c r="J29"/>
      <c r="K29" s="13"/>
      <c r="L29" s="167"/>
      <c r="M29" s="166"/>
      <c r="N29" s="167"/>
      <c r="O29" s="16"/>
      <c r="P29" s="12"/>
      <c r="Q29" s="26"/>
      <c r="R29" s="12"/>
    </row>
    <row r="30" spans="1:18" x14ac:dyDescent="0.2">
      <c r="A30" s="130"/>
      <c r="B30" s="58" t="s">
        <v>13</v>
      </c>
      <c r="C30" s="807" t="s">
        <v>131</v>
      </c>
      <c r="D30" s="165">
        <v>2013</v>
      </c>
      <c r="E30" s="804" t="s">
        <v>20</v>
      </c>
      <c r="F30" s="27">
        <v>89</v>
      </c>
      <c r="G30" s="27">
        <v>76</v>
      </c>
      <c r="H30" s="803">
        <f>F30+G30</f>
        <v>165</v>
      </c>
      <c r="I30" s="141"/>
      <c r="J30"/>
      <c r="K30" s="20"/>
      <c r="L30" s="167"/>
      <c r="M30" s="166"/>
      <c r="N30" s="21"/>
      <c r="O30" s="21"/>
      <c r="P30" s="12"/>
      <c r="Q30" s="27"/>
      <c r="R30" s="12"/>
    </row>
    <row r="31" spans="1:18" x14ac:dyDescent="0.2">
      <c r="A31" s="130"/>
      <c r="B31" s="60" t="s">
        <v>14</v>
      </c>
      <c r="C31" s="804" t="s">
        <v>56</v>
      </c>
      <c r="D31" s="165">
        <v>2012</v>
      </c>
      <c r="E31" s="804" t="s">
        <v>7</v>
      </c>
      <c r="F31" s="164">
        <v>82</v>
      </c>
      <c r="G31" s="26">
        <v>79</v>
      </c>
      <c r="H31" s="803">
        <f>F31+G31</f>
        <v>161</v>
      </c>
      <c r="I31" s="929"/>
      <c r="J31"/>
      <c r="K31" s="33"/>
      <c r="L31" s="165"/>
      <c r="M31" s="163"/>
      <c r="N31" s="27"/>
      <c r="O31" s="27"/>
      <c r="P31" s="12"/>
      <c r="Q31" s="26"/>
      <c r="R31" s="12"/>
    </row>
    <row r="32" spans="1:18" ht="13.5" thickBot="1" x14ac:dyDescent="0.25">
      <c r="A32" s="130"/>
      <c r="B32" s="893" t="s">
        <v>16</v>
      </c>
      <c r="C32" s="642" t="s">
        <v>130</v>
      </c>
      <c r="D32" s="895">
        <v>2012</v>
      </c>
      <c r="E32" s="896" t="s">
        <v>7</v>
      </c>
      <c r="F32" s="960">
        <v>77</v>
      </c>
      <c r="G32" s="961">
        <v>80</v>
      </c>
      <c r="H32" s="472">
        <f>SUM(F32:G32)</f>
        <v>157</v>
      </c>
      <c r="I32" s="928"/>
      <c r="J32"/>
      <c r="K32" s="163"/>
      <c r="L32" s="165"/>
      <c r="M32" s="163"/>
      <c r="N32" s="164"/>
      <c r="O32" s="26"/>
      <c r="P32" s="12"/>
      <c r="Q32" s="26"/>
      <c r="R32" s="12"/>
    </row>
    <row r="33" spans="1:18" x14ac:dyDescent="0.2">
      <c r="A33" s="130"/>
      <c r="B33" s="219" t="s">
        <v>25</v>
      </c>
      <c r="C33" s="661"/>
      <c r="D33" s="662"/>
      <c r="E33" s="661"/>
      <c r="F33" s="662"/>
      <c r="G33" s="663"/>
      <c r="H33" s="220"/>
      <c r="I33" s="930"/>
      <c r="J33"/>
      <c r="K33" s="1"/>
      <c r="L33" s="165"/>
      <c r="M33" s="163"/>
      <c r="N33" s="26"/>
      <c r="O33" s="26"/>
      <c r="P33" s="12"/>
      <c r="Q33" s="26"/>
      <c r="R33" s="12"/>
    </row>
    <row r="34" spans="1:18" x14ac:dyDescent="0.2">
      <c r="A34" s="130"/>
      <c r="B34" s="158" t="s">
        <v>13</v>
      </c>
      <c r="C34" s="664" t="s">
        <v>20</v>
      </c>
      <c r="D34" s="665"/>
      <c r="E34" s="664"/>
      <c r="F34" s="665"/>
      <c r="G34" s="666"/>
      <c r="H34" s="159">
        <f>SUM(H35:H37)</f>
        <v>498</v>
      </c>
      <c r="I34" s="930"/>
      <c r="J34"/>
      <c r="K34" s="33"/>
      <c r="L34" s="164"/>
      <c r="M34" s="163"/>
      <c r="N34" s="163"/>
      <c r="O34" s="163"/>
      <c r="P34" s="26"/>
      <c r="Q34" s="26"/>
      <c r="R34" s="12"/>
    </row>
    <row r="35" spans="1:18" x14ac:dyDescent="0.2">
      <c r="A35" s="130"/>
      <c r="B35" s="83"/>
      <c r="C35" s="900" t="s">
        <v>72</v>
      </c>
      <c r="D35" s="167">
        <v>2013</v>
      </c>
      <c r="E35" s="812" t="s">
        <v>20</v>
      </c>
      <c r="F35" s="167">
        <v>84</v>
      </c>
      <c r="G35" s="21">
        <v>88</v>
      </c>
      <c r="H35" s="78">
        <f>F35+G35</f>
        <v>172</v>
      </c>
      <c r="I35" s="930"/>
      <c r="J35"/>
      <c r="K35" s="33"/>
      <c r="L35" s="164"/>
      <c r="M35" s="163"/>
      <c r="N35" s="163"/>
      <c r="O35" s="163"/>
      <c r="P35" s="26"/>
      <c r="Q35" s="26"/>
      <c r="R35" s="12"/>
    </row>
    <row r="36" spans="1:18" x14ac:dyDescent="0.2">
      <c r="A36" s="130"/>
      <c r="B36" s="83"/>
      <c r="C36" s="900" t="s">
        <v>125</v>
      </c>
      <c r="D36" s="167">
        <v>2013</v>
      </c>
      <c r="E36" s="812" t="s">
        <v>20</v>
      </c>
      <c r="F36" s="167">
        <v>80</v>
      </c>
      <c r="G36" s="16">
        <v>81</v>
      </c>
      <c r="H36" s="78">
        <f>F36+G36</f>
        <v>161</v>
      </c>
      <c r="I36" s="930"/>
      <c r="J36" s="1"/>
      <c r="K36" s="962"/>
      <c r="L36" s="167"/>
      <c r="M36" s="166"/>
    </row>
    <row r="37" spans="1:18" x14ac:dyDescent="0.2">
      <c r="A37" s="130"/>
      <c r="B37" s="83"/>
      <c r="C37" s="811" t="s">
        <v>131</v>
      </c>
      <c r="D37" s="167">
        <v>2013</v>
      </c>
      <c r="E37" s="812" t="s">
        <v>20</v>
      </c>
      <c r="F37" s="21">
        <v>89</v>
      </c>
      <c r="G37" s="21">
        <v>76</v>
      </c>
      <c r="H37" s="78">
        <f>F37+G37</f>
        <v>165</v>
      </c>
      <c r="I37" s="930"/>
      <c r="J37" s="1"/>
      <c r="K37" s="240"/>
      <c r="L37" s="242"/>
      <c r="M37" s="166"/>
    </row>
    <row r="38" spans="1:18" ht="13.5" thickBot="1" x14ac:dyDescent="0.25">
      <c r="A38" s="130"/>
      <c r="B38" s="85"/>
      <c r="C38" s="556"/>
      <c r="D38" s="557"/>
      <c r="E38" s="556"/>
      <c r="F38" s="667"/>
      <c r="G38" s="667"/>
      <c r="H38" s="80"/>
      <c r="I38" s="930"/>
      <c r="J38" s="5"/>
      <c r="K38" s="176"/>
      <c r="L38" s="167"/>
      <c r="M38" s="166"/>
    </row>
    <row r="39" spans="1:18" ht="13.5" thickBot="1" x14ac:dyDescent="0.25">
      <c r="A39" s="130"/>
      <c r="B39" s="20"/>
      <c r="C39" s="13"/>
      <c r="D39" s="14"/>
      <c r="E39" s="13"/>
      <c r="F39" s="16"/>
      <c r="G39" s="16"/>
      <c r="H39" s="21"/>
      <c r="I39" s="930"/>
      <c r="J39" s="1"/>
      <c r="K39" s="176"/>
      <c r="L39" s="167"/>
      <c r="M39" s="166"/>
    </row>
    <row r="40" spans="1:18" ht="12" customHeight="1" x14ac:dyDescent="0.2">
      <c r="B40" s="306" t="s">
        <v>116</v>
      </c>
      <c r="C40" s="307"/>
      <c r="D40" s="308"/>
      <c r="E40" s="307"/>
      <c r="F40" s="308"/>
      <c r="G40" s="308"/>
      <c r="H40" s="309" t="s">
        <v>6</v>
      </c>
      <c r="I40" s="930"/>
      <c r="J40" s="1"/>
      <c r="K40" s="1"/>
      <c r="L40" s="164"/>
      <c r="M40" s="163"/>
      <c r="N40" s="163"/>
      <c r="O40" s="163"/>
      <c r="P40" s="26"/>
      <c r="Q40" s="26"/>
      <c r="R40" s="12"/>
    </row>
    <row r="41" spans="1:18" s="177" customFormat="1" ht="14.25" customHeight="1" x14ac:dyDescent="0.2">
      <c r="A41" s="515"/>
      <c r="B41" s="249" t="s">
        <v>13</v>
      </c>
      <c r="C41" s="1010" t="s">
        <v>98</v>
      </c>
      <c r="D41" s="897">
        <v>2011</v>
      </c>
      <c r="E41" s="163" t="s">
        <v>23</v>
      </c>
      <c r="F41" s="1001">
        <v>87</v>
      </c>
      <c r="G41" s="1001">
        <v>80</v>
      </c>
      <c r="H41" s="540">
        <f t="shared" ref="H41:H49" si="2">F41+G41</f>
        <v>167</v>
      </c>
      <c r="I41" s="930"/>
      <c r="J41" s="185"/>
      <c r="K41" s="1"/>
      <c r="L41" s="165"/>
      <c r="M41" s="163"/>
      <c r="N41" s="26"/>
      <c r="O41" s="26"/>
      <c r="P41" s="12"/>
      <c r="Q41" s="175"/>
      <c r="R41" s="241"/>
    </row>
    <row r="42" spans="1:18" s="177" customFormat="1" ht="14.25" customHeight="1" x14ac:dyDescent="0.2">
      <c r="A42" s="515"/>
      <c r="B42" s="250" t="s">
        <v>14</v>
      </c>
      <c r="C42" s="122" t="s">
        <v>45</v>
      </c>
      <c r="D42" s="165">
        <v>2011</v>
      </c>
      <c r="E42" s="163" t="s">
        <v>7</v>
      </c>
      <c r="F42" s="26">
        <v>81</v>
      </c>
      <c r="G42" s="26">
        <v>85</v>
      </c>
      <c r="H42" s="540">
        <f t="shared" si="2"/>
        <v>166</v>
      </c>
      <c r="I42" s="930"/>
      <c r="J42" s="205"/>
      <c r="K42" s="1"/>
      <c r="L42" s="165"/>
      <c r="M42" s="163"/>
      <c r="N42" s="26"/>
      <c r="O42" s="26"/>
      <c r="P42" s="12"/>
      <c r="Q42" s="196"/>
      <c r="R42" s="241"/>
    </row>
    <row r="43" spans="1:18" s="177" customFormat="1" ht="14.25" customHeight="1" x14ac:dyDescent="0.2">
      <c r="A43" s="515"/>
      <c r="B43" s="251" t="s">
        <v>16</v>
      </c>
      <c r="C43" s="122" t="s">
        <v>59</v>
      </c>
      <c r="D43" s="165">
        <v>2010</v>
      </c>
      <c r="E43" s="163" t="s">
        <v>20</v>
      </c>
      <c r="F43" s="26">
        <v>81</v>
      </c>
      <c r="G43" s="26">
        <v>81</v>
      </c>
      <c r="H43" s="540">
        <f t="shared" si="2"/>
        <v>162</v>
      </c>
      <c r="I43" s="930"/>
      <c r="J43" s="205"/>
      <c r="K43" s="1"/>
      <c r="L43" s="165"/>
      <c r="M43" s="163"/>
      <c r="N43" s="26"/>
      <c r="O43" s="26"/>
      <c r="P43" s="12"/>
    </row>
    <row r="44" spans="1:18" s="177" customFormat="1" ht="14.25" customHeight="1" x14ac:dyDescent="0.2">
      <c r="A44" s="515"/>
      <c r="B44" s="395" t="s">
        <v>17</v>
      </c>
      <c r="C44" s="122" t="s">
        <v>153</v>
      </c>
      <c r="D44" s="165">
        <v>2011</v>
      </c>
      <c r="E44" s="163" t="s">
        <v>20</v>
      </c>
      <c r="F44" s="26">
        <v>88</v>
      </c>
      <c r="G44" s="26">
        <v>70</v>
      </c>
      <c r="H44" s="540">
        <f t="shared" si="2"/>
        <v>158</v>
      </c>
      <c r="I44" s="930"/>
      <c r="J44" s="205"/>
      <c r="K44" s="1"/>
      <c r="L44" s="165"/>
      <c r="M44" s="163"/>
      <c r="N44" s="26"/>
      <c r="O44" s="26"/>
      <c r="P44" s="12"/>
    </row>
    <row r="45" spans="1:18" s="177" customFormat="1" ht="14.25" customHeight="1" x14ac:dyDescent="0.2">
      <c r="A45" s="515"/>
      <c r="B45" s="395" t="s">
        <v>18</v>
      </c>
      <c r="C45" s="122" t="s">
        <v>60</v>
      </c>
      <c r="D45" s="165">
        <v>2011</v>
      </c>
      <c r="E45" s="163" t="s">
        <v>7</v>
      </c>
      <c r="F45" s="26">
        <v>76</v>
      </c>
      <c r="G45" s="26">
        <v>81</v>
      </c>
      <c r="H45" s="540">
        <f t="shared" si="2"/>
        <v>157</v>
      </c>
      <c r="I45" s="930"/>
      <c r="J45" s="205"/>
      <c r="K45" s="1"/>
      <c r="L45" s="165"/>
      <c r="M45" s="163"/>
      <c r="N45" s="26"/>
      <c r="O45" s="26"/>
      <c r="P45" s="12"/>
    </row>
    <row r="46" spans="1:18" s="177" customFormat="1" ht="14.25" customHeight="1" x14ac:dyDescent="0.2">
      <c r="A46" s="515"/>
      <c r="B46" s="395" t="s">
        <v>39</v>
      </c>
      <c r="C46" s="122" t="s">
        <v>38</v>
      </c>
      <c r="D46" s="165">
        <v>2011</v>
      </c>
      <c r="E46" s="163" t="s">
        <v>7</v>
      </c>
      <c r="F46" s="26">
        <v>76</v>
      </c>
      <c r="G46" s="26">
        <v>81</v>
      </c>
      <c r="H46" s="540">
        <f t="shared" si="2"/>
        <v>157</v>
      </c>
      <c r="I46" s="930"/>
      <c r="J46" s="205"/>
      <c r="K46" s="1"/>
      <c r="L46" s="165"/>
      <c r="M46" s="163"/>
      <c r="N46" s="26"/>
      <c r="O46" s="26"/>
      <c r="P46" s="12"/>
    </row>
    <row r="47" spans="1:18" s="177" customFormat="1" ht="14.25" customHeight="1" x14ac:dyDescent="0.2">
      <c r="A47" s="515"/>
      <c r="B47" s="395" t="s">
        <v>47</v>
      </c>
      <c r="C47" s="122" t="s">
        <v>132</v>
      </c>
      <c r="D47" s="165">
        <v>2011</v>
      </c>
      <c r="E47" s="163" t="s">
        <v>7</v>
      </c>
      <c r="F47" s="1000">
        <v>81</v>
      </c>
      <c r="G47" s="1000">
        <v>74</v>
      </c>
      <c r="H47" s="540">
        <f t="shared" si="2"/>
        <v>155</v>
      </c>
      <c r="I47" s="932"/>
      <c r="J47" s="205"/>
      <c r="K47" s="163"/>
      <c r="L47" s="371"/>
      <c r="M47" s="163"/>
      <c r="N47" s="27"/>
      <c r="O47" s="27"/>
      <c r="P47" s="12"/>
    </row>
    <row r="48" spans="1:18" s="177" customFormat="1" ht="14.25" customHeight="1" x14ac:dyDescent="0.2">
      <c r="A48" s="515"/>
      <c r="B48" s="395" t="s">
        <v>48</v>
      </c>
      <c r="C48" s="122" t="s">
        <v>61</v>
      </c>
      <c r="D48" s="165">
        <v>2011</v>
      </c>
      <c r="E48" s="163" t="s">
        <v>20</v>
      </c>
      <c r="F48" s="1013">
        <v>61</v>
      </c>
      <c r="G48" s="1013">
        <v>59</v>
      </c>
      <c r="H48" s="540">
        <f t="shared" si="2"/>
        <v>120</v>
      </c>
      <c r="I48" s="930"/>
      <c r="J48" s="205"/>
      <c r="K48" s="1"/>
      <c r="L48" s="165"/>
      <c r="M48" s="163"/>
      <c r="N48" s="193"/>
      <c r="O48" s="193"/>
      <c r="P48" s="12"/>
    </row>
    <row r="49" spans="1:18" s="177" customFormat="1" ht="14.25" customHeight="1" x14ac:dyDescent="0.2">
      <c r="A49" s="515"/>
      <c r="B49" s="395" t="s">
        <v>49</v>
      </c>
      <c r="C49" s="1008" t="s">
        <v>133</v>
      </c>
      <c r="D49" s="1011">
        <v>2011</v>
      </c>
      <c r="E49" s="163" t="s">
        <v>20</v>
      </c>
      <c r="F49" s="1000">
        <v>49</v>
      </c>
      <c r="G49" s="1000">
        <v>45</v>
      </c>
      <c r="H49" s="540">
        <f t="shared" si="2"/>
        <v>94</v>
      </c>
      <c r="I49" s="930"/>
      <c r="J49" s="205"/>
      <c r="K49" s="1"/>
      <c r="L49" s="165"/>
      <c r="M49" s="163"/>
      <c r="N49" s="26"/>
      <c r="O49" s="26"/>
      <c r="P49" s="12"/>
    </row>
    <row r="50" spans="1:18" s="177" customFormat="1" ht="14.25" customHeight="1" x14ac:dyDescent="0.2">
      <c r="A50" s="515"/>
      <c r="B50" s="395"/>
      <c r="C50" s="122" t="s">
        <v>75</v>
      </c>
      <c r="D50" s="165">
        <v>2011</v>
      </c>
      <c r="E50" s="163" t="s">
        <v>20</v>
      </c>
      <c r="F50" s="196"/>
      <c r="G50" s="196"/>
      <c r="H50" s="540">
        <f t="shared" ref="H50" si="3">F50+G50</f>
        <v>0</v>
      </c>
      <c r="I50" s="930"/>
      <c r="J50" s="205"/>
      <c r="K50" s="176"/>
      <c r="L50" s="167"/>
      <c r="M50" s="166"/>
      <c r="N50" s="457"/>
      <c r="O50" s="457"/>
      <c r="P50" s="281"/>
    </row>
    <row r="51" spans="1:18" x14ac:dyDescent="0.2">
      <c r="B51" s="444"/>
      <c r="C51" s="658"/>
      <c r="D51" s="659"/>
      <c r="E51" s="613"/>
      <c r="F51" s="660"/>
      <c r="G51" s="660"/>
      <c r="H51" s="542"/>
      <c r="I51" s="933"/>
      <c r="K51" s="20"/>
      <c r="L51" s="167"/>
      <c r="M51" s="166"/>
      <c r="N51" s="16"/>
      <c r="O51" s="16"/>
      <c r="P51" s="17"/>
    </row>
    <row r="52" spans="1:18" ht="14.25" x14ac:dyDescent="0.2">
      <c r="B52" s="653" t="s">
        <v>135</v>
      </c>
      <c r="C52" s="654"/>
      <c r="D52" s="657"/>
      <c r="E52" s="654"/>
      <c r="F52" s="655"/>
      <c r="G52" s="655"/>
      <c r="H52" s="656" t="s">
        <v>6</v>
      </c>
      <c r="I52" s="933"/>
      <c r="K52" s="13"/>
      <c r="L52" s="167"/>
      <c r="M52" s="166"/>
      <c r="N52" s="167"/>
      <c r="O52" s="16"/>
      <c r="P52" s="17"/>
    </row>
    <row r="53" spans="1:18" x14ac:dyDescent="0.2">
      <c r="B53" s="58" t="s">
        <v>13</v>
      </c>
      <c r="C53" s="33" t="s">
        <v>134</v>
      </c>
      <c r="D53" s="165">
        <v>2011</v>
      </c>
      <c r="E53" s="163" t="s">
        <v>20</v>
      </c>
      <c r="F53" s="164">
        <v>82</v>
      </c>
      <c r="G53" s="27">
        <v>88</v>
      </c>
      <c r="H53" s="84">
        <f t="shared" ref="H53:H58" si="4">F53+G53</f>
        <v>170</v>
      </c>
      <c r="I53" s="141"/>
      <c r="K53" s="20"/>
      <c r="L53" s="167"/>
      <c r="M53" s="166"/>
      <c r="N53" s="167"/>
      <c r="O53" s="21"/>
      <c r="P53" s="17"/>
    </row>
    <row r="54" spans="1:18" x14ac:dyDescent="0.2">
      <c r="B54" s="60" t="s">
        <v>14</v>
      </c>
      <c r="C54" s="36" t="s">
        <v>62</v>
      </c>
      <c r="D54" s="371">
        <v>2010</v>
      </c>
      <c r="E54" s="163" t="s">
        <v>20</v>
      </c>
      <c r="F54" s="27">
        <v>80</v>
      </c>
      <c r="G54" s="27">
        <v>84</v>
      </c>
      <c r="H54" s="84">
        <f t="shared" si="4"/>
        <v>164</v>
      </c>
      <c r="I54" s="141"/>
      <c r="K54" s="168"/>
      <c r="L54" s="43"/>
      <c r="M54" s="166"/>
      <c r="N54" s="21"/>
      <c r="O54" s="21"/>
      <c r="P54" s="17"/>
    </row>
    <row r="55" spans="1:18" x14ac:dyDescent="0.2">
      <c r="B55" s="61" t="s">
        <v>16</v>
      </c>
      <c r="C55" s="163" t="s">
        <v>145</v>
      </c>
      <c r="D55" s="165">
        <v>2010</v>
      </c>
      <c r="E55" s="163" t="s">
        <v>20</v>
      </c>
      <c r="F55" s="27">
        <v>77</v>
      </c>
      <c r="G55" s="27">
        <v>78</v>
      </c>
      <c r="H55" s="84">
        <f t="shared" si="4"/>
        <v>155</v>
      </c>
      <c r="I55" s="141"/>
      <c r="K55" s="205"/>
      <c r="L55" s="167"/>
      <c r="M55" s="166"/>
      <c r="N55" s="16"/>
      <c r="O55" s="16"/>
      <c r="P55" s="281"/>
    </row>
    <row r="56" spans="1:18" x14ac:dyDescent="0.2">
      <c r="B56" s="100" t="s">
        <v>17</v>
      </c>
      <c r="C56" s="33" t="s">
        <v>76</v>
      </c>
      <c r="D56" s="165">
        <v>2011</v>
      </c>
      <c r="E56" s="163" t="s">
        <v>20</v>
      </c>
      <c r="F56" s="164">
        <v>75</v>
      </c>
      <c r="G56" s="27">
        <v>73</v>
      </c>
      <c r="H56" s="84">
        <f t="shared" si="4"/>
        <v>148</v>
      </c>
      <c r="I56" s="141"/>
      <c r="K56" s="205"/>
      <c r="L56" s="167"/>
      <c r="M56" s="166"/>
      <c r="N56" s="16"/>
      <c r="O56" s="16"/>
      <c r="P56" s="281"/>
    </row>
    <row r="57" spans="1:18" x14ac:dyDescent="0.2">
      <c r="B57" s="100" t="s">
        <v>18</v>
      </c>
      <c r="C57" s="33" t="s">
        <v>63</v>
      </c>
      <c r="D57" s="165">
        <v>2011</v>
      </c>
      <c r="E57" s="163" t="s">
        <v>20</v>
      </c>
      <c r="F57" s="164"/>
      <c r="G57" s="27"/>
      <c r="H57" s="84">
        <f t="shared" si="4"/>
        <v>0</v>
      </c>
      <c r="I57" s="933"/>
      <c r="K57" s="166"/>
      <c r="L57" s="167"/>
      <c r="M57" s="166"/>
      <c r="N57" s="21"/>
      <c r="O57" s="21"/>
      <c r="P57" s="17"/>
    </row>
    <row r="58" spans="1:18" x14ac:dyDescent="0.2">
      <c r="B58" s="444" t="s">
        <v>39</v>
      </c>
      <c r="C58" s="163" t="s">
        <v>77</v>
      </c>
      <c r="D58" s="165">
        <v>2010</v>
      </c>
      <c r="E58" s="163" t="s">
        <v>20</v>
      </c>
      <c r="F58" s="27"/>
      <c r="G58" s="27"/>
      <c r="H58" s="542">
        <f t="shared" si="4"/>
        <v>0</v>
      </c>
      <c r="I58" s="141"/>
      <c r="K58" s="20"/>
      <c r="L58" s="167"/>
      <c r="M58" s="166"/>
      <c r="N58" s="167"/>
      <c r="O58" s="21"/>
      <c r="P58" s="17"/>
    </row>
    <row r="59" spans="1:18" x14ac:dyDescent="0.2">
      <c r="B59" s="219" t="s">
        <v>25</v>
      </c>
      <c r="C59" s="647"/>
      <c r="D59" s="648"/>
      <c r="E59" s="647"/>
      <c r="F59" s="648"/>
      <c r="G59" s="648"/>
      <c r="H59" s="649"/>
      <c r="I59" s="141"/>
      <c r="K59" s="205"/>
      <c r="L59" s="167"/>
      <c r="M59" s="166"/>
      <c r="N59" s="195"/>
      <c r="O59" s="195"/>
      <c r="P59" s="281"/>
    </row>
    <row r="60" spans="1:18" x14ac:dyDescent="0.2">
      <c r="B60" s="149" t="s">
        <v>13</v>
      </c>
      <c r="C60" s="137" t="s">
        <v>20</v>
      </c>
      <c r="D60" s="137"/>
      <c r="E60" s="137"/>
      <c r="F60" s="138"/>
      <c r="G60" s="138"/>
      <c r="H60" s="140">
        <f>SUM(H61:H63)</f>
        <v>496</v>
      </c>
      <c r="I60" s="141"/>
      <c r="K60" s="205"/>
      <c r="L60" s="167"/>
      <c r="M60" s="166"/>
      <c r="N60" s="16"/>
      <c r="O60" s="16"/>
      <c r="P60" s="281"/>
      <c r="Q60" s="26"/>
      <c r="R60" s="12"/>
    </row>
    <row r="61" spans="1:18" x14ac:dyDescent="0.2">
      <c r="B61" s="77"/>
      <c r="C61" s="20" t="s">
        <v>134</v>
      </c>
      <c r="D61" s="167">
        <v>2011</v>
      </c>
      <c r="E61" s="166" t="s">
        <v>20</v>
      </c>
      <c r="F61" s="167">
        <v>82</v>
      </c>
      <c r="G61" s="21">
        <v>88</v>
      </c>
      <c r="H61" s="142">
        <f>F61+G61</f>
        <v>170</v>
      </c>
      <c r="I61" s="141"/>
      <c r="K61" s="20"/>
      <c r="L61" s="167"/>
      <c r="M61" s="166"/>
      <c r="N61" s="167"/>
      <c r="O61" s="21"/>
      <c r="P61" s="17"/>
      <c r="Q61" s="26"/>
      <c r="R61" s="12"/>
    </row>
    <row r="62" spans="1:18" x14ac:dyDescent="0.2">
      <c r="B62" s="77"/>
      <c r="C62" s="168" t="s">
        <v>62</v>
      </c>
      <c r="D62" s="43">
        <v>2010</v>
      </c>
      <c r="E62" s="166" t="s">
        <v>20</v>
      </c>
      <c r="F62" s="21">
        <v>80</v>
      </c>
      <c r="G62" s="21">
        <v>84</v>
      </c>
      <c r="H62" s="142">
        <f>F62+G62</f>
        <v>164</v>
      </c>
      <c r="I62" s="929"/>
      <c r="K62" s="166"/>
      <c r="L62" s="242"/>
      <c r="M62" s="166"/>
      <c r="N62" s="125"/>
      <c r="O62" s="125"/>
      <c r="P62" s="281"/>
      <c r="Q62" s="26"/>
      <c r="R62" s="12"/>
    </row>
    <row r="63" spans="1:18" x14ac:dyDescent="0.2">
      <c r="B63" s="77"/>
      <c r="C63" s="205" t="s">
        <v>59</v>
      </c>
      <c r="D63" s="167">
        <v>2010</v>
      </c>
      <c r="E63" s="166" t="s">
        <v>20</v>
      </c>
      <c r="F63" s="16">
        <v>81</v>
      </c>
      <c r="G63" s="16">
        <v>81</v>
      </c>
      <c r="H63" s="142">
        <f>F63+G63</f>
        <v>162</v>
      </c>
      <c r="I63" s="928"/>
      <c r="K63" s="205"/>
      <c r="L63" s="167"/>
      <c r="M63" s="166"/>
      <c r="N63" s="16"/>
      <c r="O63" s="16"/>
      <c r="P63" s="281"/>
      <c r="Q63" s="193"/>
      <c r="R63" s="12"/>
    </row>
    <row r="64" spans="1:18" x14ac:dyDescent="0.2">
      <c r="B64" s="77"/>
      <c r="C64" s="13"/>
      <c r="D64" s="14"/>
      <c r="E64" s="13"/>
      <c r="F64" s="14"/>
      <c r="G64" s="14"/>
      <c r="H64" s="142"/>
      <c r="I64" s="930"/>
      <c r="K64" s="205"/>
      <c r="L64" s="167"/>
      <c r="M64" s="166"/>
      <c r="N64" s="16"/>
      <c r="O64" s="16"/>
      <c r="P64" s="281"/>
      <c r="Q64" s="27"/>
      <c r="R64" s="12"/>
    </row>
    <row r="65" spans="2:18" x14ac:dyDescent="0.2">
      <c r="B65" s="149" t="s">
        <v>14</v>
      </c>
      <c r="C65" s="137" t="s">
        <v>7</v>
      </c>
      <c r="D65" s="137"/>
      <c r="E65" s="137"/>
      <c r="F65" s="138"/>
      <c r="G65" s="138"/>
      <c r="H65" s="140">
        <f>SUM(H66:H68)</f>
        <v>480</v>
      </c>
      <c r="I65" s="930"/>
      <c r="K65" s="205"/>
      <c r="L65" s="167"/>
      <c r="M65" s="166"/>
      <c r="N65" s="16"/>
      <c r="O65" s="16"/>
      <c r="P65" s="281"/>
      <c r="R65" s="12"/>
    </row>
    <row r="66" spans="2:18" x14ac:dyDescent="0.2">
      <c r="B66" s="77"/>
      <c r="C66" s="205" t="s">
        <v>45</v>
      </c>
      <c r="D66" s="167">
        <v>2011</v>
      </c>
      <c r="E66" s="166" t="s">
        <v>7</v>
      </c>
      <c r="F66" s="16">
        <v>81</v>
      </c>
      <c r="G66" s="16">
        <v>85</v>
      </c>
      <c r="H66" s="142">
        <f>F66+G66</f>
        <v>166</v>
      </c>
      <c r="I66" s="930"/>
      <c r="K66" s="205"/>
      <c r="L66" s="167"/>
      <c r="M66" s="166"/>
      <c r="N66" s="16"/>
      <c r="O66" s="16"/>
      <c r="P66" s="281"/>
    </row>
    <row r="67" spans="2:18" x14ac:dyDescent="0.2">
      <c r="B67" s="77"/>
      <c r="C67" s="205" t="s">
        <v>60</v>
      </c>
      <c r="D67" s="167">
        <v>2011</v>
      </c>
      <c r="E67" s="166" t="s">
        <v>7</v>
      </c>
      <c r="F67" s="16">
        <v>76</v>
      </c>
      <c r="G67" s="16">
        <v>81</v>
      </c>
      <c r="H67" s="142">
        <f>F67+G67</f>
        <v>157</v>
      </c>
      <c r="I67" s="930"/>
      <c r="K67" s="1"/>
      <c r="L67" s="164"/>
      <c r="M67" s="163"/>
      <c r="N67" s="12"/>
    </row>
    <row r="68" spans="2:18" x14ac:dyDescent="0.2">
      <c r="B68" s="77"/>
      <c r="C68" s="205" t="s">
        <v>38</v>
      </c>
      <c r="D68" s="167">
        <v>2011</v>
      </c>
      <c r="E68" s="166" t="s">
        <v>7</v>
      </c>
      <c r="F68" s="16">
        <v>76</v>
      </c>
      <c r="G68" s="16">
        <v>81</v>
      </c>
      <c r="H68" s="142">
        <f>F68+G68</f>
        <v>157</v>
      </c>
      <c r="I68" s="930"/>
      <c r="K68" s="1"/>
      <c r="L68" s="164"/>
      <c r="M68" s="163"/>
      <c r="N68" s="12"/>
    </row>
    <row r="69" spans="2:18" ht="13.5" thickBot="1" x14ac:dyDescent="0.25">
      <c r="B69" s="79"/>
      <c r="C69" s="556"/>
      <c r="D69" s="557"/>
      <c r="E69" s="556"/>
      <c r="F69" s="646"/>
      <c r="G69" s="646"/>
      <c r="H69" s="80"/>
      <c r="I69" s="930"/>
      <c r="K69" s="33"/>
      <c r="L69" s="164"/>
      <c r="M69" s="163"/>
      <c r="N69" s="1"/>
      <c r="O69" s="163"/>
      <c r="P69" s="164"/>
      <c r="Q69" s="27"/>
      <c r="R69" s="12"/>
    </row>
    <row r="70" spans="2:18" ht="13.5" thickBot="1" x14ac:dyDescent="0.25">
      <c r="C70" s="13"/>
      <c r="D70" s="14"/>
      <c r="E70" s="13"/>
      <c r="F70" s="21"/>
      <c r="G70" s="21"/>
      <c r="H70" s="21"/>
      <c r="I70" s="930"/>
      <c r="K70" s="33"/>
      <c r="L70" s="164"/>
      <c r="M70" s="163"/>
      <c r="N70" s="1"/>
      <c r="O70" s="163"/>
      <c r="P70" s="164"/>
      <c r="Q70" s="27"/>
      <c r="R70" s="12"/>
    </row>
    <row r="71" spans="2:18" ht="14.25" x14ac:dyDescent="0.2">
      <c r="B71" s="296" t="s">
        <v>105</v>
      </c>
      <c r="C71" s="297"/>
      <c r="D71" s="298"/>
      <c r="E71" s="299"/>
      <c r="F71" s="298"/>
      <c r="G71" s="298"/>
      <c r="H71" s="300" t="s">
        <v>6</v>
      </c>
      <c r="I71" s="934"/>
      <c r="K71" s="33"/>
      <c r="L71" s="164"/>
      <c r="M71" s="163"/>
      <c r="N71" s="1"/>
      <c r="O71" s="163"/>
      <c r="P71" s="164"/>
      <c r="Q71" s="27"/>
      <c r="R71" s="12"/>
    </row>
    <row r="72" spans="2:18" x14ac:dyDescent="0.2">
      <c r="B72" s="58" t="s">
        <v>13</v>
      </c>
      <c r="C72" s="817" t="s">
        <v>155</v>
      </c>
      <c r="D72" s="10">
        <v>2014</v>
      </c>
      <c r="E72" s="817" t="s">
        <v>20</v>
      </c>
      <c r="F72" s="11">
        <v>77</v>
      </c>
      <c r="G72" s="478">
        <v>85</v>
      </c>
      <c r="H72" s="84">
        <f>F72+G72</f>
        <v>162</v>
      </c>
      <c r="I72" s="929"/>
      <c r="K72" s="19"/>
      <c r="L72" s="22"/>
      <c r="M72" s="1"/>
      <c r="N72" s="11"/>
      <c r="O72" s="11"/>
      <c r="P72" s="12"/>
      <c r="Q72" s="27"/>
      <c r="R72" s="12"/>
    </row>
    <row r="73" spans="2:18" x14ac:dyDescent="0.2">
      <c r="B73" s="60" t="s">
        <v>14</v>
      </c>
      <c r="C73" s="817" t="s">
        <v>121</v>
      </c>
      <c r="D73" s="22">
        <v>2015</v>
      </c>
      <c r="E73" s="806" t="s">
        <v>7</v>
      </c>
      <c r="F73" s="465">
        <v>77</v>
      </c>
      <c r="G73" s="479">
        <v>80</v>
      </c>
      <c r="H73" s="84">
        <f>F73+G73</f>
        <v>157</v>
      </c>
      <c r="I73" s="141"/>
      <c r="K73" s="19"/>
      <c r="L73" s="22"/>
      <c r="M73" s="1"/>
      <c r="N73" s="465"/>
      <c r="O73" s="465"/>
      <c r="P73" s="12"/>
      <c r="Q73" s="27"/>
      <c r="R73" s="12"/>
    </row>
    <row r="74" spans="2:18" x14ac:dyDescent="0.2">
      <c r="B74" s="61" t="s">
        <v>16</v>
      </c>
      <c r="C74" s="817" t="s">
        <v>78</v>
      </c>
      <c r="D74" s="10">
        <v>2014</v>
      </c>
      <c r="E74" s="817" t="s">
        <v>11</v>
      </c>
      <c r="F74" s="11">
        <v>56</v>
      </c>
      <c r="G74" s="478">
        <v>48</v>
      </c>
      <c r="H74" s="84">
        <f>F74+G74</f>
        <v>104</v>
      </c>
      <c r="I74" s="141"/>
      <c r="K74" s="163"/>
      <c r="L74" s="164"/>
      <c r="M74" s="163"/>
      <c r="N74" s="163"/>
      <c r="O74" s="163"/>
      <c r="P74" s="27"/>
      <c r="Q74" s="27"/>
      <c r="R74" s="12"/>
    </row>
    <row r="75" spans="2:18" ht="13.5" thickBot="1" x14ac:dyDescent="0.25">
      <c r="B75" s="641" t="s">
        <v>17</v>
      </c>
      <c r="C75" s="943" t="s">
        <v>115</v>
      </c>
      <c r="D75" s="944">
        <v>2014</v>
      </c>
      <c r="E75" s="943" t="s">
        <v>11</v>
      </c>
      <c r="F75" s="941"/>
      <c r="G75" s="942"/>
      <c r="H75" s="450">
        <f>F75+G75</f>
        <v>0</v>
      </c>
      <c r="I75" s="141"/>
      <c r="K75" s="33"/>
      <c r="L75" s="164"/>
      <c r="M75" s="163"/>
      <c r="N75" s="163"/>
      <c r="O75" s="163"/>
      <c r="P75" s="27"/>
      <c r="Q75" s="27"/>
      <c r="R75" s="12"/>
    </row>
    <row r="76" spans="2:18" ht="13.5" thickBot="1" x14ac:dyDescent="0.25">
      <c r="B76" s="27"/>
      <c r="C76" s="1"/>
      <c r="D76" s="22"/>
      <c r="E76" s="1"/>
      <c r="F76" s="27"/>
      <c r="G76" s="27"/>
      <c r="H76" s="12"/>
      <c r="I76" s="141"/>
      <c r="M76" s="1"/>
    </row>
    <row r="77" spans="2:18" ht="14.25" x14ac:dyDescent="0.2">
      <c r="B77" s="296" t="s">
        <v>104</v>
      </c>
      <c r="C77" s="297"/>
      <c r="D77" s="298"/>
      <c r="E77" s="299"/>
      <c r="F77" s="298"/>
      <c r="G77" s="298"/>
      <c r="H77" s="300" t="s">
        <v>6</v>
      </c>
      <c r="I77" s="929" t="s">
        <v>166</v>
      </c>
      <c r="K77" s="168"/>
      <c r="L77" s="43"/>
      <c r="M77" s="166"/>
      <c r="N77" s="21"/>
      <c r="O77" s="21"/>
      <c r="P77" s="44"/>
    </row>
    <row r="78" spans="2:18" x14ac:dyDescent="0.2">
      <c r="B78" s="249" t="s">
        <v>13</v>
      </c>
      <c r="C78" s="782" t="s">
        <v>107</v>
      </c>
      <c r="D78" s="126">
        <v>2012</v>
      </c>
      <c r="E78" s="782" t="s">
        <v>11</v>
      </c>
      <c r="F78" s="324">
        <v>87</v>
      </c>
      <c r="G78" s="324">
        <v>87</v>
      </c>
      <c r="H78" s="789">
        <f t="shared" ref="H78:H85" si="5">F78+G78</f>
        <v>174</v>
      </c>
      <c r="I78" s="141">
        <v>3</v>
      </c>
      <c r="K78" s="13"/>
      <c r="L78" s="167"/>
      <c r="M78" s="166"/>
      <c r="N78" s="16"/>
      <c r="O78" s="16"/>
      <c r="P78" s="44"/>
    </row>
    <row r="79" spans="2:18" x14ac:dyDescent="0.2">
      <c r="B79" s="250" t="s">
        <v>14</v>
      </c>
      <c r="C79" s="782" t="s">
        <v>81</v>
      </c>
      <c r="D79" s="126">
        <v>2013</v>
      </c>
      <c r="E79" s="782" t="s">
        <v>11</v>
      </c>
      <c r="F79" s="324">
        <v>91</v>
      </c>
      <c r="G79" s="324">
        <v>79</v>
      </c>
      <c r="H79" s="789">
        <f t="shared" si="5"/>
        <v>170</v>
      </c>
      <c r="I79" s="930">
        <v>1</v>
      </c>
      <c r="K79" s="458"/>
      <c r="L79" s="43"/>
      <c r="M79" s="166"/>
      <c r="N79" s="16"/>
      <c r="O79" s="16"/>
      <c r="P79" s="44"/>
    </row>
    <row r="80" spans="2:18" x14ac:dyDescent="0.2">
      <c r="B80" s="251" t="s">
        <v>16</v>
      </c>
      <c r="C80" s="782" t="s">
        <v>151</v>
      </c>
      <c r="D80" s="126">
        <v>2013</v>
      </c>
      <c r="E80" s="782" t="s">
        <v>11</v>
      </c>
      <c r="F80" s="324">
        <v>80</v>
      </c>
      <c r="G80" s="324">
        <v>79</v>
      </c>
      <c r="H80" s="789">
        <f t="shared" si="5"/>
        <v>159</v>
      </c>
      <c r="I80" s="141">
        <v>0</v>
      </c>
      <c r="K80" s="166"/>
      <c r="L80" s="167"/>
      <c r="M80" s="166"/>
      <c r="N80" s="21"/>
      <c r="O80" s="21"/>
      <c r="P80" s="44"/>
    </row>
    <row r="81" spans="2:16" x14ac:dyDescent="0.2">
      <c r="B81" s="395" t="s">
        <v>17</v>
      </c>
      <c r="C81" s="790" t="s">
        <v>80</v>
      </c>
      <c r="D81" s="207">
        <v>2013</v>
      </c>
      <c r="E81" s="790" t="s">
        <v>11</v>
      </c>
      <c r="F81" s="175">
        <v>71</v>
      </c>
      <c r="G81" s="175">
        <v>80</v>
      </c>
      <c r="H81" s="789">
        <f t="shared" si="5"/>
        <v>151</v>
      </c>
      <c r="I81" s="930">
        <v>0</v>
      </c>
      <c r="K81" s="20"/>
      <c r="L81" s="167"/>
      <c r="M81" s="166"/>
      <c r="N81" s="21"/>
      <c r="O81" s="21"/>
      <c r="P81" s="44"/>
    </row>
    <row r="82" spans="2:16" x14ac:dyDescent="0.2">
      <c r="B82" s="395" t="s">
        <v>18</v>
      </c>
      <c r="C82" s="790" t="s">
        <v>82</v>
      </c>
      <c r="D82" s="207">
        <v>2013</v>
      </c>
      <c r="E82" s="790" t="s">
        <v>11</v>
      </c>
      <c r="F82" s="175">
        <v>64</v>
      </c>
      <c r="G82" s="175">
        <v>74</v>
      </c>
      <c r="H82" s="789">
        <f t="shared" si="5"/>
        <v>138</v>
      </c>
      <c r="I82" s="141">
        <v>2</v>
      </c>
      <c r="K82" s="166"/>
      <c r="L82" s="43"/>
      <c r="M82" s="166"/>
      <c r="N82" s="21"/>
      <c r="O82" s="21"/>
      <c r="P82" s="44"/>
    </row>
    <row r="83" spans="2:16" x14ac:dyDescent="0.2">
      <c r="B83" s="395" t="s">
        <v>39</v>
      </c>
      <c r="C83" s="710" t="s">
        <v>156</v>
      </c>
      <c r="D83" s="207">
        <v>2013</v>
      </c>
      <c r="E83" s="776" t="s">
        <v>11</v>
      </c>
      <c r="F83" s="534">
        <v>66</v>
      </c>
      <c r="G83" s="175">
        <v>72</v>
      </c>
      <c r="H83" s="789">
        <f t="shared" si="5"/>
        <v>138</v>
      </c>
      <c r="I83" s="141">
        <v>0</v>
      </c>
      <c r="K83" s="20"/>
      <c r="L83" s="167"/>
      <c r="M83" s="166"/>
      <c r="N83" s="167"/>
      <c r="O83" s="21"/>
      <c r="P83" s="44"/>
    </row>
    <row r="84" spans="2:16" x14ac:dyDescent="0.2">
      <c r="B84" s="395" t="s">
        <v>47</v>
      </c>
      <c r="C84" s="790" t="s">
        <v>111</v>
      </c>
      <c r="D84" s="207">
        <v>2012</v>
      </c>
      <c r="E84" s="790" t="s">
        <v>20</v>
      </c>
      <c r="F84" s="27">
        <v>70</v>
      </c>
      <c r="G84" s="27">
        <v>67</v>
      </c>
      <c r="H84" s="545">
        <f t="shared" si="5"/>
        <v>137</v>
      </c>
      <c r="I84" s="141"/>
      <c r="K84" s="13"/>
      <c r="L84" s="167"/>
      <c r="M84" s="166"/>
      <c r="N84" s="16"/>
      <c r="O84" s="16"/>
      <c r="P84" s="44"/>
    </row>
    <row r="85" spans="2:16" x14ac:dyDescent="0.2">
      <c r="B85" s="395" t="s">
        <v>48</v>
      </c>
      <c r="C85" s="838" t="s">
        <v>149</v>
      </c>
      <c r="D85" s="207">
        <v>2012</v>
      </c>
      <c r="E85" s="838" t="s">
        <v>11</v>
      </c>
      <c r="F85" s="175">
        <v>69</v>
      </c>
      <c r="G85" s="175">
        <v>65</v>
      </c>
      <c r="H85" s="545">
        <f t="shared" si="5"/>
        <v>134</v>
      </c>
      <c r="I85" s="141">
        <v>1</v>
      </c>
      <c r="K85" s="20"/>
      <c r="L85" s="167"/>
      <c r="M85" s="166"/>
      <c r="N85" s="167"/>
      <c r="O85" s="21"/>
      <c r="P85" s="44"/>
    </row>
    <row r="86" spans="2:16" x14ac:dyDescent="0.2">
      <c r="B86" s="395"/>
      <c r="C86" s="790" t="s">
        <v>83</v>
      </c>
      <c r="D86" s="207">
        <v>2013</v>
      </c>
      <c r="E86" s="790" t="s">
        <v>11</v>
      </c>
      <c r="F86" s="324"/>
      <c r="G86" s="324"/>
      <c r="H86" s="545" t="s">
        <v>95</v>
      </c>
      <c r="I86" s="141"/>
      <c r="K86" s="20"/>
      <c r="L86" s="167"/>
      <c r="M86" s="166"/>
      <c r="N86" s="167"/>
      <c r="O86" s="21"/>
      <c r="P86" s="44"/>
    </row>
    <row r="87" spans="2:16" x14ac:dyDescent="0.2">
      <c r="B87" s="219" t="s">
        <v>25</v>
      </c>
      <c r="C87" s="498"/>
      <c r="D87" s="499"/>
      <c r="E87" s="498"/>
      <c r="F87" s="499"/>
      <c r="G87" s="499"/>
      <c r="H87" s="220"/>
      <c r="I87" s="930"/>
      <c r="K87" s="13"/>
      <c r="L87" s="167"/>
      <c r="M87" s="166"/>
      <c r="N87" s="195"/>
      <c r="O87" s="195"/>
      <c r="P87" s="44"/>
    </row>
    <row r="88" spans="2:16" x14ac:dyDescent="0.2">
      <c r="B88" s="139" t="s">
        <v>13</v>
      </c>
      <c r="C88" s="137" t="s">
        <v>11</v>
      </c>
      <c r="D88" s="137"/>
      <c r="E88" s="137"/>
      <c r="F88" s="138"/>
      <c r="G88" s="138"/>
      <c r="H88" s="140">
        <f>SUM(H89:H91)</f>
        <v>503</v>
      </c>
      <c r="I88" s="930"/>
      <c r="K88" s="205"/>
      <c r="L88" s="120"/>
      <c r="M88" s="205"/>
      <c r="N88" s="125"/>
      <c r="O88" s="125"/>
      <c r="P88" s="44"/>
    </row>
    <row r="89" spans="2:16" x14ac:dyDescent="0.2">
      <c r="B89" s="77"/>
      <c r="C89" s="855" t="s">
        <v>107</v>
      </c>
      <c r="D89" s="120">
        <v>2012</v>
      </c>
      <c r="E89" s="855" t="s">
        <v>11</v>
      </c>
      <c r="F89" s="125">
        <v>87</v>
      </c>
      <c r="G89" s="125">
        <v>87</v>
      </c>
      <c r="H89" s="142">
        <f>F89+G89</f>
        <v>174</v>
      </c>
      <c r="I89" s="930"/>
      <c r="K89" s="205"/>
      <c r="L89" s="120"/>
      <c r="M89" s="205"/>
      <c r="N89" s="125"/>
      <c r="O89" s="125"/>
    </row>
    <row r="90" spans="2:16" x14ac:dyDescent="0.2">
      <c r="B90" s="77"/>
      <c r="C90" s="855" t="s">
        <v>81</v>
      </c>
      <c r="D90" s="120">
        <v>2013</v>
      </c>
      <c r="E90" s="855" t="s">
        <v>11</v>
      </c>
      <c r="F90" s="125">
        <v>91</v>
      </c>
      <c r="G90" s="125">
        <v>79</v>
      </c>
      <c r="H90" s="142">
        <f>F90+G90</f>
        <v>170</v>
      </c>
      <c r="I90" s="930"/>
      <c r="K90" s="205"/>
      <c r="L90" s="120"/>
      <c r="M90" s="205"/>
      <c r="N90" s="125"/>
      <c r="O90" s="125"/>
    </row>
    <row r="91" spans="2:16" x14ac:dyDescent="0.2">
      <c r="B91" s="77"/>
      <c r="C91" s="855" t="s">
        <v>151</v>
      </c>
      <c r="D91" s="120">
        <v>2013</v>
      </c>
      <c r="E91" s="855" t="s">
        <v>11</v>
      </c>
      <c r="F91" s="125">
        <v>80</v>
      </c>
      <c r="G91" s="125">
        <v>79</v>
      </c>
      <c r="H91" s="142">
        <f>F91+G91</f>
        <v>159</v>
      </c>
      <c r="I91" s="930"/>
    </row>
    <row r="92" spans="2:16" ht="13.5" thickBot="1" x14ac:dyDescent="0.25">
      <c r="B92" s="79"/>
      <c r="C92" s="556"/>
      <c r="D92" s="557"/>
      <c r="E92" s="556"/>
      <c r="F92" s="557"/>
      <c r="G92" s="557"/>
      <c r="H92" s="501"/>
      <c r="I92" s="930"/>
    </row>
    <row r="93" spans="2:16" ht="13.5" thickBot="1" x14ac:dyDescent="0.25">
      <c r="C93" s="13"/>
      <c r="D93" s="14"/>
      <c r="E93" s="13"/>
      <c r="F93" s="14"/>
      <c r="G93" s="14"/>
      <c r="H93" s="141"/>
      <c r="I93" s="930"/>
    </row>
    <row r="94" spans="2:16" ht="14.25" x14ac:dyDescent="0.2">
      <c r="B94" s="143" t="s">
        <v>102</v>
      </c>
      <c r="C94" s="144"/>
      <c r="D94" s="145"/>
      <c r="E94" s="146"/>
      <c r="F94" s="145"/>
      <c r="G94" s="145"/>
      <c r="H94" s="147" t="s">
        <v>6</v>
      </c>
      <c r="I94" s="930"/>
    </row>
    <row r="95" spans="2:16" x14ac:dyDescent="0.2">
      <c r="B95" s="249" t="s">
        <v>13</v>
      </c>
      <c r="C95" s="464" t="s">
        <v>85</v>
      </c>
      <c r="D95" s="483">
        <v>2011</v>
      </c>
      <c r="E95" s="89" t="s">
        <v>11</v>
      </c>
      <c r="F95" s="774">
        <v>81</v>
      </c>
      <c r="G95" s="775">
        <v>82</v>
      </c>
      <c r="H95" s="540">
        <f t="shared" ref="H95:H101" si="6">F95+G95</f>
        <v>163</v>
      </c>
      <c r="I95" s="509">
        <v>1</v>
      </c>
    </row>
    <row r="96" spans="2:16" x14ac:dyDescent="0.2">
      <c r="B96" s="250" t="s">
        <v>14</v>
      </c>
      <c r="C96" s="782" t="s">
        <v>108</v>
      </c>
      <c r="D96" s="126">
        <v>2010</v>
      </c>
      <c r="E96" s="799" t="s">
        <v>11</v>
      </c>
      <c r="F96" s="774">
        <v>79</v>
      </c>
      <c r="G96" s="775">
        <v>84</v>
      </c>
      <c r="H96" s="540">
        <f t="shared" si="6"/>
        <v>163</v>
      </c>
      <c r="I96" s="141">
        <v>0</v>
      </c>
    </row>
    <row r="97" spans="2:15" x14ac:dyDescent="0.2">
      <c r="B97" s="251" t="s">
        <v>16</v>
      </c>
      <c r="C97" s="481" t="s">
        <v>52</v>
      </c>
      <c r="D97" s="483">
        <v>2011</v>
      </c>
      <c r="E97" s="89" t="s">
        <v>11</v>
      </c>
      <c r="F97" s="952">
        <v>82</v>
      </c>
      <c r="G97" s="953">
        <v>81</v>
      </c>
      <c r="H97" s="540">
        <f t="shared" si="6"/>
        <v>163</v>
      </c>
      <c r="I97" s="141">
        <v>0</v>
      </c>
    </row>
    <row r="98" spans="2:15" x14ac:dyDescent="0.2">
      <c r="B98" s="395" t="s">
        <v>17</v>
      </c>
      <c r="C98" s="180" t="s">
        <v>40</v>
      </c>
      <c r="D98" s="571">
        <v>2010</v>
      </c>
      <c r="E98" s="823" t="s">
        <v>11</v>
      </c>
      <c r="F98" s="788">
        <v>79</v>
      </c>
      <c r="G98" s="778">
        <v>79</v>
      </c>
      <c r="H98" s="540">
        <f t="shared" si="6"/>
        <v>158</v>
      </c>
      <c r="I98" s="141">
        <v>1</v>
      </c>
    </row>
    <row r="99" spans="2:15" x14ac:dyDescent="0.2">
      <c r="B99" s="395" t="s">
        <v>18</v>
      </c>
      <c r="C99" s="710" t="s">
        <v>87</v>
      </c>
      <c r="D99" s="207">
        <v>2010</v>
      </c>
      <c r="E99" s="776" t="s">
        <v>11</v>
      </c>
      <c r="F99" s="792">
        <v>68</v>
      </c>
      <c r="G99" s="794">
        <v>66</v>
      </c>
      <c r="H99" s="540">
        <f t="shared" si="6"/>
        <v>134</v>
      </c>
      <c r="I99" s="134">
        <v>0</v>
      </c>
      <c r="K99" s="13"/>
      <c r="L99" s="14"/>
      <c r="M99" s="13"/>
    </row>
    <row r="100" spans="2:15" x14ac:dyDescent="0.2">
      <c r="B100" s="395" t="s">
        <v>39</v>
      </c>
      <c r="C100" s="710" t="s">
        <v>84</v>
      </c>
      <c r="D100" s="207">
        <v>2011</v>
      </c>
      <c r="E100" s="710" t="s">
        <v>11</v>
      </c>
      <c r="F100" s="777">
        <v>55</v>
      </c>
      <c r="G100" s="778">
        <v>63</v>
      </c>
      <c r="H100" s="540">
        <f t="shared" si="6"/>
        <v>118</v>
      </c>
      <c r="I100" s="134">
        <v>1</v>
      </c>
      <c r="K100" s="13"/>
      <c r="L100" s="14"/>
      <c r="M100" s="13"/>
    </row>
    <row r="101" spans="2:15" x14ac:dyDescent="0.2">
      <c r="B101" s="395" t="s">
        <v>47</v>
      </c>
      <c r="C101" s="180" t="s">
        <v>86</v>
      </c>
      <c r="D101" s="571">
        <v>2011</v>
      </c>
      <c r="E101" s="122" t="s">
        <v>11</v>
      </c>
      <c r="F101" s="788">
        <v>61</v>
      </c>
      <c r="G101" s="778">
        <v>54</v>
      </c>
      <c r="H101" s="540">
        <f t="shared" si="6"/>
        <v>115</v>
      </c>
      <c r="I101" s="141">
        <v>0</v>
      </c>
      <c r="K101" s="13"/>
      <c r="L101" s="14"/>
      <c r="M101" s="13"/>
    </row>
    <row r="102" spans="2:15" x14ac:dyDescent="0.2">
      <c r="B102" s="760" t="s">
        <v>48</v>
      </c>
      <c r="C102" s="887" t="s">
        <v>150</v>
      </c>
      <c r="D102" s="888">
        <v>2011</v>
      </c>
      <c r="E102" s="613" t="s">
        <v>11</v>
      </c>
      <c r="F102" s="889"/>
      <c r="G102" s="890"/>
      <c r="H102" s="891" t="s">
        <v>95</v>
      </c>
      <c r="I102" s="951"/>
    </row>
    <row r="103" spans="2:15" ht="14.25" x14ac:dyDescent="0.2">
      <c r="B103" s="882" t="s">
        <v>103</v>
      </c>
      <c r="C103" s="883"/>
      <c r="D103" s="884"/>
      <c r="E103" s="885"/>
      <c r="F103" s="884"/>
      <c r="G103" s="884"/>
      <c r="H103" s="886" t="s">
        <v>6</v>
      </c>
    </row>
    <row r="104" spans="2:15" x14ac:dyDescent="0.2">
      <c r="B104" s="249" t="s">
        <v>13</v>
      </c>
      <c r="C104" s="871" t="s">
        <v>146</v>
      </c>
      <c r="D104" s="869">
        <v>2011</v>
      </c>
      <c r="E104" s="701" t="s">
        <v>23</v>
      </c>
      <c r="F104" s="870">
        <v>90</v>
      </c>
      <c r="G104" s="775">
        <v>90</v>
      </c>
      <c r="H104" s="540">
        <f>F104+G104</f>
        <v>180</v>
      </c>
    </row>
    <row r="105" spans="2:15" x14ac:dyDescent="0.2">
      <c r="B105" s="250" t="s">
        <v>14</v>
      </c>
      <c r="C105" s="957" t="s">
        <v>145</v>
      </c>
      <c r="D105" s="866">
        <v>2010</v>
      </c>
      <c r="E105" s="169" t="s">
        <v>20</v>
      </c>
      <c r="F105" s="867">
        <v>76</v>
      </c>
      <c r="G105" s="684">
        <v>76</v>
      </c>
      <c r="H105" s="540">
        <f>F105+G105</f>
        <v>152</v>
      </c>
    </row>
    <row r="106" spans="2:15" x14ac:dyDescent="0.2">
      <c r="B106" s="251" t="s">
        <v>16</v>
      </c>
      <c r="C106" s="871" t="s">
        <v>54</v>
      </c>
      <c r="D106" s="539">
        <v>2011</v>
      </c>
      <c r="E106" s="872" t="s">
        <v>11</v>
      </c>
      <c r="F106" s="870">
        <v>62</v>
      </c>
      <c r="G106" s="775">
        <v>69</v>
      </c>
      <c r="H106" s="540">
        <f>F106+G106</f>
        <v>131</v>
      </c>
    </row>
    <row r="107" spans="2:15" x14ac:dyDescent="0.2">
      <c r="B107" s="395" t="s">
        <v>17</v>
      </c>
      <c r="C107" s="838" t="s">
        <v>53</v>
      </c>
      <c r="D107" s="207">
        <v>2011</v>
      </c>
      <c r="E107" s="838" t="s">
        <v>11</v>
      </c>
      <c r="F107" s="873">
        <v>60</v>
      </c>
      <c r="G107" s="787">
        <v>60</v>
      </c>
      <c r="H107" s="540">
        <f>F107+G107</f>
        <v>120</v>
      </c>
    </row>
    <row r="108" spans="2:15" x14ac:dyDescent="0.2">
      <c r="B108" s="395" t="s">
        <v>18</v>
      </c>
      <c r="C108" s="804" t="s">
        <v>106</v>
      </c>
      <c r="D108" s="165">
        <v>2010</v>
      </c>
      <c r="E108" s="857" t="s">
        <v>11</v>
      </c>
      <c r="F108" s="873">
        <v>55</v>
      </c>
      <c r="G108" s="787">
        <v>51</v>
      </c>
      <c r="H108" s="540">
        <f>F108+G108</f>
        <v>106</v>
      </c>
      <c r="K108" s="205"/>
      <c r="L108" s="120"/>
      <c r="M108" s="205"/>
      <c r="N108" s="125"/>
      <c r="O108" s="125"/>
    </row>
    <row r="109" spans="2:15" x14ac:dyDescent="0.2">
      <c r="B109" s="395" t="s">
        <v>39</v>
      </c>
      <c r="C109" s="838" t="s">
        <v>55</v>
      </c>
      <c r="D109" s="502">
        <v>2010</v>
      </c>
      <c r="E109" s="864" t="s">
        <v>11</v>
      </c>
      <c r="F109" s="958"/>
      <c r="G109" s="778"/>
      <c r="H109" s="540" t="s">
        <v>95</v>
      </c>
      <c r="K109" s="205"/>
      <c r="L109" s="120"/>
      <c r="M109" s="514"/>
      <c r="N109" s="125"/>
      <c r="O109" s="125"/>
    </row>
    <row r="110" spans="2:15" x14ac:dyDescent="0.2">
      <c r="B110" s="100"/>
      <c r="C110" s="807"/>
      <c r="D110" s="874"/>
      <c r="E110" s="163"/>
      <c r="F110" s="875"/>
      <c r="G110" s="493"/>
      <c r="H110" s="84"/>
      <c r="K110" s="205"/>
      <c r="L110" s="120"/>
      <c r="M110" s="205"/>
      <c r="N110" s="120"/>
      <c r="O110" s="120"/>
    </row>
    <row r="111" spans="2:15" x14ac:dyDescent="0.2">
      <c r="B111" s="468" t="s">
        <v>25</v>
      </c>
      <c r="C111" s="498"/>
      <c r="D111" s="499"/>
      <c r="E111" s="498"/>
      <c r="F111" s="499"/>
      <c r="G111" s="499"/>
      <c r="H111" s="220"/>
    </row>
    <row r="112" spans="2:15" x14ac:dyDescent="0.2">
      <c r="B112" s="139" t="s">
        <v>13</v>
      </c>
      <c r="C112" s="137" t="s">
        <v>11</v>
      </c>
      <c r="D112" s="137"/>
      <c r="E112" s="137"/>
      <c r="F112" s="138"/>
      <c r="G112" s="138"/>
      <c r="H112" s="140">
        <f>SUM(H113:H115)</f>
        <v>489</v>
      </c>
    </row>
    <row r="113" spans="2:15" x14ac:dyDescent="0.2">
      <c r="B113" s="77"/>
      <c r="C113" s="173" t="s">
        <v>85</v>
      </c>
      <c r="D113" s="572">
        <v>2011</v>
      </c>
      <c r="E113" s="205" t="s">
        <v>11</v>
      </c>
      <c r="F113" s="118">
        <v>81</v>
      </c>
      <c r="G113" s="858">
        <v>82</v>
      </c>
      <c r="H113" s="142">
        <f>F113+G113</f>
        <v>163</v>
      </c>
    </row>
    <row r="114" spans="2:15" x14ac:dyDescent="0.2">
      <c r="B114" s="77"/>
      <c r="C114" s="855" t="s">
        <v>108</v>
      </c>
      <c r="D114" s="120">
        <v>2010</v>
      </c>
      <c r="E114" s="956" t="s">
        <v>11</v>
      </c>
      <c r="F114" s="118">
        <v>79</v>
      </c>
      <c r="G114" s="858">
        <v>84</v>
      </c>
      <c r="H114" s="142">
        <f>F114+G114</f>
        <v>163</v>
      </c>
      <c r="K114" s="13"/>
      <c r="L114" s="14"/>
      <c r="M114" s="13"/>
      <c r="N114" s="14"/>
      <c r="O114" s="14"/>
    </row>
    <row r="115" spans="2:15" x14ac:dyDescent="0.2">
      <c r="B115" s="77"/>
      <c r="C115" s="577" t="s">
        <v>52</v>
      </c>
      <c r="D115" s="572">
        <v>2011</v>
      </c>
      <c r="E115" s="205" t="s">
        <v>11</v>
      </c>
      <c r="F115" s="203">
        <v>82</v>
      </c>
      <c r="G115" s="926">
        <v>81</v>
      </c>
      <c r="H115" s="142">
        <f>F115+G115</f>
        <v>163</v>
      </c>
      <c r="K115" s="205"/>
      <c r="L115" s="199"/>
      <c r="M115" s="205"/>
      <c r="N115" s="125"/>
      <c r="O115" s="125"/>
    </row>
    <row r="116" spans="2:15" ht="13.5" thickBot="1" x14ac:dyDescent="0.25">
      <c r="B116" s="548"/>
      <c r="C116" s="549"/>
      <c r="D116" s="881"/>
      <c r="E116" s="549"/>
      <c r="F116" s="549"/>
      <c r="G116" s="549"/>
      <c r="H116" s="550"/>
      <c r="K116" s="205"/>
      <c r="L116" s="75"/>
      <c r="M116" s="15"/>
      <c r="N116" s="21"/>
      <c r="O116" s="21"/>
    </row>
  </sheetData>
  <sortState ref="C41:H49">
    <sortCondition descending="1" ref="H41:H49"/>
    <sortCondition descending="1" ref="G41:G49"/>
  </sortState>
  <phoneticPr fontId="54" type="noConversion"/>
  <pageMargins left="0.3" right="0.21" top="0.3125" bottom="0.23333333333333334" header="0.35" footer="0.28999999999999998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2"/>
  <sheetViews>
    <sheetView workbookViewId="0">
      <selection activeCell="B1" sqref="B1:H1048576"/>
    </sheetView>
  </sheetViews>
  <sheetFormatPr defaultRowHeight="12.75" x14ac:dyDescent="0.2"/>
  <cols>
    <col min="1" max="1" width="4.140625" customWidth="1"/>
    <col min="2" max="2" width="6.28515625" customWidth="1"/>
    <col min="3" max="3" width="26" customWidth="1"/>
    <col min="4" max="4" width="7.7109375" customWidth="1"/>
    <col min="5" max="5" width="15.7109375" customWidth="1"/>
    <col min="6" max="7" width="9.140625" style="919"/>
    <col min="8" max="8" width="10.5703125" customWidth="1"/>
    <col min="9" max="9" width="9.7109375" customWidth="1"/>
    <col min="10" max="10" width="16" style="32" customWidth="1"/>
    <col min="11" max="11" width="13.140625" style="5" customWidth="1"/>
    <col min="12" max="12" width="12.28515625" style="22" customWidth="1"/>
    <col min="13" max="13" width="10.7109375" style="5" customWidth="1"/>
    <col min="14" max="16" width="9.140625" style="5"/>
    <col min="17" max="17" width="9.140625" style="1"/>
  </cols>
  <sheetData>
    <row r="2" spans="1:18" ht="15" x14ac:dyDescent="0.2">
      <c r="A2" s="321"/>
      <c r="B2" s="321"/>
      <c r="C2" s="321"/>
      <c r="D2" s="65"/>
      <c r="E2" s="65"/>
      <c r="F2" s="66"/>
      <c r="G2" s="66"/>
      <c r="H2" s="213"/>
    </row>
    <row r="3" spans="1:18" x14ac:dyDescent="0.2">
      <c r="A3" s="65"/>
      <c r="B3" s="65"/>
      <c r="C3" s="920"/>
      <c r="D3" s="65"/>
      <c r="E3" s="65"/>
      <c r="F3" s="66"/>
      <c r="G3" s="66"/>
      <c r="H3" s="213"/>
    </row>
    <row r="4" spans="1:18" x14ac:dyDescent="0.2">
      <c r="A4" s="65"/>
      <c r="B4" s="65"/>
      <c r="C4" s="65"/>
      <c r="D4" s="65"/>
      <c r="E4" s="65"/>
      <c r="F4" s="66"/>
      <c r="G4" s="66"/>
      <c r="H4" s="213"/>
    </row>
    <row r="5" spans="1:18" ht="14.25" x14ac:dyDescent="0.2">
      <c r="A5" s="322"/>
      <c r="B5" s="322"/>
      <c r="C5" s="1"/>
      <c r="D5" s="5"/>
      <c r="E5" s="5"/>
      <c r="F5" s="5"/>
      <c r="G5" s="5"/>
      <c r="H5" s="29"/>
      <c r="I5" s="45"/>
    </row>
    <row r="6" spans="1:18" s="38" customFormat="1" ht="15" x14ac:dyDescent="0.25">
      <c r="A6" s="11"/>
      <c r="B6" s="11"/>
      <c r="C6" s="169"/>
      <c r="D6" s="453"/>
      <c r="E6" s="169"/>
      <c r="F6" s="466"/>
      <c r="G6" s="921"/>
      <c r="H6" s="12"/>
      <c r="I6" s="46"/>
      <c r="J6" s="163"/>
      <c r="K6" s="164"/>
      <c r="L6" s="163"/>
      <c r="M6" s="521"/>
      <c r="N6" s="36"/>
      <c r="O6" s="64"/>
      <c r="P6" s="522"/>
      <c r="Q6" s="523"/>
    </row>
    <row r="7" spans="1:18" s="38" customFormat="1" ht="15" x14ac:dyDescent="0.25">
      <c r="A7" s="11"/>
      <c r="B7" s="11"/>
      <c r="C7" s="169"/>
      <c r="D7" s="453"/>
      <c r="E7" s="169"/>
      <c r="F7" s="466"/>
      <c r="G7" s="921"/>
      <c r="H7" s="12"/>
      <c r="I7" s="46"/>
      <c r="J7" s="163"/>
      <c r="K7" s="240"/>
      <c r="L7" s="242"/>
      <c r="M7" s="240"/>
      <c r="N7" s="43"/>
      <c r="O7" s="524"/>
      <c r="P7" s="525"/>
      <c r="Q7" s="523"/>
    </row>
    <row r="8" spans="1:18" s="38" customFormat="1" ht="14.25" customHeight="1" x14ac:dyDescent="0.2">
      <c r="A8" s="11"/>
      <c r="B8" s="11"/>
      <c r="C8" s="169"/>
      <c r="D8" s="453"/>
      <c r="E8" s="169"/>
      <c r="F8" s="466"/>
      <c r="G8" s="921"/>
      <c r="H8" s="12"/>
      <c r="I8" s="47"/>
      <c r="J8" s="163"/>
      <c r="K8" s="240"/>
      <c r="L8" s="242"/>
      <c r="M8" s="240"/>
      <c r="N8" s="43"/>
      <c r="O8" s="524"/>
      <c r="P8" s="525"/>
      <c r="Q8" s="523"/>
    </row>
    <row r="9" spans="1:18" ht="13.5" customHeight="1" x14ac:dyDescent="0.25">
      <c r="A9" s="323"/>
      <c r="B9" s="323"/>
      <c r="C9" s="163"/>
      <c r="D9" s="165"/>
      <c r="E9" s="163"/>
      <c r="F9" s="522"/>
      <c r="G9" s="522"/>
      <c r="H9" s="12"/>
      <c r="I9" s="48"/>
      <c r="J9" s="163"/>
      <c r="K9" s="240"/>
      <c r="L9" s="242"/>
      <c r="M9" s="240"/>
      <c r="N9" s="524"/>
      <c r="O9" s="524"/>
      <c r="P9" s="525"/>
      <c r="Q9" s="523"/>
    </row>
    <row r="10" spans="1:18" ht="13.5" customHeight="1" x14ac:dyDescent="0.2">
      <c r="A10" s="323"/>
      <c r="B10" s="323"/>
      <c r="C10" s="163"/>
      <c r="D10" s="165"/>
      <c r="E10" s="163"/>
      <c r="F10" s="64"/>
      <c r="G10" s="522"/>
      <c r="H10" s="12"/>
      <c r="J10" s="163"/>
      <c r="K10" s="240"/>
      <c r="L10" s="242"/>
      <c r="M10" s="240"/>
      <c r="N10" s="43"/>
      <c r="O10" s="524"/>
      <c r="P10" s="525"/>
      <c r="Q10" s="523"/>
    </row>
    <row r="11" spans="1:18" ht="13.5" customHeight="1" x14ac:dyDescent="0.2">
      <c r="A11" s="323"/>
      <c r="B11" s="323"/>
      <c r="C11" s="163"/>
      <c r="D11" s="165"/>
      <c r="E11" s="163"/>
      <c r="F11" s="64"/>
      <c r="G11" s="522"/>
      <c r="H11" s="12"/>
      <c r="J11" s="163"/>
      <c r="K11" s="240"/>
      <c r="L11" s="242"/>
      <c r="M11" s="240"/>
      <c r="N11" s="43"/>
      <c r="O11" s="524"/>
      <c r="P11" s="525"/>
      <c r="Q11" s="523"/>
    </row>
    <row r="12" spans="1:18" ht="13.5" customHeight="1" x14ac:dyDescent="0.2">
      <c r="A12" s="19"/>
      <c r="B12" s="323"/>
      <c r="C12" s="163"/>
      <c r="D12" s="164"/>
      <c r="E12" s="163"/>
      <c r="F12" s="26"/>
      <c r="G12" s="26"/>
      <c r="H12" s="12"/>
      <c r="J12" s="13"/>
      <c r="K12" s="240"/>
      <c r="L12" s="242"/>
      <c r="M12" s="240"/>
      <c r="N12" s="43"/>
      <c r="O12" s="524"/>
      <c r="P12" s="525"/>
      <c r="Q12" s="12"/>
    </row>
    <row r="13" spans="1:18" ht="13.5" customHeight="1" x14ac:dyDescent="0.2">
      <c r="A13" s="1"/>
      <c r="B13" s="19"/>
      <c r="C13" s="1"/>
      <c r="D13" s="5"/>
      <c r="E13" s="1"/>
      <c r="F13" s="5"/>
      <c r="G13" s="5"/>
      <c r="H13" s="29"/>
      <c r="J13" s="13"/>
      <c r="K13" s="167"/>
      <c r="L13" s="166"/>
      <c r="M13" s="16"/>
      <c r="N13" s="16"/>
      <c r="O13" s="12"/>
      <c r="P13" s="26"/>
      <c r="Q13" s="12"/>
    </row>
    <row r="14" spans="1:18" ht="15.75" customHeight="1" x14ac:dyDescent="0.2">
      <c r="A14" s="1"/>
      <c r="B14" s="19"/>
      <c r="C14" s="19"/>
      <c r="D14" s="29"/>
      <c r="E14" s="19"/>
      <c r="F14" s="29"/>
      <c r="G14" s="29"/>
      <c r="H14" s="29"/>
      <c r="I14" s="50"/>
      <c r="J14" s="23"/>
      <c r="K14" s="167"/>
      <c r="L14" s="166"/>
      <c r="M14" s="16"/>
      <c r="N14" s="16"/>
      <c r="O14" s="12"/>
      <c r="P14" s="26"/>
      <c r="Q14" s="12"/>
    </row>
    <row r="15" spans="1:18" ht="12.75" customHeight="1" x14ac:dyDescent="0.2">
      <c r="A15" s="1"/>
      <c r="B15" s="1"/>
      <c r="C15" s="240"/>
      <c r="D15" s="242"/>
      <c r="E15" s="240"/>
      <c r="F15" s="43"/>
      <c r="G15" s="524"/>
      <c r="H15" s="141"/>
      <c r="J15" s="23"/>
      <c r="K15" s="167"/>
      <c r="L15" s="166"/>
      <c r="M15" s="21"/>
      <c r="N15" s="21"/>
      <c r="O15" s="12"/>
      <c r="P15" s="26"/>
      <c r="Q15" s="12"/>
    </row>
    <row r="16" spans="1:18" ht="12.75" customHeight="1" x14ac:dyDescent="0.2">
      <c r="A16" s="1"/>
      <c r="B16" s="1"/>
      <c r="C16" s="240"/>
      <c r="D16" s="242"/>
      <c r="E16" s="240"/>
      <c r="F16" s="43"/>
      <c r="G16" s="524"/>
      <c r="H16" s="141"/>
      <c r="J16" s="240"/>
      <c r="K16" s="167"/>
      <c r="L16" s="240"/>
      <c r="M16" s="16"/>
      <c r="N16" s="16"/>
      <c r="O16" s="12"/>
      <c r="P16" s="26"/>
      <c r="Q16" s="12"/>
      <c r="R16" s="281"/>
    </row>
    <row r="17" spans="1:18" ht="12.75" customHeight="1" x14ac:dyDescent="0.2">
      <c r="A17" s="19"/>
      <c r="B17" s="1"/>
      <c r="C17" s="240"/>
      <c r="D17" s="242"/>
      <c r="E17" s="240"/>
      <c r="F17" s="524"/>
      <c r="G17" s="524"/>
      <c r="H17" s="141"/>
      <c r="I17" s="45"/>
      <c r="J17" s="13"/>
      <c r="K17" s="167"/>
      <c r="L17" s="166"/>
      <c r="M17" s="16"/>
      <c r="N17" s="16"/>
      <c r="O17" s="12"/>
      <c r="P17" s="27"/>
      <c r="Q17" s="12"/>
      <c r="R17" s="281"/>
    </row>
    <row r="18" spans="1:18" ht="13.5" customHeight="1" x14ac:dyDescent="0.2">
      <c r="A18" s="1"/>
      <c r="B18" s="1"/>
      <c r="C18" s="23"/>
      <c r="D18" s="14"/>
      <c r="E18" s="23"/>
      <c r="F18" s="16"/>
      <c r="G18" s="16"/>
      <c r="H18" s="21"/>
      <c r="I18" s="51"/>
      <c r="J18" s="13"/>
      <c r="K18" s="167"/>
      <c r="L18" s="166"/>
      <c r="M18" s="16"/>
      <c r="N18" s="16"/>
      <c r="O18" s="12"/>
      <c r="P18" s="14"/>
      <c r="Q18" s="14"/>
      <c r="R18" s="281"/>
    </row>
    <row r="19" spans="1:18" ht="15.75" customHeight="1" x14ac:dyDescent="0.2">
      <c r="A19" s="1"/>
      <c r="B19" s="19"/>
      <c r="C19" s="19"/>
      <c r="D19" s="29"/>
      <c r="E19" s="19"/>
      <c r="F19" s="29"/>
      <c r="G19" s="29"/>
      <c r="H19" s="29"/>
      <c r="J19" s="13"/>
      <c r="K19" s="167"/>
      <c r="L19" s="166"/>
      <c r="M19" s="16"/>
      <c r="N19" s="16"/>
      <c r="O19" s="12"/>
      <c r="P19" s="26"/>
      <c r="Q19" s="14"/>
      <c r="R19" s="281"/>
    </row>
    <row r="20" spans="1:18" ht="12.75" customHeight="1" x14ac:dyDescent="0.2">
      <c r="A20" s="1"/>
      <c r="B20" s="1"/>
      <c r="C20" s="240"/>
      <c r="D20" s="242"/>
      <c r="E20" s="240"/>
      <c r="F20" s="43"/>
      <c r="G20" s="524"/>
      <c r="H20" s="141"/>
      <c r="J20" s="13"/>
      <c r="K20" s="167"/>
      <c r="L20" s="166"/>
      <c r="M20" s="16"/>
      <c r="N20" s="16"/>
      <c r="O20" s="12"/>
      <c r="P20" s="14"/>
      <c r="Q20" s="14"/>
      <c r="R20" s="281"/>
    </row>
    <row r="21" spans="1:18" ht="12.75" customHeight="1" x14ac:dyDescent="0.2">
      <c r="A21" s="1"/>
      <c r="B21" s="1"/>
      <c r="C21" s="240"/>
      <c r="D21" s="242"/>
      <c r="E21" s="240"/>
      <c r="F21" s="43"/>
      <c r="G21" s="524"/>
      <c r="H21" s="141"/>
    </row>
    <row r="22" spans="1:18" ht="12.75" customHeight="1" x14ac:dyDescent="0.2">
      <c r="A22" s="303"/>
      <c r="B22" s="1"/>
      <c r="C22" s="240"/>
      <c r="D22" s="242"/>
      <c r="E22" s="240"/>
      <c r="F22" s="43"/>
      <c r="G22" s="524"/>
      <c r="H22" s="141"/>
    </row>
    <row r="23" spans="1:18" ht="10.5" customHeight="1" x14ac:dyDescent="0.2">
      <c r="A23" s="11"/>
      <c r="B23" s="1"/>
      <c r="C23" s="23"/>
      <c r="D23" s="14"/>
      <c r="E23" s="23"/>
      <c r="F23" s="16"/>
      <c r="G23" s="16"/>
      <c r="H23" s="21"/>
      <c r="R23" s="12"/>
    </row>
    <row r="24" spans="1:18" ht="15" customHeight="1" x14ac:dyDescent="0.2">
      <c r="A24" s="11"/>
      <c r="B24" s="303"/>
      <c r="C24" s="65"/>
      <c r="D24" s="66"/>
      <c r="E24" s="65"/>
      <c r="F24" s="66"/>
      <c r="G24" s="66"/>
      <c r="H24" s="213"/>
      <c r="K24" s="1"/>
      <c r="L24" s="1"/>
      <c r="M24" s="1"/>
      <c r="N24" s="1"/>
      <c r="R24" s="12"/>
    </row>
    <row r="25" spans="1:18" ht="15" customHeight="1" x14ac:dyDescent="0.2">
      <c r="A25" s="11"/>
      <c r="B25" s="11"/>
      <c r="C25" s="19"/>
      <c r="D25" s="453"/>
      <c r="E25" s="169"/>
      <c r="F25" s="451"/>
      <c r="G25" s="526"/>
      <c r="H25" s="12"/>
      <c r="J25" s="1"/>
      <c r="K25" s="451"/>
      <c r="L25" s="172"/>
      <c r="M25" s="1"/>
      <c r="N25" s="172"/>
      <c r="O25" s="451"/>
      <c r="P25" s="526"/>
      <c r="Q25" s="382"/>
      <c r="R25" s="12"/>
    </row>
    <row r="26" spans="1:18" ht="11.25" customHeight="1" x14ac:dyDescent="0.2">
      <c r="A26" s="27"/>
      <c r="B26" s="11"/>
      <c r="C26" s="19"/>
      <c r="D26" s="453"/>
      <c r="E26" s="169"/>
      <c r="F26" s="26"/>
      <c r="G26" s="26"/>
      <c r="H26" s="12"/>
      <c r="J26" s="1"/>
      <c r="K26" s="451"/>
      <c r="L26" s="172"/>
      <c r="M26" s="172"/>
      <c r="N26" s="172"/>
      <c r="O26" s="26"/>
      <c r="P26" s="26"/>
      <c r="Q26" s="382"/>
      <c r="R26" s="12"/>
    </row>
    <row r="27" spans="1:18" ht="11.25" customHeight="1" x14ac:dyDescent="0.2">
      <c r="A27" s="27"/>
      <c r="B27" s="11"/>
      <c r="C27" s="1"/>
      <c r="D27" s="165"/>
      <c r="E27" s="163"/>
      <c r="F27" s="451"/>
      <c r="G27" s="26"/>
      <c r="H27" s="12"/>
      <c r="J27" s="1"/>
      <c r="K27" s="451"/>
      <c r="L27" s="172"/>
      <c r="M27" s="1"/>
      <c r="N27" s="172"/>
      <c r="O27" s="451"/>
      <c r="P27" s="26"/>
      <c r="Q27" s="382"/>
      <c r="R27" s="12"/>
    </row>
    <row r="28" spans="1:18" ht="11.25" customHeight="1" x14ac:dyDescent="0.2">
      <c r="A28" s="27"/>
      <c r="B28" s="27"/>
      <c r="C28" s="19"/>
      <c r="D28" s="453"/>
      <c r="E28" s="169"/>
      <c r="F28" s="451"/>
      <c r="G28" s="26"/>
      <c r="H28" s="12"/>
      <c r="J28" s="1"/>
      <c r="K28" s="451"/>
      <c r="L28" s="172"/>
      <c r="M28" s="1"/>
      <c r="N28" s="172"/>
      <c r="O28" s="451"/>
      <c r="P28" s="26"/>
      <c r="Q28" s="382"/>
    </row>
    <row r="29" spans="1:18" ht="12" customHeight="1" x14ac:dyDescent="0.2">
      <c r="A29" s="27"/>
      <c r="B29" s="27"/>
      <c r="C29" s="33"/>
      <c r="D29" s="165"/>
      <c r="E29" s="163"/>
      <c r="F29" s="26"/>
      <c r="G29" s="26"/>
      <c r="H29" s="12"/>
      <c r="J29" s="381"/>
      <c r="K29" s="451"/>
      <c r="L29" s="172"/>
      <c r="M29" s="172"/>
      <c r="N29" s="172"/>
      <c r="O29" s="26"/>
      <c r="P29" s="26"/>
      <c r="Q29" s="382"/>
    </row>
    <row r="30" spans="1:18" x14ac:dyDescent="0.2">
      <c r="A30" s="27"/>
      <c r="B30" s="27"/>
      <c r="C30" s="33"/>
      <c r="D30" s="165"/>
      <c r="E30" s="163"/>
      <c r="F30" s="26"/>
      <c r="G30" s="26"/>
      <c r="H30" s="12"/>
      <c r="I30" s="49"/>
      <c r="J30" s="381"/>
      <c r="K30" s="451"/>
      <c r="L30" s="172"/>
      <c r="M30" s="172"/>
      <c r="N30" s="172"/>
      <c r="O30" s="26"/>
      <c r="P30" s="26"/>
      <c r="Q30" s="382"/>
    </row>
    <row r="31" spans="1:18" ht="11.25" customHeight="1" x14ac:dyDescent="0.2">
      <c r="A31" s="27"/>
      <c r="B31" s="27"/>
      <c r="C31" s="1"/>
      <c r="D31" s="165"/>
      <c r="E31" s="163"/>
      <c r="F31" s="26"/>
      <c r="G31" s="26"/>
      <c r="H31" s="12"/>
      <c r="J31" s="1"/>
      <c r="K31" s="451"/>
      <c r="L31" s="172"/>
      <c r="M31" s="172"/>
      <c r="N31" s="172"/>
      <c r="O31" s="26"/>
      <c r="P31" s="26"/>
      <c r="Q31" s="382"/>
    </row>
    <row r="32" spans="1:18" s="38" customFormat="1" ht="11.25" customHeight="1" x14ac:dyDescent="0.2">
      <c r="A32" s="27"/>
      <c r="B32" s="27"/>
      <c r="C32" s="18"/>
      <c r="D32" s="165"/>
      <c r="E32" s="163"/>
      <c r="F32" s="461"/>
      <c r="G32" s="461"/>
      <c r="H32" s="12"/>
      <c r="I32" s="52"/>
      <c r="J32" s="381"/>
      <c r="K32" s="451"/>
      <c r="L32" s="172"/>
      <c r="M32" s="172"/>
      <c r="N32" s="172"/>
      <c r="O32" s="26"/>
      <c r="P32" s="26"/>
      <c r="Q32" s="382"/>
    </row>
    <row r="33" spans="1:17" s="38" customFormat="1" ht="11.25" customHeight="1" x14ac:dyDescent="0.2">
      <c r="A33" s="27"/>
      <c r="B33" s="27"/>
      <c r="C33" s="33"/>
      <c r="D33" s="165"/>
      <c r="E33" s="163"/>
      <c r="F33" s="461"/>
      <c r="G33" s="461"/>
      <c r="H33" s="12"/>
      <c r="I33" s="27"/>
      <c r="J33"/>
      <c r="K33" s="165"/>
      <c r="L33" s="163"/>
      <c r="M33" s="461"/>
      <c r="N33" s="461"/>
      <c r="O33" s="462"/>
      <c r="P33" s="125"/>
      <c r="Q33" s="19"/>
    </row>
    <row r="34" spans="1:17" s="38" customFormat="1" x14ac:dyDescent="0.2">
      <c r="A34" s="27"/>
      <c r="B34" s="27"/>
      <c r="C34"/>
      <c r="D34" s="165"/>
      <c r="E34" s="163"/>
      <c r="F34" s="461"/>
      <c r="G34" s="461"/>
      <c r="H34" s="12"/>
      <c r="I34" s="52"/>
      <c r="J34" s="14"/>
      <c r="K34" s="176"/>
      <c r="L34" s="125"/>
      <c r="M34" s="176"/>
      <c r="N34" s="125"/>
      <c r="O34" s="125"/>
      <c r="P34" s="125"/>
      <c r="Q34" s="19"/>
    </row>
    <row r="35" spans="1:17" s="38" customFormat="1" x14ac:dyDescent="0.2">
      <c r="A35" s="27"/>
      <c r="B35" s="27"/>
      <c r="C35" s="33"/>
      <c r="D35" s="165"/>
      <c r="E35" s="163"/>
      <c r="F35" s="26"/>
      <c r="G35" s="26"/>
      <c r="H35" s="12"/>
      <c r="I35" s="52"/>
      <c r="J35" s="14"/>
      <c r="K35" s="1"/>
      <c r="L35" s="5"/>
      <c r="M35" s="9"/>
      <c r="N35" s="5"/>
      <c r="O35" s="5"/>
      <c r="P35" s="194"/>
      <c r="Q35" s="19"/>
    </row>
    <row r="36" spans="1:17" s="38" customFormat="1" ht="13.5" customHeight="1" x14ac:dyDescent="0.2">
      <c r="A36" s="27"/>
      <c r="B36" s="303"/>
      <c r="C36" s="65"/>
      <c r="D36" s="66"/>
      <c r="E36" s="65"/>
      <c r="F36" s="66"/>
      <c r="G36" s="66"/>
      <c r="H36" s="213"/>
      <c r="I36" s="52"/>
      <c r="J36" s="13"/>
      <c r="K36" s="167"/>
      <c r="L36" s="166"/>
      <c r="M36" s="16"/>
      <c r="N36" s="16"/>
      <c r="O36" s="44"/>
      <c r="P36" s="26"/>
      <c r="Q36" s="12"/>
    </row>
    <row r="37" spans="1:17" ht="13.5" customHeight="1" x14ac:dyDescent="0.25">
      <c r="A37" s="303"/>
      <c r="B37" s="11"/>
      <c r="C37" s="1"/>
      <c r="D37" s="165"/>
      <c r="E37" s="163"/>
      <c r="F37" s="26"/>
      <c r="G37" s="26"/>
      <c r="H37" s="12"/>
      <c r="I37" s="53"/>
      <c r="J37" s="20"/>
      <c r="K37" s="167"/>
      <c r="L37" s="166"/>
      <c r="M37" s="16"/>
      <c r="N37" s="16"/>
      <c r="O37" s="44"/>
      <c r="P37" s="26"/>
      <c r="Q37" s="12"/>
    </row>
    <row r="38" spans="1:17" ht="13.5" customHeight="1" x14ac:dyDescent="0.25">
      <c r="A38" s="11"/>
      <c r="B38" s="11"/>
      <c r="C38" s="163"/>
      <c r="D38" s="165"/>
      <c r="E38" s="163"/>
      <c r="F38" s="164"/>
      <c r="G38" s="26"/>
      <c r="H38" s="12"/>
      <c r="I38" s="53"/>
      <c r="J38" s="13"/>
      <c r="K38" s="167"/>
      <c r="L38" s="166"/>
      <c r="M38" s="16"/>
      <c r="N38" s="16"/>
      <c r="O38" s="44"/>
      <c r="P38" s="26"/>
      <c r="Q38" s="12"/>
    </row>
    <row r="39" spans="1:17" ht="13.5" customHeight="1" x14ac:dyDescent="0.25">
      <c r="A39" s="11"/>
      <c r="B39" s="11"/>
      <c r="C39" s="33"/>
      <c r="D39" s="165"/>
      <c r="E39" s="163"/>
      <c r="F39" s="27"/>
      <c r="G39" s="27"/>
      <c r="H39" s="12"/>
      <c r="I39" s="53"/>
      <c r="J39" s="20"/>
      <c r="K39" s="167"/>
      <c r="L39" s="166"/>
      <c r="M39" s="16"/>
      <c r="N39" s="16"/>
      <c r="O39" s="44"/>
      <c r="P39" s="27"/>
      <c r="Q39" s="12"/>
    </row>
    <row r="40" spans="1:17" ht="13.5" customHeight="1" x14ac:dyDescent="0.25">
      <c r="A40" s="11"/>
      <c r="B40" s="19"/>
      <c r="C40" s="1"/>
      <c r="D40" s="5"/>
      <c r="E40" s="1"/>
      <c r="F40" s="5"/>
      <c r="G40" s="27"/>
      <c r="H40" s="11"/>
      <c r="I40" s="53"/>
      <c r="J40" s="13"/>
      <c r="K40" s="167"/>
      <c r="L40" s="166"/>
      <c r="M40" s="16"/>
      <c r="N40" s="16"/>
      <c r="O40" s="44"/>
      <c r="P40" s="26"/>
      <c r="Q40" s="12"/>
    </row>
    <row r="41" spans="1:17" ht="13.5" customHeight="1" x14ac:dyDescent="0.2">
      <c r="A41" s="19"/>
      <c r="B41" s="547"/>
      <c r="C41" s="547"/>
      <c r="D41" s="324"/>
      <c r="E41" s="547"/>
      <c r="F41" s="324"/>
      <c r="G41" s="543"/>
      <c r="H41" s="324"/>
      <c r="J41" s="20"/>
      <c r="K41" s="167"/>
      <c r="L41" s="166"/>
      <c r="M41" s="21"/>
      <c r="N41" s="21"/>
      <c r="O41" s="44"/>
      <c r="P41" s="26"/>
      <c r="Q41" s="12"/>
    </row>
    <row r="42" spans="1:17" ht="13.5" customHeight="1" x14ac:dyDescent="0.2">
      <c r="A42" s="93"/>
      <c r="B42" s="33"/>
      <c r="C42" s="13"/>
      <c r="D42" s="167"/>
      <c r="E42" s="166"/>
      <c r="F42" s="242"/>
      <c r="G42" s="380"/>
      <c r="H42" s="21"/>
      <c r="J42" s="20"/>
      <c r="K42" s="167"/>
      <c r="L42" s="166"/>
      <c r="M42" s="16"/>
      <c r="N42" s="16"/>
      <c r="O42" s="44"/>
      <c r="P42" s="26"/>
      <c r="Q42" s="12"/>
    </row>
    <row r="43" spans="1:17" ht="13.5" customHeight="1" x14ac:dyDescent="0.2">
      <c r="A43" s="33"/>
      <c r="B43" s="33"/>
      <c r="C43" s="13"/>
      <c r="D43" s="167"/>
      <c r="E43" s="166"/>
      <c r="F43" s="242"/>
      <c r="G43" s="16"/>
      <c r="H43" s="21"/>
      <c r="J43" s="23"/>
      <c r="K43" s="167"/>
      <c r="L43" s="166"/>
      <c r="M43" s="500"/>
      <c r="N43" s="500"/>
      <c r="O43" s="44"/>
      <c r="P43" s="26"/>
      <c r="Q43" s="12"/>
    </row>
    <row r="44" spans="1:17" ht="13.5" customHeight="1" x14ac:dyDescent="0.2">
      <c r="A44" s="33"/>
      <c r="B44" s="33"/>
      <c r="C44" s="13"/>
      <c r="D44" s="167"/>
      <c r="E44" s="166"/>
      <c r="F44" s="242"/>
      <c r="G44" s="16"/>
      <c r="H44" s="21"/>
      <c r="J44" s="20"/>
      <c r="K44" s="167"/>
      <c r="L44" s="166"/>
      <c r="M44" s="500"/>
      <c r="N44" s="500"/>
      <c r="O44" s="44"/>
      <c r="P44" s="26"/>
      <c r="Q44" s="12"/>
    </row>
    <row r="45" spans="1:17" ht="13.5" customHeight="1" x14ac:dyDescent="0.2">
      <c r="A45" s="33"/>
      <c r="B45" s="33"/>
      <c r="C45" s="13"/>
      <c r="D45" s="14"/>
      <c r="E45" s="13"/>
      <c r="F45" s="14"/>
      <c r="G45" s="14"/>
      <c r="H45" s="21"/>
      <c r="J45" s="42"/>
      <c r="K45" s="167"/>
      <c r="L45" s="166"/>
      <c r="M45" s="500"/>
      <c r="N45" s="500"/>
      <c r="O45" s="44"/>
      <c r="P45" s="26"/>
      <c r="Q45" s="12"/>
    </row>
    <row r="46" spans="1:17" ht="13.5" customHeight="1" x14ac:dyDescent="0.2">
      <c r="A46" s="33"/>
      <c r="B46" s="93"/>
      <c r="C46" s="93"/>
      <c r="D46" s="11"/>
      <c r="E46" s="93"/>
      <c r="F46" s="11"/>
      <c r="G46" s="535"/>
      <c r="H46" s="11"/>
      <c r="J46" s="13"/>
      <c r="K46" s="167"/>
      <c r="L46" s="166"/>
      <c r="M46" s="242"/>
      <c r="N46" s="380"/>
      <c r="O46" s="44"/>
      <c r="P46" s="26"/>
      <c r="Q46" s="12"/>
    </row>
    <row r="47" spans="1:17" ht="13.5" customHeight="1" x14ac:dyDescent="0.2">
      <c r="A47" s="93"/>
      <c r="B47" s="20"/>
      <c r="C47" s="13"/>
      <c r="D47" s="167"/>
      <c r="E47" s="166"/>
      <c r="F47" s="16"/>
      <c r="G47" s="16"/>
      <c r="H47" s="21"/>
      <c r="J47" s="13"/>
      <c r="K47" s="167"/>
      <c r="L47" s="166"/>
      <c r="M47" s="242"/>
      <c r="N47" s="16"/>
      <c r="O47" s="44"/>
      <c r="P47" s="26"/>
      <c r="Q47" s="12"/>
    </row>
    <row r="48" spans="1:17" ht="13.5" customHeight="1" x14ac:dyDescent="0.2">
      <c r="A48" s="20"/>
      <c r="B48" s="20"/>
      <c r="C48" s="20"/>
      <c r="D48" s="167"/>
      <c r="E48" s="166"/>
      <c r="F48" s="16"/>
      <c r="G48" s="16"/>
      <c r="H48" s="21"/>
      <c r="J48" s="13"/>
      <c r="K48" s="167"/>
      <c r="L48" s="166"/>
      <c r="M48" s="242"/>
      <c r="N48" s="16"/>
      <c r="O48" s="44"/>
      <c r="P48" s="26"/>
      <c r="Q48" s="12"/>
    </row>
    <row r="49" spans="1:18" ht="13.5" customHeight="1" x14ac:dyDescent="0.2">
      <c r="A49" s="20"/>
      <c r="B49" s="20"/>
      <c r="C49" s="13"/>
      <c r="D49" s="167"/>
      <c r="E49" s="166"/>
      <c r="F49" s="16"/>
      <c r="G49" s="16"/>
      <c r="H49" s="21"/>
      <c r="J49" s="166"/>
      <c r="K49" s="167"/>
      <c r="L49" s="166"/>
      <c r="M49" s="167"/>
      <c r="N49" s="16"/>
      <c r="O49" s="44"/>
      <c r="P49" s="26"/>
      <c r="Q49" s="12"/>
    </row>
    <row r="50" spans="1:18" ht="13.5" customHeight="1" x14ac:dyDescent="0.25">
      <c r="A50" s="11"/>
      <c r="B50" s="20"/>
      <c r="C50" s="13"/>
      <c r="D50" s="167"/>
      <c r="E50" s="166"/>
      <c r="F50" s="16"/>
      <c r="G50" s="16"/>
      <c r="H50" s="21"/>
      <c r="J50" s="97"/>
      <c r="K50" s="205"/>
      <c r="L50" s="120"/>
      <c r="M50" s="205"/>
      <c r="N50" s="14"/>
      <c r="O50" s="14"/>
      <c r="P50" s="281"/>
      <c r="Q50" s="285"/>
      <c r="R50" s="286"/>
    </row>
    <row r="51" spans="1:18" ht="13.5" customHeight="1" x14ac:dyDescent="0.25">
      <c r="A51" s="11"/>
      <c r="B51" s="93"/>
      <c r="C51" s="93"/>
      <c r="D51" s="11"/>
      <c r="E51" s="93"/>
      <c r="F51" s="11"/>
      <c r="G51" s="535"/>
      <c r="H51" s="11"/>
      <c r="I51" s="54"/>
      <c r="J51" s="97"/>
      <c r="K51" s="205"/>
      <c r="L51" s="120"/>
      <c r="M51" s="205"/>
      <c r="N51" s="14"/>
      <c r="O51" s="14"/>
      <c r="P51" s="281"/>
      <c r="R51" s="286"/>
    </row>
    <row r="52" spans="1:18" ht="13.5" customHeight="1" x14ac:dyDescent="0.25">
      <c r="A52" s="11"/>
      <c r="B52" s="20"/>
      <c r="C52" s="23"/>
      <c r="D52" s="167"/>
      <c r="E52" s="166"/>
      <c r="F52" s="500"/>
      <c r="G52" s="500"/>
      <c r="H52" s="21"/>
      <c r="J52" s="97"/>
      <c r="K52" s="205"/>
      <c r="L52" s="120"/>
      <c r="M52" s="205"/>
      <c r="N52" s="14"/>
      <c r="O52" s="14"/>
      <c r="P52" s="281"/>
      <c r="Q52" s="285"/>
      <c r="R52" s="286"/>
    </row>
    <row r="53" spans="1:18" ht="13.5" customHeight="1" x14ac:dyDescent="0.25">
      <c r="A53" s="27"/>
      <c r="B53" s="20"/>
      <c r="C53" s="20"/>
      <c r="D53" s="167"/>
      <c r="E53" s="166"/>
      <c r="F53" s="500"/>
      <c r="G53" s="500"/>
      <c r="H53" s="21"/>
      <c r="J53" s="97"/>
      <c r="K53" s="205"/>
      <c r="L53" s="120"/>
      <c r="M53" s="205"/>
      <c r="N53" s="14"/>
      <c r="O53" s="14"/>
      <c r="P53" s="281"/>
      <c r="Q53" s="285"/>
      <c r="R53" s="286"/>
    </row>
    <row r="54" spans="1:18" ht="13.5" customHeight="1" x14ac:dyDescent="0.25">
      <c r="A54" s="27"/>
      <c r="B54" s="20"/>
      <c r="C54" s="42"/>
      <c r="D54" s="167"/>
      <c r="E54" s="166"/>
      <c r="F54" s="500"/>
      <c r="G54" s="500"/>
      <c r="H54" s="21"/>
      <c r="J54" s="97"/>
      <c r="K54" s="205"/>
      <c r="L54" s="120"/>
      <c r="M54" s="205"/>
      <c r="N54" s="14"/>
      <c r="O54" s="14"/>
      <c r="P54" s="281"/>
      <c r="Q54" s="285"/>
      <c r="R54" s="286"/>
    </row>
    <row r="55" spans="1:18" ht="13.5" customHeight="1" x14ac:dyDescent="0.25">
      <c r="A55" s="27"/>
      <c r="B55" s="20"/>
      <c r="C55" s="13"/>
      <c r="D55" s="14"/>
      <c r="E55" s="13"/>
      <c r="F55" s="16"/>
      <c r="G55" s="16"/>
      <c r="H55" s="21"/>
      <c r="J55" s="97"/>
      <c r="K55" s="239"/>
      <c r="L55" s="283"/>
      <c r="M55" s="239"/>
      <c r="N55" s="283"/>
      <c r="O55" s="283"/>
      <c r="P55" s="284"/>
      <c r="Q55" s="285"/>
      <c r="R55" s="286"/>
    </row>
    <row r="56" spans="1:18" ht="13.5" customHeight="1" x14ac:dyDescent="0.25">
      <c r="A56" s="27"/>
      <c r="B56" s="95"/>
      <c r="C56" s="835"/>
      <c r="D56" s="836"/>
      <c r="E56" s="835"/>
      <c r="F56" s="836"/>
      <c r="G56" s="836"/>
      <c r="H56" s="94"/>
      <c r="J56" s="97"/>
      <c r="K56" s="176"/>
      <c r="L56" s="167"/>
      <c r="M56" s="166"/>
      <c r="N56" s="125"/>
      <c r="O56" s="125"/>
      <c r="P56" s="281"/>
      <c r="Q56" s="285"/>
      <c r="R56" s="286"/>
    </row>
    <row r="57" spans="1:18" ht="15" customHeight="1" x14ac:dyDescent="0.2">
      <c r="A57" s="27"/>
      <c r="B57" s="11"/>
      <c r="C57" s="922"/>
      <c r="D57" s="923"/>
      <c r="E57" s="169"/>
      <c r="F57" s="26"/>
      <c r="G57" s="26"/>
      <c r="H57" s="12"/>
      <c r="J57" s="428"/>
      <c r="K57" s="64"/>
      <c r="L57" s="163"/>
      <c r="M57" s="163"/>
      <c r="N57" s="163"/>
      <c r="O57" s="26"/>
      <c r="P57" s="26"/>
      <c r="Q57" s="12"/>
      <c r="R57" s="286"/>
    </row>
    <row r="58" spans="1:18" ht="15" customHeight="1" x14ac:dyDescent="0.2">
      <c r="A58" s="27"/>
      <c r="B58" s="11"/>
      <c r="C58" s="19"/>
      <c r="D58" s="453"/>
      <c r="E58" s="169"/>
      <c r="F58" s="26"/>
      <c r="G58" s="26"/>
      <c r="H58" s="12"/>
      <c r="J58" s="1"/>
      <c r="K58" s="164"/>
      <c r="L58" s="163"/>
      <c r="M58" s="163"/>
      <c r="N58" s="163"/>
      <c r="O58" s="26"/>
      <c r="P58" s="26"/>
      <c r="Q58" s="12"/>
      <c r="R58" s="286"/>
    </row>
    <row r="59" spans="1:18" ht="15" customHeight="1" x14ac:dyDescent="0.2">
      <c r="A59" s="27"/>
      <c r="B59" s="11"/>
      <c r="C59" s="19"/>
      <c r="D59" s="453"/>
      <c r="E59" s="169"/>
      <c r="F59" s="26"/>
      <c r="G59" s="26"/>
      <c r="H59" s="12"/>
      <c r="J59" s="1"/>
      <c r="K59" s="164"/>
      <c r="L59" s="163"/>
      <c r="M59" s="1"/>
      <c r="N59" s="163"/>
      <c r="O59" s="26"/>
      <c r="P59" s="26"/>
      <c r="Q59" s="12"/>
    </row>
    <row r="60" spans="1:18" ht="15" customHeight="1" x14ac:dyDescent="0.2">
      <c r="A60" s="304"/>
      <c r="B60" s="27"/>
      <c r="C60" s="169"/>
      <c r="D60" s="923"/>
      <c r="E60" s="169"/>
      <c r="F60" s="27"/>
      <c r="G60" s="27"/>
      <c r="H60" s="12"/>
      <c r="J60" s="163"/>
      <c r="K60" s="64"/>
      <c r="L60" s="163"/>
      <c r="M60" s="163"/>
      <c r="N60" s="163"/>
      <c r="O60" s="27"/>
      <c r="P60" s="27"/>
      <c r="Q60" s="12"/>
    </row>
    <row r="61" spans="1:18" ht="15" customHeight="1" x14ac:dyDescent="0.2">
      <c r="A61" s="325"/>
      <c r="B61" s="27"/>
      <c r="C61" s="1"/>
      <c r="D61" s="165"/>
      <c r="E61" s="163"/>
      <c r="F61" s="26"/>
      <c r="G61" s="26"/>
      <c r="H61" s="12"/>
      <c r="J61" s="1"/>
      <c r="K61" s="164"/>
      <c r="L61" s="163"/>
      <c r="M61" s="40"/>
      <c r="N61" s="163"/>
      <c r="O61" s="26"/>
      <c r="P61" s="26"/>
      <c r="Q61" s="12"/>
    </row>
    <row r="62" spans="1:18" ht="15" customHeight="1" x14ac:dyDescent="0.2">
      <c r="A62" s="1"/>
      <c r="B62" s="27"/>
      <c r="C62" s="1"/>
      <c r="D62" s="165"/>
      <c r="E62" s="163"/>
      <c r="F62" s="193"/>
      <c r="G62" s="193"/>
      <c r="H62" s="12"/>
      <c r="J62" s="1"/>
      <c r="K62" s="164"/>
      <c r="L62" s="163"/>
      <c r="M62" s="40"/>
      <c r="N62" s="40"/>
      <c r="O62" s="193"/>
      <c r="P62" s="193"/>
      <c r="Q62" s="12"/>
    </row>
    <row r="63" spans="1:18" ht="15" customHeight="1" x14ac:dyDescent="0.2">
      <c r="A63" s="1"/>
      <c r="B63" s="27"/>
      <c r="C63" s="1"/>
      <c r="D63" s="165"/>
      <c r="E63" s="163"/>
      <c r="F63" s="26"/>
      <c r="G63" s="26"/>
      <c r="H63" s="12"/>
      <c r="J63" s="1"/>
      <c r="K63" s="164"/>
      <c r="L63" s="163"/>
      <c r="M63" s="1"/>
      <c r="N63" s="163"/>
      <c r="O63" s="26"/>
      <c r="P63" s="26"/>
      <c r="Q63" s="12"/>
    </row>
    <row r="64" spans="1:18" ht="15" customHeight="1" x14ac:dyDescent="0.2">
      <c r="A64" s="1"/>
      <c r="B64" s="27"/>
      <c r="C64" s="1"/>
      <c r="D64" s="165"/>
      <c r="E64" s="163"/>
      <c r="F64" s="26"/>
      <c r="G64" s="26"/>
      <c r="H64" s="12"/>
      <c r="J64" s="1"/>
      <c r="K64" s="164"/>
      <c r="L64" s="163"/>
      <c r="M64" s="1"/>
      <c r="N64" s="40"/>
      <c r="O64" s="26"/>
      <c r="P64" s="26"/>
      <c r="Q64" s="12"/>
    </row>
    <row r="65" spans="1:18" ht="10.5" customHeight="1" x14ac:dyDescent="0.2">
      <c r="A65" s="1"/>
      <c r="B65" s="95"/>
      <c r="C65" s="835"/>
      <c r="D65" s="837"/>
      <c r="E65" s="835"/>
      <c r="F65" s="836"/>
      <c r="G65" s="836"/>
      <c r="H65" s="94"/>
      <c r="J65" s="166"/>
      <c r="K65" s="167"/>
      <c r="L65" s="166"/>
      <c r="M65" s="21"/>
      <c r="N65" s="21"/>
      <c r="O65" s="44"/>
      <c r="P65" s="527"/>
      <c r="Q65" s="13"/>
      <c r="R65" s="42"/>
    </row>
    <row r="66" spans="1:18" ht="15" customHeight="1" x14ac:dyDescent="0.2">
      <c r="A66" s="325"/>
      <c r="B66" s="11"/>
      <c r="C66" s="93"/>
      <c r="D66" s="453"/>
      <c r="E66" s="169"/>
      <c r="F66" s="164"/>
      <c r="G66" s="27"/>
      <c r="H66" s="12"/>
      <c r="J66" s="20"/>
      <c r="K66" s="167"/>
      <c r="L66" s="166"/>
      <c r="M66" s="13"/>
      <c r="N66" s="166"/>
      <c r="O66" s="167"/>
      <c r="P66" s="21"/>
      <c r="Q66" s="44"/>
      <c r="R66" s="430"/>
    </row>
    <row r="67" spans="1:18" ht="15" customHeight="1" x14ac:dyDescent="0.2">
      <c r="A67" s="1"/>
      <c r="B67" s="11"/>
      <c r="C67" s="93"/>
      <c r="D67" s="453"/>
      <c r="E67" s="169"/>
      <c r="F67" s="164"/>
      <c r="G67" s="27"/>
      <c r="H67" s="12"/>
      <c r="J67" s="20"/>
      <c r="K67" s="167"/>
      <c r="L67" s="166"/>
      <c r="M67" s="13"/>
      <c r="N67" s="166"/>
      <c r="O67" s="167"/>
      <c r="P67" s="21"/>
      <c r="Q67" s="44"/>
      <c r="R67" s="430"/>
    </row>
    <row r="68" spans="1:18" ht="15" customHeight="1" x14ac:dyDescent="0.2">
      <c r="A68" s="1"/>
      <c r="B68" s="11"/>
      <c r="C68" s="93"/>
      <c r="D68" s="453"/>
      <c r="E68" s="169"/>
      <c r="F68" s="164"/>
      <c r="G68" s="27"/>
      <c r="H68" s="12"/>
      <c r="J68" s="20"/>
      <c r="K68" s="167"/>
      <c r="L68" s="166"/>
      <c r="M68" s="13"/>
      <c r="N68" s="166"/>
      <c r="O68" s="167"/>
      <c r="P68" s="21"/>
      <c r="Q68" s="44"/>
      <c r="R68" s="42"/>
    </row>
    <row r="69" spans="1:18" ht="15" customHeight="1" x14ac:dyDescent="0.2">
      <c r="A69" s="1"/>
      <c r="B69" s="27"/>
      <c r="C69" s="36"/>
      <c r="D69" s="371"/>
      <c r="E69" s="163"/>
      <c r="F69" s="27"/>
      <c r="G69" s="27"/>
      <c r="H69" s="12"/>
      <c r="J69" s="168"/>
      <c r="K69" s="43"/>
      <c r="L69" s="166"/>
      <c r="M69" s="166"/>
      <c r="N69" s="166"/>
      <c r="O69" s="21"/>
      <c r="P69" s="21"/>
      <c r="Q69" s="44"/>
      <c r="R69" s="42"/>
    </row>
    <row r="70" spans="1:18" ht="15" customHeight="1" x14ac:dyDescent="0.2">
      <c r="A70" s="1"/>
      <c r="B70" s="27"/>
      <c r="C70" s="163"/>
      <c r="D70" s="165"/>
      <c r="E70" s="163"/>
      <c r="F70" s="27"/>
      <c r="G70" s="27"/>
      <c r="H70" s="12"/>
      <c r="J70" s="528"/>
      <c r="K70" s="43"/>
      <c r="L70" s="240"/>
      <c r="M70" s="16"/>
      <c r="N70" s="16"/>
      <c r="O70" s="525"/>
      <c r="P70" s="21"/>
      <c r="Q70" s="44"/>
      <c r="R70" s="42"/>
    </row>
    <row r="71" spans="1:18" ht="15" customHeight="1" x14ac:dyDescent="0.2">
      <c r="A71" s="1"/>
      <c r="B71" s="27"/>
      <c r="C71" s="33"/>
      <c r="D71" s="165"/>
      <c r="E71" s="163"/>
      <c r="F71" s="27"/>
      <c r="G71" s="27"/>
      <c r="H71" s="12"/>
      <c r="J71" s="168"/>
      <c r="K71" s="43"/>
      <c r="L71" s="166"/>
      <c r="M71" s="21"/>
      <c r="N71" s="21"/>
      <c r="O71" s="44"/>
      <c r="P71" s="21"/>
      <c r="Q71" s="44"/>
      <c r="R71" s="42"/>
    </row>
    <row r="72" spans="1:18" x14ac:dyDescent="0.2">
      <c r="A72" s="1"/>
      <c r="B72" s="304"/>
      <c r="C72" s="541"/>
      <c r="D72" s="161"/>
      <c r="E72" s="541"/>
      <c r="F72" s="161"/>
      <c r="G72" s="161"/>
      <c r="H72" s="161"/>
      <c r="J72" s="13"/>
      <c r="K72" s="242"/>
      <c r="L72" s="240"/>
      <c r="M72" s="16"/>
      <c r="N72" s="16"/>
      <c r="O72" s="525"/>
      <c r="P72" s="21"/>
      <c r="Q72" s="44"/>
      <c r="R72" s="42"/>
    </row>
    <row r="73" spans="1:18" x14ac:dyDescent="0.2">
      <c r="A73" s="11"/>
      <c r="B73" s="325"/>
      <c r="C73" s="19"/>
      <c r="D73" s="19"/>
      <c r="E73" s="19"/>
      <c r="F73" s="29"/>
      <c r="G73" s="29"/>
      <c r="H73" s="29"/>
      <c r="J73" s="166"/>
      <c r="K73" s="167"/>
      <c r="L73" s="166"/>
      <c r="M73" s="21"/>
      <c r="N73" s="21"/>
      <c r="O73" s="44"/>
      <c r="P73" s="14"/>
      <c r="Q73" s="13"/>
      <c r="R73" s="42"/>
    </row>
    <row r="74" spans="1:18" x14ac:dyDescent="0.2">
      <c r="A74" s="27"/>
      <c r="B74" s="1"/>
      <c r="C74" s="20"/>
      <c r="D74" s="167"/>
      <c r="E74" s="166"/>
      <c r="F74" s="167"/>
      <c r="G74" s="21"/>
      <c r="H74" s="141"/>
      <c r="J74" s="240"/>
      <c r="K74" s="43"/>
      <c r="L74" s="240"/>
      <c r="M74" s="380"/>
      <c r="N74" s="380"/>
      <c r="O74" s="525"/>
      <c r="P74" s="44"/>
      <c r="Q74" s="13"/>
      <c r="R74" s="42"/>
    </row>
    <row r="75" spans="1:18" x14ac:dyDescent="0.2">
      <c r="A75" s="27"/>
      <c r="B75" s="1"/>
      <c r="C75" s="20"/>
      <c r="D75" s="167"/>
      <c r="E75" s="166"/>
      <c r="F75" s="167"/>
      <c r="G75" s="21"/>
      <c r="H75" s="141"/>
      <c r="J75" s="20"/>
      <c r="K75" s="167"/>
      <c r="L75" s="166"/>
      <c r="M75" s="167"/>
      <c r="N75" s="21"/>
      <c r="O75" s="44"/>
      <c r="P75" s="44"/>
      <c r="Q75" s="13"/>
      <c r="R75" s="42"/>
    </row>
    <row r="76" spans="1:18" x14ac:dyDescent="0.2">
      <c r="A76" s="27"/>
      <c r="B76" s="1"/>
      <c r="C76" s="20"/>
      <c r="D76" s="167"/>
      <c r="E76" s="166"/>
      <c r="F76" s="167"/>
      <c r="G76" s="21"/>
      <c r="H76" s="141"/>
      <c r="J76" s="20"/>
      <c r="K76" s="167"/>
      <c r="L76" s="166"/>
      <c r="M76" s="167"/>
      <c r="N76" s="21"/>
      <c r="O76" s="44"/>
      <c r="P76" s="44"/>
      <c r="Q76" s="13"/>
      <c r="R76" s="42"/>
    </row>
    <row r="77" spans="1:18" x14ac:dyDescent="0.2">
      <c r="A77" s="27"/>
      <c r="B77" s="1"/>
      <c r="C77" s="13"/>
      <c r="D77" s="14"/>
      <c r="E77" s="13"/>
      <c r="F77" s="14"/>
      <c r="G77" s="14"/>
      <c r="H77" s="141"/>
      <c r="J77" s="20"/>
      <c r="K77" s="167"/>
      <c r="L77" s="166"/>
      <c r="M77" s="167"/>
      <c r="N77" s="21"/>
      <c r="O77" s="44"/>
      <c r="P77" s="21"/>
      <c r="Q77" s="13"/>
      <c r="R77" s="42"/>
    </row>
    <row r="78" spans="1:18" x14ac:dyDescent="0.2">
      <c r="A78" s="27"/>
      <c r="B78" s="325"/>
      <c r="C78" s="19"/>
      <c r="D78" s="19"/>
      <c r="E78" s="19"/>
      <c r="F78" s="29"/>
      <c r="G78" s="29"/>
      <c r="H78" s="29"/>
      <c r="J78" s="13"/>
      <c r="K78" s="242"/>
      <c r="L78" s="240"/>
      <c r="M78" s="16"/>
      <c r="N78" s="16"/>
      <c r="O78" s="525"/>
      <c r="P78" s="14"/>
      <c r="Q78" s="13"/>
      <c r="R78" s="42"/>
    </row>
    <row r="79" spans="1:18" x14ac:dyDescent="0.2">
      <c r="A79" s="27"/>
      <c r="B79" s="1"/>
      <c r="C79" s="528"/>
      <c r="D79" s="43"/>
      <c r="E79" s="240"/>
      <c r="F79" s="16"/>
      <c r="G79" s="16"/>
      <c r="H79" s="141"/>
      <c r="J79" s="13"/>
      <c r="K79" s="242"/>
      <c r="L79" s="240"/>
      <c r="M79" s="16"/>
      <c r="N79" s="16"/>
      <c r="O79" s="525"/>
      <c r="P79" s="14"/>
      <c r="Q79" s="13"/>
      <c r="R79" s="42"/>
    </row>
    <row r="80" spans="1:18" x14ac:dyDescent="0.2">
      <c r="A80" s="19"/>
      <c r="B80" s="1"/>
      <c r="C80" s="168"/>
      <c r="D80" s="43"/>
      <c r="E80" s="166"/>
      <c r="F80" s="21"/>
      <c r="G80" s="21"/>
      <c r="H80" s="141"/>
      <c r="J80" s="13"/>
      <c r="K80" s="242"/>
      <c r="L80" s="240"/>
      <c r="M80" s="195"/>
      <c r="N80" s="195"/>
      <c r="O80" s="525"/>
      <c r="P80" s="14"/>
      <c r="Q80" s="13"/>
      <c r="R80" s="42"/>
    </row>
    <row r="81" spans="1:18" ht="12.75" customHeight="1" x14ac:dyDescent="0.2">
      <c r="A81" s="19"/>
      <c r="B81" s="1"/>
      <c r="C81" s="13"/>
      <c r="D81" s="242"/>
      <c r="E81" s="240"/>
      <c r="F81" s="16"/>
      <c r="G81" s="16"/>
      <c r="H81" s="141"/>
      <c r="J81" s="13"/>
      <c r="K81" s="242"/>
      <c r="L81" s="240"/>
      <c r="M81" s="16"/>
      <c r="N81" s="16"/>
      <c r="O81" s="525"/>
      <c r="P81" s="14"/>
      <c r="Q81" s="13"/>
      <c r="R81" s="42"/>
    </row>
    <row r="82" spans="1:18" ht="12.75" customHeight="1" x14ac:dyDescent="0.2">
      <c r="A82" s="1"/>
      <c r="B82" s="1"/>
      <c r="C82" s="13"/>
      <c r="D82" s="14"/>
      <c r="E82" s="13"/>
      <c r="F82" s="21"/>
      <c r="G82" s="21"/>
      <c r="H82" s="21"/>
      <c r="J82" s="14"/>
      <c r="K82" s="14"/>
      <c r="L82" s="14"/>
      <c r="M82" s="14"/>
      <c r="N82" s="14"/>
      <c r="O82" s="14"/>
      <c r="P82" s="14"/>
      <c r="Q82" s="13"/>
      <c r="R82" s="42"/>
    </row>
    <row r="83" spans="1:18" ht="12.75" customHeight="1" x14ac:dyDescent="0.2">
      <c r="A83" s="1"/>
      <c r="B83" s="1"/>
      <c r="C83" s="13"/>
      <c r="D83" s="14"/>
      <c r="E83" s="13"/>
      <c r="F83" s="21"/>
      <c r="G83" s="21"/>
      <c r="H83" s="21"/>
      <c r="J83" s="14"/>
      <c r="K83" s="14"/>
      <c r="L83" s="14"/>
      <c r="M83" s="14"/>
      <c r="N83" s="14"/>
      <c r="O83" s="14"/>
      <c r="P83" s="14"/>
      <c r="Q83" s="13"/>
      <c r="R83" s="42"/>
    </row>
    <row r="84" spans="1:18" ht="12.75" customHeight="1" x14ac:dyDescent="0.2">
      <c r="A84" s="1"/>
      <c r="B84" s="95"/>
      <c r="C84" s="86"/>
      <c r="D84" s="452"/>
      <c r="E84" s="95"/>
      <c r="F84" s="452"/>
      <c r="G84" s="452"/>
      <c r="H84" s="162"/>
      <c r="J84" s="14"/>
      <c r="K84" s="14"/>
      <c r="L84" s="14"/>
      <c r="M84" s="14"/>
      <c r="N84" s="14"/>
      <c r="O84" s="14"/>
      <c r="P84" s="14"/>
      <c r="Q84" s="13"/>
      <c r="R84" s="42"/>
    </row>
    <row r="85" spans="1:18" ht="12.75" customHeight="1" x14ac:dyDescent="0.2">
      <c r="A85" s="1"/>
      <c r="B85" s="11"/>
      <c r="C85" s="89"/>
      <c r="D85" s="126"/>
      <c r="E85" s="89"/>
      <c r="F85" s="505"/>
      <c r="G85" s="505"/>
      <c r="H85" s="834"/>
      <c r="J85" s="19"/>
      <c r="K85" s="391"/>
      <c r="L85" s="206"/>
      <c r="M85" s="302"/>
      <c r="N85" s="302"/>
      <c r="O85" s="12"/>
    </row>
    <row r="86" spans="1:18" ht="12.75" customHeight="1" x14ac:dyDescent="0.2">
      <c r="A86" s="1"/>
      <c r="B86" s="11"/>
      <c r="C86" s="89"/>
      <c r="D86" s="126"/>
      <c r="E86" s="89"/>
      <c r="F86" s="324"/>
      <c r="G86" s="324"/>
      <c r="H86" s="834"/>
      <c r="J86" s="89"/>
      <c r="K86" s="391"/>
      <c r="L86" s="206"/>
      <c r="M86" s="11"/>
      <c r="N86" s="11"/>
      <c r="O86" s="12"/>
    </row>
    <row r="87" spans="1:18" x14ac:dyDescent="0.2">
      <c r="A87" s="1"/>
      <c r="B87" s="11"/>
      <c r="C87" s="89"/>
      <c r="D87" s="126"/>
      <c r="E87" s="89"/>
      <c r="F87" s="324"/>
      <c r="G87" s="324"/>
      <c r="H87" s="834"/>
      <c r="J87" s="19"/>
      <c r="K87" s="10"/>
      <c r="L87" s="206"/>
      <c r="M87" s="11"/>
      <c r="N87" s="11"/>
      <c r="O87" s="12"/>
    </row>
    <row r="88" spans="1:18" x14ac:dyDescent="0.2">
      <c r="A88" s="1"/>
      <c r="B88" s="27"/>
      <c r="C88" s="122"/>
      <c r="D88" s="207"/>
      <c r="E88" s="122"/>
      <c r="F88" s="175"/>
      <c r="G88" s="175"/>
      <c r="H88" s="834"/>
      <c r="J88" s="36"/>
      <c r="K88" s="394"/>
      <c r="L88" s="301"/>
      <c r="M88" s="26"/>
      <c r="N88" s="26"/>
      <c r="O88" s="12"/>
    </row>
    <row r="89" spans="1:18" ht="14.25" x14ac:dyDescent="0.2">
      <c r="A89" s="95"/>
      <c r="B89" s="27"/>
      <c r="C89" s="122"/>
      <c r="D89" s="207"/>
      <c r="E89" s="122"/>
      <c r="F89" s="175"/>
      <c r="G89" s="175"/>
      <c r="H89" s="834"/>
      <c r="J89" s="36"/>
      <c r="K89" s="394"/>
      <c r="L89" s="9"/>
      <c r="M89" s="26"/>
      <c r="N89" s="26"/>
      <c r="O89" s="12"/>
    </row>
    <row r="90" spans="1:18" x14ac:dyDescent="0.2">
      <c r="A90" s="11"/>
      <c r="B90" s="27"/>
      <c r="C90" s="122"/>
      <c r="D90" s="207"/>
      <c r="E90" s="122"/>
      <c r="F90" s="324"/>
      <c r="G90" s="324"/>
      <c r="H90" s="834"/>
      <c r="J90" s="1"/>
      <c r="K90" s="392"/>
      <c r="L90" s="9"/>
      <c r="M90" s="27"/>
      <c r="N90" s="27"/>
      <c r="O90" s="12"/>
      <c r="P90" s="194"/>
    </row>
    <row r="91" spans="1:18" x14ac:dyDescent="0.2">
      <c r="A91" s="11"/>
      <c r="B91" s="304"/>
      <c r="C91" s="541"/>
      <c r="D91" s="161"/>
      <c r="E91" s="541"/>
      <c r="F91" s="161"/>
      <c r="G91" s="161"/>
      <c r="H91" s="161"/>
      <c r="J91" s="1"/>
      <c r="K91" s="22"/>
      <c r="L91" s="1"/>
      <c r="M91" s="27"/>
      <c r="N91" s="27"/>
      <c r="O91" s="12"/>
      <c r="P91" s="194"/>
    </row>
    <row r="92" spans="1:18" x14ac:dyDescent="0.2">
      <c r="A92" s="11"/>
      <c r="B92" s="19"/>
      <c r="C92" s="19"/>
      <c r="D92" s="19"/>
      <c r="E92" s="19"/>
      <c r="F92" s="29"/>
      <c r="G92" s="29"/>
      <c r="H92" s="29"/>
      <c r="J92" s="1"/>
      <c r="K92" s="22"/>
      <c r="L92" s="1"/>
      <c r="M92" s="27"/>
      <c r="N92" s="27"/>
      <c r="O92" s="12"/>
      <c r="P92" s="194"/>
    </row>
    <row r="93" spans="1:18" x14ac:dyDescent="0.2">
      <c r="A93" s="27"/>
      <c r="B93" s="1"/>
      <c r="C93" s="205"/>
      <c r="D93" s="120"/>
      <c r="E93" s="205"/>
      <c r="F93" s="513"/>
      <c r="G93" s="513"/>
      <c r="H93" s="141"/>
      <c r="K93" s="1"/>
      <c r="L93" s="5"/>
      <c r="M93" s="9"/>
      <c r="P93" s="194"/>
    </row>
    <row r="94" spans="1:18" x14ac:dyDescent="0.2">
      <c r="A94" s="27"/>
      <c r="B94" s="1"/>
      <c r="C94" s="205"/>
      <c r="D94" s="120"/>
      <c r="E94" s="205"/>
      <c r="F94" s="125"/>
      <c r="G94" s="125"/>
      <c r="H94" s="141"/>
      <c r="K94" s="91"/>
      <c r="L94" s="91"/>
      <c r="M94" s="91"/>
      <c r="N94" s="175"/>
      <c r="O94" s="175"/>
      <c r="P94" s="175"/>
    </row>
    <row r="95" spans="1:18" x14ac:dyDescent="0.2">
      <c r="A95" s="27"/>
      <c r="B95" s="1"/>
      <c r="C95" s="205"/>
      <c r="D95" s="120"/>
      <c r="E95" s="205"/>
      <c r="F95" s="125"/>
      <c r="G95" s="125"/>
      <c r="H95" s="141"/>
      <c r="J95" s="430"/>
      <c r="K95" s="176"/>
      <c r="L95" s="176"/>
      <c r="M95" s="176"/>
      <c r="N95" s="125"/>
      <c r="O95" s="125"/>
      <c r="P95" s="125"/>
      <c r="Q95" s="13"/>
    </row>
    <row r="96" spans="1:18" x14ac:dyDescent="0.2">
      <c r="A96" s="27"/>
      <c r="B96" s="1"/>
      <c r="C96" s="205"/>
      <c r="D96" s="199"/>
      <c r="E96" s="205"/>
      <c r="F96" s="457"/>
      <c r="G96" s="457"/>
      <c r="H96" s="141"/>
      <c r="J96" s="166"/>
      <c r="K96" s="43"/>
      <c r="L96" s="166"/>
      <c r="M96" s="431"/>
      <c r="N96" s="431"/>
      <c r="O96" s="16"/>
      <c r="P96" s="16"/>
      <c r="Q96" s="44"/>
    </row>
    <row r="97" spans="1:17" ht="14.25" x14ac:dyDescent="0.2">
      <c r="A97" s="95"/>
      <c r="B97" s="95"/>
      <c r="C97" s="86"/>
      <c r="D97" s="452"/>
      <c r="E97" s="95"/>
      <c r="F97" s="452"/>
      <c r="G97" s="452"/>
      <c r="H97" s="162"/>
      <c r="J97" s="13"/>
      <c r="K97" s="75"/>
      <c r="L97" s="15"/>
      <c r="M97" s="16"/>
      <c r="N97" s="16"/>
      <c r="O97" s="44"/>
      <c r="P97" s="16"/>
      <c r="Q97" s="44"/>
    </row>
    <row r="98" spans="1:17" x14ac:dyDescent="0.2">
      <c r="A98" s="11"/>
      <c r="B98" s="27"/>
      <c r="C98" s="19"/>
      <c r="D98" s="10"/>
      <c r="E98" s="19"/>
      <c r="F98" s="11"/>
      <c r="G98" s="11"/>
      <c r="H98" s="12"/>
      <c r="P98" s="16"/>
      <c r="Q98" s="44"/>
    </row>
    <row r="99" spans="1:17" x14ac:dyDescent="0.2">
      <c r="A99" s="11"/>
      <c r="B99" s="27"/>
      <c r="C99" s="89"/>
      <c r="D99" s="539"/>
      <c r="E99" s="89"/>
      <c r="F99" s="324"/>
      <c r="G99" s="324"/>
      <c r="H99" s="241"/>
      <c r="P99" s="14"/>
      <c r="Q99" s="13"/>
    </row>
    <row r="100" spans="1:17" x14ac:dyDescent="0.2">
      <c r="A100" s="11"/>
      <c r="B100" s="27"/>
      <c r="C100" s="19"/>
      <c r="D100" s="391"/>
      <c r="E100" s="19"/>
      <c r="F100" s="11"/>
      <c r="G100" s="11"/>
      <c r="H100" s="12"/>
      <c r="P100" s="14"/>
      <c r="Q100" s="13"/>
    </row>
    <row r="101" spans="1:17" x14ac:dyDescent="0.2">
      <c r="A101" s="326"/>
      <c r="B101" s="175"/>
      <c r="C101" s="1"/>
      <c r="D101" s="392"/>
      <c r="E101" s="1"/>
      <c r="F101" s="27"/>
      <c r="G101" s="27"/>
      <c r="H101" s="12"/>
      <c r="P101" s="14"/>
      <c r="Q101" s="13"/>
    </row>
    <row r="102" spans="1:17" x14ac:dyDescent="0.2">
      <c r="A102" s="304"/>
      <c r="B102" s="27"/>
      <c r="C102" s="1"/>
      <c r="D102" s="392"/>
      <c r="E102" s="1"/>
      <c r="F102" s="27"/>
      <c r="G102" s="27"/>
      <c r="H102" s="12"/>
      <c r="P102" s="14"/>
      <c r="Q102" s="13"/>
    </row>
    <row r="103" spans="1:17" x14ac:dyDescent="0.2">
      <c r="A103" s="19"/>
      <c r="B103" s="27"/>
      <c r="C103" s="1"/>
      <c r="D103" s="22"/>
      <c r="E103" s="1"/>
      <c r="F103" s="29"/>
      <c r="G103" s="29"/>
      <c r="H103" s="12"/>
      <c r="P103" s="44"/>
      <c r="Q103" s="13"/>
    </row>
    <row r="104" spans="1:17" ht="14.25" x14ac:dyDescent="0.2">
      <c r="A104" s="1"/>
      <c r="B104" s="95"/>
      <c r="C104" s="86"/>
      <c r="D104" s="452"/>
      <c r="E104" s="95"/>
      <c r="F104" s="452"/>
      <c r="G104" s="452"/>
      <c r="H104" s="162"/>
      <c r="J104" s="98"/>
      <c r="K104" s="13"/>
      <c r="L104" s="14"/>
      <c r="M104" s="13"/>
      <c r="N104" s="21"/>
      <c r="O104" s="21"/>
      <c r="P104" s="12"/>
    </row>
    <row r="105" spans="1:17" x14ac:dyDescent="0.2">
      <c r="A105" s="1"/>
      <c r="B105" s="11"/>
      <c r="C105" s="89"/>
      <c r="D105" s="391"/>
      <c r="E105" s="206"/>
      <c r="F105" s="11"/>
      <c r="G105" s="11"/>
      <c r="H105" s="12"/>
      <c r="J105" s="518"/>
      <c r="K105" s="10"/>
      <c r="L105" s="206"/>
      <c r="M105" s="11"/>
      <c r="N105" s="11"/>
      <c r="O105" s="462"/>
      <c r="P105" s="12"/>
    </row>
    <row r="106" spans="1:17" x14ac:dyDescent="0.2">
      <c r="A106" s="1"/>
      <c r="B106" s="11"/>
      <c r="C106" s="19"/>
      <c r="D106" s="10"/>
      <c r="E106" s="19"/>
      <c r="F106" s="29"/>
      <c r="G106" s="29"/>
      <c r="H106" s="12"/>
      <c r="J106" s="519"/>
      <c r="K106" s="10"/>
      <c r="L106" s="19"/>
      <c r="M106" s="29"/>
      <c r="N106" s="29"/>
      <c r="O106" s="462"/>
      <c r="P106" s="12"/>
    </row>
    <row r="107" spans="1:17" x14ac:dyDescent="0.2">
      <c r="A107" s="1"/>
      <c r="B107" s="11"/>
      <c r="C107" s="19"/>
      <c r="D107" s="10"/>
      <c r="E107" s="206"/>
      <c r="F107" s="465"/>
      <c r="G107" s="465"/>
      <c r="H107" s="12"/>
      <c r="J107" s="19"/>
      <c r="K107" s="10"/>
      <c r="L107" s="206"/>
      <c r="M107" s="465"/>
      <c r="N107" s="465"/>
      <c r="O107" s="462"/>
      <c r="P107" s="12"/>
    </row>
    <row r="108" spans="1:17" x14ac:dyDescent="0.2">
      <c r="A108" s="19"/>
      <c r="B108" s="27"/>
      <c r="C108" s="1"/>
      <c r="D108" s="22"/>
      <c r="E108" s="9"/>
      <c r="F108" s="461"/>
      <c r="G108" s="461"/>
      <c r="H108" s="12"/>
      <c r="J108" s="1"/>
      <c r="K108" s="22"/>
      <c r="L108" s="9"/>
      <c r="M108" s="461"/>
      <c r="N108" s="461"/>
      <c r="O108" s="462"/>
      <c r="P108" s="12"/>
    </row>
    <row r="109" spans="1:17" x14ac:dyDescent="0.2">
      <c r="A109" s="19"/>
      <c r="B109" s="27"/>
      <c r="C109" s="1"/>
      <c r="D109" s="22"/>
      <c r="E109" s="1"/>
      <c r="F109" s="29"/>
      <c r="G109" s="29"/>
      <c r="H109" s="12"/>
      <c r="J109" s="1"/>
      <c r="K109" s="22"/>
      <c r="L109" s="9"/>
      <c r="M109" s="461"/>
      <c r="N109" s="461"/>
      <c r="O109" s="462"/>
      <c r="P109" s="12"/>
    </row>
    <row r="110" spans="1:17" x14ac:dyDescent="0.2">
      <c r="A110" s="19"/>
      <c r="B110" s="27"/>
      <c r="C110" s="1"/>
      <c r="D110" s="22"/>
      <c r="E110" s="9"/>
      <c r="F110" s="465"/>
      <c r="G110" s="465"/>
      <c r="H110" s="12"/>
      <c r="J110" s="1"/>
      <c r="K110" s="22"/>
      <c r="L110" s="9"/>
      <c r="M110" s="461"/>
      <c r="N110" s="461"/>
      <c r="O110" s="462"/>
      <c r="P110" s="12"/>
    </row>
    <row r="111" spans="1:17" x14ac:dyDescent="0.2">
      <c r="A111" s="1"/>
      <c r="B111" s="304"/>
      <c r="C111" s="541"/>
      <c r="D111" s="161"/>
      <c r="E111" s="541"/>
      <c r="F111" s="161"/>
      <c r="G111" s="161"/>
      <c r="H111" s="161"/>
      <c r="K111" s="176"/>
      <c r="L111" s="176"/>
      <c r="M111" s="176"/>
      <c r="N111" s="125"/>
      <c r="O111" s="125"/>
      <c r="P111" s="12"/>
    </row>
    <row r="112" spans="1:17" x14ac:dyDescent="0.2">
      <c r="A112" s="1"/>
      <c r="B112" s="19"/>
      <c r="C112" s="19"/>
      <c r="D112" s="19"/>
      <c r="E112" s="19"/>
      <c r="F112" s="29"/>
      <c r="G112" s="29"/>
      <c r="H112" s="29"/>
      <c r="K112" s="15"/>
      <c r="L112" s="14"/>
      <c r="M112" s="15"/>
      <c r="N112" s="14"/>
      <c r="O112" s="14"/>
      <c r="P112" s="12"/>
    </row>
    <row r="113" spans="1:17" x14ac:dyDescent="0.2">
      <c r="A113" s="1"/>
      <c r="B113" s="1"/>
      <c r="C113" s="205"/>
      <c r="D113" s="75"/>
      <c r="E113" s="15"/>
      <c r="F113" s="21"/>
      <c r="G113" s="21"/>
      <c r="H113" s="141"/>
      <c r="K113" s="13"/>
      <c r="L113" s="14"/>
      <c r="M113" s="15"/>
      <c r="N113" s="14"/>
      <c r="O113" s="14"/>
      <c r="P113" s="12"/>
    </row>
    <row r="114" spans="1:17" x14ac:dyDescent="0.2">
      <c r="A114" s="113"/>
      <c r="B114" s="1"/>
      <c r="C114" s="13"/>
      <c r="D114" s="14"/>
      <c r="E114" s="13"/>
      <c r="F114" s="14"/>
      <c r="G114" s="14"/>
      <c r="H114" s="141"/>
      <c r="K114" s="14"/>
      <c r="L114" s="14"/>
      <c r="M114" s="14"/>
      <c r="N114" s="14"/>
      <c r="O114" s="14"/>
      <c r="P114" s="14"/>
    </row>
    <row r="115" spans="1:17" x14ac:dyDescent="0.2">
      <c r="A115" s="326"/>
      <c r="B115" s="1"/>
      <c r="C115" s="13"/>
      <c r="D115" s="14"/>
      <c r="E115" s="13"/>
      <c r="F115" s="21"/>
      <c r="G115" s="21"/>
      <c r="H115" s="141"/>
    </row>
    <row r="116" spans="1:17" ht="14.25" x14ac:dyDescent="0.2">
      <c r="A116" s="326"/>
      <c r="B116" s="95"/>
      <c r="C116" s="86"/>
      <c r="D116" s="452"/>
      <c r="E116" s="95"/>
      <c r="F116" s="452"/>
      <c r="G116" s="452"/>
      <c r="H116" s="162"/>
    </row>
    <row r="117" spans="1:17" x14ac:dyDescent="0.2">
      <c r="A117" s="326"/>
      <c r="B117" s="11"/>
      <c r="C117" s="89"/>
      <c r="D117" s="391"/>
      <c r="E117" s="206"/>
      <c r="F117" s="11"/>
      <c r="G117" s="11"/>
      <c r="H117" s="12"/>
      <c r="J117" s="89"/>
      <c r="K117" s="22"/>
      <c r="L117" s="9"/>
      <c r="M117" s="27"/>
      <c r="N117" s="27"/>
      <c r="O117" s="462"/>
    </row>
    <row r="118" spans="1:17" x14ac:dyDescent="0.2">
      <c r="A118" s="11"/>
      <c r="B118" s="11"/>
      <c r="C118" s="19"/>
      <c r="D118" s="10"/>
      <c r="E118" s="206"/>
      <c r="F118" s="11"/>
      <c r="G118" s="11"/>
      <c r="H118" s="12"/>
      <c r="J118" s="19"/>
      <c r="K118" s="22"/>
      <c r="L118" s="9"/>
      <c r="M118" s="27"/>
      <c r="N118" s="27"/>
      <c r="O118" s="462"/>
    </row>
    <row r="119" spans="1:17" x14ac:dyDescent="0.2">
      <c r="A119" s="304"/>
      <c r="B119" s="11"/>
      <c r="C119" s="89"/>
      <c r="D119" s="539"/>
      <c r="E119" s="206"/>
      <c r="F119" s="465"/>
      <c r="G119" s="465"/>
      <c r="H119" s="12"/>
      <c r="J119" s="89"/>
      <c r="K119" s="207"/>
      <c r="L119" s="9"/>
      <c r="M119" s="461"/>
      <c r="N119" s="461"/>
      <c r="O119" s="462"/>
    </row>
    <row r="120" spans="1:17" x14ac:dyDescent="0.2">
      <c r="A120" s="19"/>
      <c r="B120" s="27"/>
      <c r="C120" s="122"/>
      <c r="D120" s="502"/>
      <c r="E120" s="163"/>
      <c r="F120" s="461"/>
      <c r="G120" s="461"/>
      <c r="H120" s="12"/>
      <c r="J120" s="122"/>
      <c r="K120" s="207"/>
      <c r="L120" s="163"/>
      <c r="M120" s="461"/>
      <c r="N120" s="461"/>
      <c r="O120" s="462"/>
    </row>
    <row r="121" spans="1:17" x14ac:dyDescent="0.2">
      <c r="A121" s="1"/>
      <c r="B121" s="27"/>
      <c r="C121" s="1"/>
      <c r="D121" s="392"/>
      <c r="E121" s="9"/>
      <c r="F121" s="27"/>
      <c r="G121" s="27"/>
      <c r="H121" s="12"/>
      <c r="J121" s="1"/>
      <c r="K121" s="22"/>
      <c r="L121" s="9"/>
      <c r="M121" s="27"/>
      <c r="N121" s="27"/>
      <c r="O121" s="462"/>
    </row>
    <row r="122" spans="1:17" x14ac:dyDescent="0.2">
      <c r="A122" s="1"/>
      <c r="B122" s="27"/>
      <c r="C122" s="1"/>
      <c r="D122" s="22"/>
      <c r="E122" s="1"/>
      <c r="F122" s="29"/>
      <c r="G122" s="29"/>
      <c r="H122" s="12"/>
      <c r="J122" s="1"/>
      <c r="K122" s="22"/>
      <c r="L122" s="1"/>
      <c r="O122" s="462"/>
    </row>
    <row r="123" spans="1:17" ht="14.25" x14ac:dyDescent="0.2">
      <c r="A123" s="1"/>
      <c r="B123" s="95"/>
      <c r="C123" s="86"/>
      <c r="D123" s="452"/>
      <c r="E123" s="95"/>
      <c r="F123" s="452"/>
      <c r="G123" s="452"/>
      <c r="H123" s="162"/>
    </row>
    <row r="124" spans="1:17" x14ac:dyDescent="0.2">
      <c r="A124" s="1"/>
      <c r="B124" s="11"/>
      <c r="C124" s="184"/>
      <c r="D124" s="393"/>
      <c r="E124" s="163"/>
      <c r="F124" s="26"/>
      <c r="G124" s="26"/>
      <c r="H124" s="12"/>
      <c r="J124" s="381"/>
      <c r="K124" s="451"/>
      <c r="L124" s="172"/>
      <c r="M124" s="40"/>
      <c r="N124" s="40"/>
      <c r="O124" s="26"/>
      <c r="P124" s="26"/>
      <c r="Q124" s="382"/>
    </row>
    <row r="125" spans="1:17" x14ac:dyDescent="0.2">
      <c r="A125" s="19"/>
      <c r="B125" s="11"/>
      <c r="C125" s="33"/>
      <c r="D125" s="165"/>
      <c r="E125" s="163"/>
      <c r="F125" s="26"/>
      <c r="G125" s="26"/>
      <c r="H125" s="12"/>
      <c r="J125" s="529"/>
      <c r="K125" s="530"/>
      <c r="L125" s="172"/>
      <c r="M125" s="172"/>
      <c r="N125" s="172"/>
      <c r="O125" s="26"/>
      <c r="P125" s="26"/>
      <c r="Q125" s="382"/>
    </row>
    <row r="126" spans="1:17" x14ac:dyDescent="0.2">
      <c r="A126" s="1"/>
      <c r="B126" s="11"/>
      <c r="C126" s="1"/>
      <c r="D126" s="392"/>
      <c r="E126" s="9"/>
      <c r="F126" s="27"/>
      <c r="G126" s="27"/>
      <c r="H126" s="12"/>
    </row>
    <row r="127" spans="1:17" x14ac:dyDescent="0.2">
      <c r="A127" s="1"/>
      <c r="B127" s="27"/>
      <c r="C127" s="1"/>
      <c r="D127" s="5"/>
      <c r="E127" s="1"/>
      <c r="F127" s="5"/>
      <c r="G127" s="5"/>
      <c r="H127" s="12"/>
    </row>
    <row r="128" spans="1:17" x14ac:dyDescent="0.2">
      <c r="A128" s="1"/>
      <c r="B128" s="304"/>
      <c r="C128" s="541"/>
      <c r="D128" s="161"/>
      <c r="E128" s="541"/>
      <c r="F128" s="161"/>
      <c r="G128" s="161"/>
      <c r="H128" s="161"/>
    </row>
    <row r="129" spans="2:8" x14ac:dyDescent="0.2">
      <c r="B129" s="19"/>
      <c r="C129" s="19"/>
      <c r="D129" s="19"/>
      <c r="E129" s="19"/>
      <c r="F129" s="29"/>
      <c r="G129" s="29"/>
      <c r="H129" s="29"/>
    </row>
    <row r="130" spans="2:8" x14ac:dyDescent="0.2">
      <c r="B130" s="1"/>
      <c r="C130" s="205"/>
      <c r="D130" s="75"/>
      <c r="E130" s="15"/>
      <c r="F130" s="21"/>
      <c r="G130" s="21"/>
      <c r="H130" s="141"/>
    </row>
    <row r="131" spans="2:8" x14ac:dyDescent="0.2">
      <c r="B131" s="1"/>
      <c r="C131" s="13"/>
      <c r="D131" s="14"/>
      <c r="E131" s="15"/>
      <c r="F131" s="21"/>
      <c r="G131" s="21"/>
      <c r="H131" s="141"/>
    </row>
    <row r="132" spans="2:8" x14ac:dyDescent="0.2">
      <c r="B132" s="1"/>
      <c r="C132" s="205"/>
      <c r="D132" s="199"/>
      <c r="E132" s="15"/>
      <c r="F132" s="500"/>
      <c r="G132" s="500"/>
      <c r="H132" s="141"/>
    </row>
  </sheetData>
  <sortState ref="C124:H126">
    <sortCondition descending="1" ref="H124:H126"/>
  </sortState>
  <phoneticPr fontId="54" type="noConversion"/>
  <pageMargins left="0.85" right="0.74791666666666667" top="0.3125" bottom="0.23333333333333334" header="0.51180555555555562" footer="0.51180555555555562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1"/>
  <sheetViews>
    <sheetView topLeftCell="A58" workbookViewId="0">
      <selection activeCell="L69" sqref="L69"/>
    </sheetView>
  </sheetViews>
  <sheetFormatPr defaultRowHeight="12.75" x14ac:dyDescent="0.2"/>
  <cols>
    <col min="1" max="1" width="4.5703125" style="327" customWidth="1"/>
    <col min="2" max="2" width="4.42578125" customWidth="1"/>
    <col min="3" max="3" width="5.85546875" customWidth="1"/>
    <col min="4" max="4" width="26" customWidth="1"/>
    <col min="5" max="5" width="7.7109375" customWidth="1"/>
    <col min="6" max="6" width="15.7109375" customWidth="1"/>
    <col min="8" max="8" width="10.7109375" customWidth="1"/>
    <col min="9" max="9" width="10.28515625" style="925" customWidth="1"/>
    <col min="10" max="10" width="5" customWidth="1"/>
    <col min="15" max="15" width="29.28515625" style="42" customWidth="1"/>
    <col min="16" max="19" width="9.140625" style="42"/>
  </cols>
  <sheetData>
    <row r="2" spans="1:20" ht="15" x14ac:dyDescent="0.2">
      <c r="B2" s="321"/>
      <c r="C2" s="321"/>
      <c r="D2" s="321"/>
      <c r="E2" s="924"/>
      <c r="F2" s="65"/>
      <c r="G2" s="66"/>
      <c r="H2" s="66"/>
      <c r="I2" s="213"/>
    </row>
    <row r="3" spans="1:20" ht="15" x14ac:dyDescent="0.2">
      <c r="B3" s="65"/>
      <c r="C3" s="321"/>
      <c r="D3" s="321"/>
      <c r="E3" s="65"/>
      <c r="F3" s="65"/>
      <c r="G3" s="66"/>
      <c r="H3" s="66"/>
      <c r="I3" s="213"/>
    </row>
    <row r="4" spans="1:20" x14ac:dyDescent="0.2">
      <c r="B4" s="65"/>
      <c r="C4" s="65"/>
      <c r="D4" s="920"/>
      <c r="E4" s="65"/>
      <c r="F4" s="65"/>
      <c r="G4" s="66"/>
      <c r="H4" s="66"/>
      <c r="I4" s="213"/>
    </row>
    <row r="5" spans="1:20" ht="14.25" x14ac:dyDescent="0.2">
      <c r="B5" s="322"/>
      <c r="C5" s="65"/>
      <c r="D5" s="65"/>
      <c r="E5" s="65"/>
      <c r="F5" s="65"/>
      <c r="G5" s="66"/>
      <c r="H5" s="66"/>
      <c r="I5" s="213"/>
    </row>
    <row r="6" spans="1:20" ht="14.25" x14ac:dyDescent="0.2">
      <c r="B6" s="11"/>
      <c r="C6" s="322"/>
      <c r="D6" s="1"/>
      <c r="E6" s="5"/>
      <c r="F6" s="5"/>
      <c r="G6" s="5"/>
      <c r="H6" s="5"/>
      <c r="I6" s="29"/>
      <c r="O6" s="290"/>
      <c r="P6" s="291"/>
    </row>
    <row r="7" spans="1:20" x14ac:dyDescent="0.2">
      <c r="B7" s="11"/>
      <c r="C7" s="11"/>
      <c r="D7" s="169"/>
      <c r="E7" s="453"/>
      <c r="F7" s="169"/>
      <c r="G7" s="466"/>
      <c r="H7" s="921"/>
      <c r="I7" s="12"/>
      <c r="O7" s="292"/>
      <c r="P7" s="291"/>
    </row>
    <row r="8" spans="1:20" x14ac:dyDescent="0.2">
      <c r="B8" s="11"/>
      <c r="C8" s="11"/>
      <c r="D8" s="169"/>
      <c r="E8" s="453"/>
      <c r="F8" s="169"/>
      <c r="G8" s="466"/>
      <c r="H8" s="921"/>
      <c r="I8" s="12"/>
      <c r="O8" s="293"/>
      <c r="P8" s="291"/>
    </row>
    <row r="9" spans="1:20" s="40" customFormat="1" x14ac:dyDescent="0.2">
      <c r="A9" s="327"/>
      <c r="B9" s="323"/>
      <c r="C9" s="11"/>
      <c r="D9" s="169"/>
      <c r="E9" s="453"/>
      <c r="F9" s="169"/>
      <c r="G9" s="466"/>
      <c r="H9" s="921"/>
      <c r="I9" s="12"/>
      <c r="O9" s="293"/>
      <c r="P9" s="133"/>
      <c r="Q9" s="294"/>
      <c r="R9" s="294"/>
      <c r="S9" s="294"/>
    </row>
    <row r="10" spans="1:20" s="40" customFormat="1" x14ac:dyDescent="0.2">
      <c r="A10" s="327"/>
      <c r="B10" s="323"/>
      <c r="C10" s="323"/>
      <c r="D10" s="163"/>
      <c r="E10" s="165"/>
      <c r="F10" s="163"/>
      <c r="G10" s="64"/>
      <c r="H10" s="522"/>
      <c r="I10" s="12"/>
      <c r="O10" s="168"/>
      <c r="P10" s="43"/>
      <c r="Q10" s="166"/>
      <c r="R10" s="16"/>
      <c r="S10" s="16"/>
      <c r="T10" s="12"/>
    </row>
    <row r="11" spans="1:20" s="40" customFormat="1" x14ac:dyDescent="0.2">
      <c r="A11" s="327"/>
      <c r="B11" s="323"/>
      <c r="C11" s="323"/>
      <c r="D11" s="163"/>
      <c r="E11" s="165"/>
      <c r="F11" s="163"/>
      <c r="G11" s="522"/>
      <c r="H11" s="522"/>
      <c r="I11" s="12"/>
      <c r="O11" s="13"/>
      <c r="P11" s="242"/>
      <c r="Q11" s="240"/>
      <c r="R11" s="16"/>
      <c r="S11" s="16"/>
      <c r="T11" s="382"/>
    </row>
    <row r="12" spans="1:20" ht="14.25" x14ac:dyDescent="0.2">
      <c r="B12" s="303"/>
      <c r="C12" s="303"/>
      <c r="D12" s="65"/>
      <c r="E12" s="66"/>
      <c r="F12" s="65"/>
      <c r="G12" s="66"/>
      <c r="H12" s="66"/>
      <c r="I12" s="213"/>
      <c r="J12" s="198"/>
      <c r="K12" s="199"/>
      <c r="L12" s="15"/>
      <c r="M12" s="14"/>
      <c r="N12" s="200"/>
      <c r="O12" s="293"/>
      <c r="P12" s="199"/>
    </row>
    <row r="13" spans="1:20" x14ac:dyDescent="0.2">
      <c r="B13" s="11"/>
      <c r="C13" s="11"/>
      <c r="D13" s="19"/>
      <c r="E13" s="453"/>
      <c r="F13" s="169"/>
      <c r="G13" s="451"/>
      <c r="H13" s="526"/>
      <c r="I13" s="12"/>
      <c r="J13" s="198"/>
      <c r="K13" s="199"/>
      <c r="L13" s="15"/>
      <c r="M13" s="14"/>
      <c r="N13" s="200"/>
      <c r="P13" s="295"/>
    </row>
    <row r="14" spans="1:20" x14ac:dyDescent="0.2">
      <c r="B14" s="11"/>
      <c r="C14" s="11"/>
      <c r="D14" s="19"/>
      <c r="E14" s="453"/>
      <c r="F14" s="169"/>
      <c r="G14" s="451"/>
      <c r="H14" s="26"/>
      <c r="I14" s="12"/>
      <c r="J14" s="198"/>
      <c r="K14" s="199"/>
      <c r="L14" s="15"/>
      <c r="M14" s="14"/>
      <c r="N14" s="200"/>
    </row>
    <row r="15" spans="1:20" x14ac:dyDescent="0.2">
      <c r="B15" s="11"/>
      <c r="C15" s="11"/>
      <c r="D15" s="19"/>
      <c r="E15" s="453"/>
      <c r="F15" s="169"/>
      <c r="G15" s="26"/>
      <c r="H15" s="26"/>
      <c r="I15" s="12"/>
      <c r="J15" s="198"/>
      <c r="K15" s="14"/>
      <c r="L15" s="15"/>
      <c r="M15" s="14"/>
      <c r="N15" s="200"/>
    </row>
    <row r="16" spans="1:20" x14ac:dyDescent="0.2">
      <c r="B16" s="27"/>
      <c r="C16" s="27"/>
      <c r="D16" s="33"/>
      <c r="E16" s="165"/>
      <c r="F16" s="163"/>
      <c r="G16" s="26"/>
      <c r="H16" s="26"/>
      <c r="I16" s="12"/>
      <c r="J16" s="198"/>
      <c r="K16" s="199"/>
      <c r="L16" s="15"/>
      <c r="M16" s="14"/>
      <c r="N16" s="200"/>
    </row>
    <row r="17" spans="2:20" x14ac:dyDescent="0.2">
      <c r="B17" s="27"/>
      <c r="C17" s="27"/>
      <c r="D17" s="1"/>
      <c r="E17" s="165"/>
      <c r="F17" s="163"/>
      <c r="G17" s="451"/>
      <c r="H17" s="26"/>
      <c r="I17" s="12"/>
      <c r="J17" s="197"/>
      <c r="K17" s="195"/>
      <c r="L17" s="15"/>
      <c r="M17" s="14"/>
      <c r="N17" s="200"/>
    </row>
    <row r="18" spans="2:20" x14ac:dyDescent="0.2">
      <c r="B18" s="27"/>
      <c r="C18" s="27"/>
      <c r="D18" s="33"/>
      <c r="E18" s="165"/>
      <c r="F18" s="163"/>
      <c r="G18" s="26"/>
      <c r="H18" s="26"/>
      <c r="I18" s="12"/>
      <c r="J18" s="197"/>
      <c r="K18" s="75"/>
      <c r="L18" s="127"/>
      <c r="M18" s="14"/>
      <c r="N18" s="200"/>
    </row>
    <row r="19" spans="2:20" x14ac:dyDescent="0.2">
      <c r="B19" s="27"/>
      <c r="C19" s="27"/>
      <c r="D19" s="33"/>
      <c r="E19" s="165"/>
      <c r="F19" s="163"/>
      <c r="G19" s="26"/>
      <c r="H19" s="26"/>
      <c r="I19" s="12"/>
      <c r="J19" s="197"/>
      <c r="K19" s="75"/>
      <c r="L19" s="127"/>
      <c r="M19" s="14"/>
      <c r="N19" s="200"/>
    </row>
    <row r="20" spans="2:20" x14ac:dyDescent="0.2">
      <c r="B20" s="27"/>
      <c r="C20" s="27"/>
      <c r="D20" s="1"/>
      <c r="E20" s="165"/>
      <c r="F20" s="163"/>
      <c r="G20" s="26"/>
      <c r="H20" s="26"/>
      <c r="I20" s="12"/>
    </row>
    <row r="21" spans="2:20" x14ac:dyDescent="0.2">
      <c r="B21" s="27"/>
      <c r="C21" s="27"/>
      <c r="D21" s="18"/>
      <c r="E21" s="165"/>
      <c r="F21" s="163"/>
      <c r="G21" s="461"/>
      <c r="H21" s="461"/>
      <c r="I21" s="12"/>
    </row>
    <row r="22" spans="2:20" x14ac:dyDescent="0.2">
      <c r="B22" s="27"/>
      <c r="C22" s="27"/>
      <c r="D22" s="33"/>
      <c r="E22" s="165"/>
      <c r="F22" s="163"/>
      <c r="G22" s="461"/>
      <c r="H22" s="461"/>
      <c r="I22" s="12"/>
    </row>
    <row r="23" spans="2:20" x14ac:dyDescent="0.2">
      <c r="B23" s="27"/>
      <c r="C23" s="27"/>
      <c r="E23" s="165"/>
      <c r="F23" s="163"/>
      <c r="G23" s="461"/>
      <c r="H23" s="461"/>
      <c r="I23" s="12"/>
      <c r="J23" s="23"/>
      <c r="K23" s="14"/>
      <c r="L23" s="23"/>
      <c r="M23" s="16"/>
      <c r="N23" s="44"/>
    </row>
    <row r="24" spans="2:20" ht="14.25" x14ac:dyDescent="0.2">
      <c r="B24" s="303"/>
      <c r="C24" s="303"/>
      <c r="D24" s="65"/>
      <c r="E24" s="66"/>
      <c r="F24" s="65"/>
      <c r="G24" s="66"/>
      <c r="H24" s="66"/>
      <c r="I24" s="213"/>
      <c r="J24" s="23"/>
      <c r="K24" s="14"/>
      <c r="L24" s="23"/>
      <c r="M24" s="16"/>
      <c r="N24" s="44"/>
    </row>
    <row r="25" spans="2:20" x14ac:dyDescent="0.2">
      <c r="B25" s="11"/>
      <c r="C25" s="11"/>
      <c r="D25" s="1"/>
      <c r="E25" s="165"/>
      <c r="F25" s="163"/>
      <c r="G25" s="26"/>
      <c r="H25" s="26"/>
      <c r="I25" s="12"/>
      <c r="J25" s="13"/>
      <c r="K25" s="14"/>
      <c r="L25" s="23"/>
      <c r="M25" s="14"/>
      <c r="N25" s="44"/>
    </row>
    <row r="26" spans="2:20" x14ac:dyDescent="0.2">
      <c r="B26" s="11"/>
      <c r="C26" s="11"/>
      <c r="D26" s="33"/>
      <c r="E26" s="165"/>
      <c r="F26" s="163"/>
      <c r="G26" s="27"/>
      <c r="H26" s="27"/>
      <c r="I26" s="12"/>
      <c r="J26" s="13"/>
      <c r="K26" s="14"/>
      <c r="L26" s="23"/>
      <c r="M26" s="14"/>
      <c r="N26" s="44"/>
    </row>
    <row r="27" spans="2:20" x14ac:dyDescent="0.2">
      <c r="B27" s="11"/>
      <c r="C27" s="11"/>
      <c r="D27" s="163"/>
      <c r="E27" s="165"/>
      <c r="F27" s="163"/>
      <c r="G27" s="164"/>
      <c r="H27" s="26"/>
      <c r="I27" s="12"/>
      <c r="J27" s="13"/>
      <c r="K27" s="14"/>
      <c r="L27" s="23"/>
      <c r="M27" s="14"/>
      <c r="N27" s="44"/>
      <c r="O27" s="205"/>
      <c r="P27" s="199"/>
    </row>
    <row r="28" spans="2:20" x14ac:dyDescent="0.2">
      <c r="B28" s="19"/>
      <c r="C28" s="19"/>
      <c r="D28" s="1"/>
      <c r="E28" s="5"/>
      <c r="F28" s="1"/>
      <c r="G28" s="5"/>
      <c r="H28" s="27"/>
      <c r="I28" s="11"/>
      <c r="J28" s="13"/>
      <c r="K28" s="14"/>
      <c r="L28" s="23"/>
      <c r="M28" s="14"/>
      <c r="N28" s="44"/>
      <c r="O28" s="13"/>
      <c r="P28" s="167"/>
      <c r="Q28" s="166"/>
      <c r="R28" s="16"/>
      <c r="S28" s="16"/>
      <c r="T28" s="44"/>
    </row>
    <row r="29" spans="2:20" x14ac:dyDescent="0.2">
      <c r="B29" s="93"/>
      <c r="C29" s="547"/>
      <c r="D29" s="547"/>
      <c r="E29" s="324"/>
      <c r="F29" s="547"/>
      <c r="G29" s="324"/>
      <c r="H29" s="543"/>
      <c r="I29" s="324"/>
      <c r="J29" s="13"/>
      <c r="K29" s="14"/>
      <c r="L29" s="23"/>
      <c r="O29" s="13"/>
      <c r="P29" s="242"/>
      <c r="Q29" s="240"/>
      <c r="R29" s="16"/>
      <c r="S29" s="16"/>
      <c r="T29" s="525"/>
    </row>
    <row r="30" spans="2:20" x14ac:dyDescent="0.2">
      <c r="B30" s="20"/>
      <c r="C30" s="33"/>
      <c r="D30" s="13"/>
      <c r="E30" s="242"/>
      <c r="F30" s="240"/>
      <c r="G30" s="242"/>
      <c r="H30" s="380"/>
      <c r="I30" s="21"/>
      <c r="J30" s="13"/>
      <c r="K30" s="14"/>
      <c r="L30" s="13"/>
      <c r="O30" s="379"/>
      <c r="P30" s="242"/>
      <c r="Q30" s="240"/>
      <c r="R30" s="16"/>
      <c r="S30" s="16"/>
      <c r="T30" s="525"/>
    </row>
    <row r="31" spans="2:20" x14ac:dyDescent="0.2">
      <c r="B31" s="20"/>
      <c r="C31" s="33"/>
      <c r="D31" s="13"/>
      <c r="E31" s="242"/>
      <c r="F31" s="240"/>
      <c r="G31" s="242"/>
      <c r="H31" s="16"/>
      <c r="I31" s="21"/>
      <c r="J31" s="13"/>
      <c r="K31" s="14"/>
      <c r="L31" s="13"/>
      <c r="O31" s="20"/>
      <c r="P31" s="167"/>
      <c r="Q31" s="166"/>
      <c r="R31" s="21"/>
      <c r="S31" s="21"/>
      <c r="T31" s="44"/>
    </row>
    <row r="32" spans="2:20" x14ac:dyDescent="0.2">
      <c r="B32" s="20"/>
      <c r="C32" s="33"/>
      <c r="D32" s="13"/>
      <c r="E32" s="242"/>
      <c r="F32" s="240"/>
      <c r="G32" s="242"/>
      <c r="H32" s="16"/>
      <c r="I32" s="21"/>
      <c r="J32" s="13"/>
      <c r="K32" s="75"/>
      <c r="L32" s="16"/>
      <c r="O32" s="379"/>
      <c r="P32" s="242"/>
      <c r="Q32" s="240"/>
      <c r="R32" s="16"/>
      <c r="S32" s="16"/>
      <c r="T32" s="525"/>
    </row>
    <row r="33" spans="1:20" x14ac:dyDescent="0.2">
      <c r="B33" s="33"/>
      <c r="C33" s="33"/>
      <c r="D33" s="13"/>
      <c r="E33" s="14"/>
      <c r="F33" s="13"/>
      <c r="G33" s="14"/>
      <c r="H33" s="14"/>
      <c r="I33" s="21"/>
      <c r="J33" s="13"/>
      <c r="K33" s="75"/>
      <c r="L33" s="16"/>
      <c r="M33" s="14"/>
      <c r="N33" s="44"/>
      <c r="O33" s="379"/>
      <c r="P33" s="242"/>
      <c r="Q33" s="240"/>
      <c r="R33" s="16"/>
      <c r="S33" s="16"/>
      <c r="T33" s="525"/>
    </row>
    <row r="34" spans="1:20" x14ac:dyDescent="0.2">
      <c r="B34" s="33"/>
      <c r="C34" s="93"/>
      <c r="D34" s="93"/>
      <c r="E34" s="11"/>
      <c r="F34" s="93"/>
      <c r="G34" s="11"/>
      <c r="H34" s="535"/>
      <c r="I34" s="11"/>
      <c r="J34" s="198"/>
      <c r="K34" s="14"/>
      <c r="L34" s="14"/>
      <c r="M34" s="14"/>
      <c r="N34" s="44"/>
      <c r="O34" s="13"/>
      <c r="P34" s="242"/>
      <c r="Q34" s="240"/>
      <c r="R34" s="16"/>
      <c r="S34" s="16"/>
      <c r="T34" s="525"/>
    </row>
    <row r="35" spans="1:20" x14ac:dyDescent="0.2">
      <c r="B35" s="33"/>
      <c r="C35" s="20"/>
      <c r="D35" s="13"/>
      <c r="E35" s="167"/>
      <c r="F35" s="166"/>
      <c r="G35" s="16"/>
      <c r="H35" s="16"/>
      <c r="I35" s="21"/>
      <c r="J35" s="166"/>
      <c r="K35" s="201"/>
      <c r="L35" s="167"/>
      <c r="M35" s="14"/>
      <c r="N35" s="44"/>
      <c r="O35" s="13"/>
      <c r="P35" s="242"/>
      <c r="Q35" s="240"/>
      <c r="R35" s="242"/>
      <c r="S35" s="380"/>
      <c r="T35" s="525"/>
    </row>
    <row r="36" spans="1:20" x14ac:dyDescent="0.2">
      <c r="B36" s="33"/>
      <c r="C36" s="20"/>
      <c r="D36" s="13"/>
      <c r="E36" s="242"/>
      <c r="F36" s="240"/>
      <c r="G36" s="16"/>
      <c r="H36" s="16"/>
      <c r="I36" s="21"/>
      <c r="J36" s="198"/>
      <c r="K36" s="14"/>
      <c r="L36" s="14"/>
      <c r="M36" s="14"/>
      <c r="N36" s="44"/>
      <c r="O36" s="13"/>
      <c r="P36" s="242"/>
      <c r="Q36" s="240"/>
      <c r="R36" s="242"/>
      <c r="S36" s="16"/>
      <c r="T36" s="525"/>
    </row>
    <row r="37" spans="1:20" x14ac:dyDescent="0.2">
      <c r="B37" s="20"/>
      <c r="C37" s="20"/>
      <c r="D37" s="379"/>
      <c r="E37" s="242"/>
      <c r="F37" s="240"/>
      <c r="G37" s="16"/>
      <c r="H37" s="16"/>
      <c r="I37" s="21"/>
      <c r="J37" s="176"/>
      <c r="K37" s="199"/>
      <c r="L37" s="125"/>
      <c r="M37" s="14"/>
      <c r="N37" s="44"/>
      <c r="O37" s="13"/>
      <c r="P37" s="242"/>
      <c r="Q37" s="240"/>
      <c r="R37" s="242"/>
      <c r="S37" s="16"/>
      <c r="T37" s="525"/>
    </row>
    <row r="38" spans="1:20" x14ac:dyDescent="0.2">
      <c r="B38" s="27"/>
      <c r="C38" s="20"/>
      <c r="D38" s="13"/>
      <c r="E38" s="14"/>
      <c r="F38" s="13"/>
      <c r="G38" s="16"/>
      <c r="H38" s="16"/>
      <c r="I38" s="21"/>
      <c r="J38" s="13"/>
      <c r="K38" s="75"/>
      <c r="L38" s="13"/>
      <c r="M38" s="14"/>
      <c r="O38" s="13"/>
      <c r="P38" s="242"/>
      <c r="Q38" s="240"/>
      <c r="R38" s="16"/>
      <c r="S38" s="16"/>
      <c r="T38" s="382"/>
    </row>
    <row r="39" spans="1:20" ht="14.25" x14ac:dyDescent="0.2">
      <c r="B39" s="27"/>
      <c r="C39" s="95"/>
      <c r="D39" s="835"/>
      <c r="E39" s="836"/>
      <c r="F39" s="835"/>
      <c r="G39" s="836"/>
      <c r="H39" s="836"/>
      <c r="I39" s="94"/>
      <c r="J39" s="13"/>
      <c r="K39" s="75"/>
      <c r="L39" s="13"/>
      <c r="M39" s="14"/>
      <c r="O39" s="379"/>
      <c r="P39" s="242"/>
      <c r="Q39" s="240"/>
      <c r="R39" s="380"/>
      <c r="S39" s="380"/>
      <c r="T39" s="382"/>
    </row>
    <row r="40" spans="1:20" x14ac:dyDescent="0.2">
      <c r="B40" s="27"/>
      <c r="C40" s="11"/>
      <c r="D40" s="19"/>
      <c r="E40" s="453"/>
      <c r="F40" s="169"/>
      <c r="G40" s="26"/>
      <c r="H40" s="26"/>
      <c r="I40" s="12"/>
      <c r="J40" s="13"/>
      <c r="K40" s="75"/>
      <c r="L40" s="13"/>
      <c r="M40" s="16"/>
      <c r="O40" s="240"/>
      <c r="P40" s="43"/>
      <c r="Q40" s="240"/>
      <c r="R40" s="16"/>
      <c r="S40" s="16"/>
      <c r="T40" s="382"/>
    </row>
    <row r="41" spans="1:20" x14ac:dyDescent="0.2">
      <c r="B41" s="11"/>
      <c r="C41" s="11"/>
      <c r="D41" s="922"/>
      <c r="E41" s="923"/>
      <c r="F41" s="169"/>
      <c r="G41" s="26"/>
      <c r="H41" s="26"/>
      <c r="I41" s="12"/>
      <c r="O41" s="20"/>
      <c r="P41" s="167"/>
      <c r="Q41" s="166"/>
      <c r="R41" s="21"/>
      <c r="S41" s="21"/>
      <c r="T41" s="241"/>
    </row>
    <row r="42" spans="1:20" x14ac:dyDescent="0.2">
      <c r="B42" s="27"/>
      <c r="C42" s="27"/>
      <c r="D42" s="169"/>
      <c r="E42" s="923"/>
      <c r="F42" s="169"/>
      <c r="G42" s="27"/>
      <c r="H42" s="27"/>
      <c r="I42" s="12"/>
      <c r="J42" s="13"/>
      <c r="K42" s="75"/>
      <c r="L42" s="13"/>
      <c r="M42" s="16"/>
      <c r="O42" s="20"/>
      <c r="P42" s="167"/>
      <c r="Q42" s="166"/>
      <c r="R42" s="21"/>
      <c r="S42" s="21"/>
      <c r="T42" s="241"/>
    </row>
    <row r="43" spans="1:20" ht="14.25" x14ac:dyDescent="0.2">
      <c r="B43" s="1"/>
      <c r="C43" s="95"/>
      <c r="D43" s="835"/>
      <c r="E43" s="837"/>
      <c r="F43" s="835"/>
      <c r="G43" s="836"/>
      <c r="H43" s="836"/>
      <c r="I43" s="94"/>
      <c r="O43" s="166"/>
      <c r="P43" s="242"/>
      <c r="Q43" s="166"/>
      <c r="R43" s="287"/>
      <c r="S43" s="287"/>
      <c r="T43" s="281"/>
    </row>
    <row r="44" spans="1:20" x14ac:dyDescent="0.2">
      <c r="B44" s="1"/>
      <c r="C44" s="11"/>
      <c r="D44" s="93"/>
      <c r="E44" s="453"/>
      <c r="F44" s="169"/>
      <c r="G44" s="164"/>
      <c r="H44" s="27"/>
      <c r="I44" s="12"/>
      <c r="O44" s="205"/>
      <c r="P44" s="120"/>
      <c r="Q44" s="205"/>
      <c r="R44" s="287"/>
      <c r="S44" s="287"/>
      <c r="T44" s="281"/>
    </row>
    <row r="45" spans="1:20" x14ac:dyDescent="0.2">
      <c r="B45" s="1"/>
      <c r="C45" s="11"/>
      <c r="D45" s="93"/>
      <c r="E45" s="453"/>
      <c r="F45" s="169"/>
      <c r="G45" s="164"/>
      <c r="H45" s="27"/>
      <c r="I45" s="12"/>
      <c r="O45" s="205"/>
      <c r="P45" s="120"/>
      <c r="Q45" s="205"/>
      <c r="R45" s="287"/>
      <c r="S45" s="287"/>
      <c r="T45" s="281"/>
    </row>
    <row r="46" spans="1:20" s="55" customFormat="1" x14ac:dyDescent="0.2">
      <c r="A46" s="328"/>
      <c r="B46" s="1"/>
      <c r="C46" s="11"/>
      <c r="D46" s="93"/>
      <c r="E46" s="453"/>
      <c r="F46" s="169"/>
      <c r="G46" s="164"/>
      <c r="H46" s="27"/>
      <c r="I46" s="12"/>
      <c r="J46" s="21"/>
      <c r="K46" s="20"/>
      <c r="L46" s="16"/>
      <c r="M46" s="44"/>
      <c r="O46" s="42"/>
      <c r="P46" s="42"/>
      <c r="Q46" s="42"/>
      <c r="R46" s="42"/>
      <c r="S46" s="42"/>
    </row>
    <row r="47" spans="1:20" s="55" customFormat="1" x14ac:dyDescent="0.2">
      <c r="A47" s="328"/>
      <c r="B47" s="1"/>
      <c r="C47" s="27"/>
      <c r="D47" s="36"/>
      <c r="E47" s="371"/>
      <c r="F47" s="163"/>
      <c r="G47" s="27"/>
      <c r="H47" s="27"/>
      <c r="I47" s="12"/>
      <c r="J47" s="13"/>
      <c r="K47" s="75"/>
      <c r="L47" s="14"/>
      <c r="M47" s="14"/>
      <c r="N47" s="17"/>
      <c r="O47" s="42"/>
      <c r="P47" s="42"/>
      <c r="Q47" s="42"/>
      <c r="R47" s="42"/>
      <c r="S47" s="42"/>
    </row>
    <row r="48" spans="1:20" s="55" customFormat="1" ht="14.25" x14ac:dyDescent="0.2">
      <c r="A48" s="328"/>
      <c r="B48" s="95"/>
      <c r="C48" s="27"/>
      <c r="D48" s="33"/>
      <c r="E48" s="165"/>
      <c r="F48" s="163"/>
      <c r="G48" s="27"/>
      <c r="H48" s="27"/>
      <c r="I48" s="12"/>
      <c r="J48" s="13"/>
      <c r="K48" s="75"/>
      <c r="L48" s="14"/>
      <c r="M48" s="14"/>
      <c r="N48" s="17"/>
      <c r="O48" s="42"/>
      <c r="P48" s="42"/>
      <c r="Q48" s="42"/>
      <c r="R48" s="42"/>
      <c r="S48" s="42"/>
    </row>
    <row r="49" spans="1:20" s="55" customFormat="1" x14ac:dyDescent="0.2">
      <c r="A49" s="327"/>
      <c r="B49" s="11"/>
      <c r="C49" s="27"/>
      <c r="D49" s="163"/>
      <c r="E49" s="165"/>
      <c r="F49" s="163"/>
      <c r="G49" s="27"/>
      <c r="H49" s="27"/>
      <c r="I49" s="12"/>
      <c r="J49" s="13"/>
      <c r="K49" s="75"/>
      <c r="L49" s="21"/>
      <c r="M49" s="14"/>
      <c r="N49" s="17"/>
      <c r="O49" s="13"/>
      <c r="P49" s="14"/>
      <c r="Q49" s="13"/>
      <c r="R49" s="21"/>
      <c r="S49" s="21"/>
      <c r="T49" s="12"/>
    </row>
    <row r="50" spans="1:20" x14ac:dyDescent="0.2">
      <c r="B50" s="11"/>
      <c r="C50" s="304"/>
      <c r="D50" s="541"/>
      <c r="E50" s="161"/>
      <c r="F50" s="541"/>
      <c r="G50" s="161"/>
      <c r="H50" s="161"/>
      <c r="I50" s="161"/>
      <c r="J50" s="166"/>
      <c r="K50" s="201"/>
      <c r="L50" s="167"/>
      <c r="M50" s="14"/>
      <c r="N50" s="17"/>
      <c r="O50" s="13"/>
      <c r="P50" s="14"/>
      <c r="Q50" s="13"/>
      <c r="R50" s="14"/>
      <c r="S50" s="14"/>
      <c r="T50" s="12"/>
    </row>
    <row r="51" spans="1:20" x14ac:dyDescent="0.2">
      <c r="B51" s="11"/>
      <c r="C51" s="325"/>
      <c r="D51" s="19"/>
      <c r="E51" s="19"/>
      <c r="F51" s="19"/>
      <c r="G51" s="29"/>
      <c r="H51" s="29"/>
      <c r="I51" s="29"/>
      <c r="J51" s="198"/>
      <c r="K51" s="199"/>
      <c r="L51" s="167"/>
      <c r="M51" s="14"/>
      <c r="N51" s="17"/>
      <c r="O51" s="13"/>
      <c r="P51" s="242"/>
      <c r="Q51" s="240"/>
      <c r="R51" s="16"/>
      <c r="S51" s="16"/>
      <c r="T51" s="525"/>
    </row>
    <row r="52" spans="1:20" x14ac:dyDescent="0.2">
      <c r="A52" s="328"/>
      <c r="B52" s="27"/>
      <c r="C52" s="1"/>
      <c r="D52" s="20"/>
      <c r="E52" s="167"/>
      <c r="F52" s="166"/>
      <c r="G52" s="167"/>
      <c r="H52" s="21"/>
      <c r="I52" s="141"/>
      <c r="J52" s="170"/>
      <c r="K52" s="202"/>
      <c r="L52" s="167"/>
      <c r="M52" s="14"/>
      <c r="N52" s="17"/>
      <c r="O52" s="168"/>
      <c r="P52" s="43"/>
      <c r="Q52" s="166"/>
      <c r="R52" s="21"/>
      <c r="S52" s="21"/>
      <c r="T52" s="44"/>
    </row>
    <row r="53" spans="1:20" x14ac:dyDescent="0.2">
      <c r="B53" s="27"/>
      <c r="C53" s="1"/>
      <c r="D53" s="20"/>
      <c r="E53" s="167"/>
      <c r="F53" s="166"/>
      <c r="G53" s="167"/>
      <c r="H53" s="21"/>
      <c r="I53" s="141"/>
      <c r="J53" s="170"/>
      <c r="K53" s="202"/>
      <c r="L53" s="167"/>
      <c r="M53" s="14"/>
      <c r="N53" s="17"/>
      <c r="O53" s="20"/>
      <c r="P53" s="167"/>
      <c r="Q53" s="166"/>
      <c r="R53" s="21"/>
      <c r="S53" s="21"/>
      <c r="T53" s="44"/>
    </row>
    <row r="54" spans="1:20" x14ac:dyDescent="0.2">
      <c r="B54" s="27"/>
      <c r="C54" s="1"/>
      <c r="D54" s="20"/>
      <c r="E54" s="167"/>
      <c r="F54" s="166"/>
      <c r="G54" s="167"/>
      <c r="H54" s="21"/>
      <c r="I54" s="141"/>
      <c r="J54" s="170"/>
      <c r="K54" s="201"/>
      <c r="L54" s="167"/>
      <c r="M54" s="14"/>
      <c r="N54" s="17"/>
      <c r="O54" s="528"/>
      <c r="P54" s="43"/>
      <c r="Q54" s="240"/>
      <c r="R54" s="16"/>
      <c r="S54" s="16"/>
      <c r="T54" s="525"/>
    </row>
    <row r="55" spans="1:20" x14ac:dyDescent="0.2">
      <c r="B55" s="27"/>
      <c r="C55" s="1"/>
      <c r="D55" s="13"/>
      <c r="E55" s="14"/>
      <c r="F55" s="13"/>
      <c r="G55" s="14"/>
      <c r="H55" s="14"/>
      <c r="I55" s="141"/>
      <c r="J55" s="198"/>
      <c r="K55" s="14"/>
      <c r="L55" s="167"/>
      <c r="M55" s="14"/>
      <c r="N55" s="17"/>
      <c r="O55" s="20"/>
      <c r="P55" s="167"/>
      <c r="Q55" s="166"/>
      <c r="R55" s="167"/>
      <c r="S55" s="21"/>
      <c r="T55" s="44"/>
    </row>
    <row r="56" spans="1:20" x14ac:dyDescent="0.2">
      <c r="B56" s="27"/>
      <c r="C56" s="325"/>
      <c r="D56" s="19"/>
      <c r="E56" s="19"/>
      <c r="F56" s="19"/>
      <c r="G56" s="29"/>
      <c r="H56" s="29"/>
      <c r="I56" s="29"/>
      <c r="J56" s="197"/>
      <c r="K56" s="202"/>
      <c r="L56" s="120"/>
      <c r="M56" s="14"/>
      <c r="N56" s="17"/>
      <c r="O56" s="20"/>
      <c r="P56" s="167"/>
      <c r="Q56" s="166"/>
      <c r="R56" s="167"/>
      <c r="S56" s="21"/>
      <c r="T56" s="44"/>
    </row>
    <row r="57" spans="1:20" x14ac:dyDescent="0.2">
      <c r="B57" s="27"/>
      <c r="C57" s="1"/>
      <c r="D57" s="13"/>
      <c r="E57" s="242"/>
      <c r="F57" s="240"/>
      <c r="G57" s="16"/>
      <c r="H57" s="16"/>
      <c r="I57" s="141"/>
      <c r="J57" s="197"/>
      <c r="K57" s="202"/>
      <c r="L57" s="120"/>
      <c r="M57" s="14"/>
      <c r="N57" s="17"/>
      <c r="O57" s="20"/>
      <c r="P57" s="167"/>
      <c r="Q57" s="166"/>
      <c r="R57" s="167"/>
      <c r="S57" s="21"/>
      <c r="T57" s="44"/>
    </row>
    <row r="58" spans="1:20" x14ac:dyDescent="0.2">
      <c r="B58" s="19"/>
      <c r="C58" s="1"/>
      <c r="D58" s="168"/>
      <c r="E58" s="43"/>
      <c r="F58" s="166"/>
      <c r="G58" s="21"/>
      <c r="H58" s="21"/>
      <c r="I58" s="141"/>
      <c r="J58" s="197"/>
      <c r="K58" s="201"/>
      <c r="L58" s="120"/>
      <c r="M58" s="14"/>
      <c r="N58" s="17"/>
      <c r="T58" s="42"/>
    </row>
    <row r="59" spans="1:20" x14ac:dyDescent="0.2">
      <c r="B59" s="19"/>
      <c r="C59" s="1"/>
      <c r="D59" s="20"/>
      <c r="E59" s="167"/>
      <c r="F59" s="166"/>
      <c r="G59" s="21"/>
      <c r="H59" s="21"/>
      <c r="I59" s="141"/>
      <c r="J59" s="13"/>
      <c r="K59" s="14"/>
      <c r="L59" s="13"/>
      <c r="M59" s="14"/>
      <c r="N59" s="21"/>
    </row>
    <row r="60" spans="1:20" x14ac:dyDescent="0.2">
      <c r="B60" s="1"/>
      <c r="C60" s="1"/>
      <c r="D60" s="13"/>
      <c r="E60" s="14"/>
      <c r="F60" s="13"/>
      <c r="G60" s="21"/>
      <c r="H60" s="21"/>
      <c r="I60" s="21"/>
      <c r="J60" s="13"/>
      <c r="K60" s="14"/>
      <c r="L60" s="13"/>
      <c r="M60" s="21"/>
      <c r="N60" s="21"/>
    </row>
    <row r="61" spans="1:20" x14ac:dyDescent="0.2">
      <c r="B61" s="1"/>
      <c r="C61" s="1"/>
      <c r="D61" s="13"/>
      <c r="E61" s="14"/>
      <c r="F61" s="13"/>
      <c r="G61" s="21"/>
      <c r="H61" s="21"/>
      <c r="I61" s="21"/>
      <c r="J61" s="13"/>
      <c r="K61" s="14"/>
      <c r="L61" s="13"/>
      <c r="M61" s="14"/>
      <c r="N61" s="21"/>
    </row>
    <row r="62" spans="1:20" ht="14.25" x14ac:dyDescent="0.2">
      <c r="B62" s="1"/>
      <c r="C62" s="95"/>
      <c r="D62" s="86"/>
      <c r="E62" s="452"/>
      <c r="F62" s="95"/>
      <c r="G62" s="452"/>
      <c r="H62" s="452"/>
      <c r="I62" s="162"/>
      <c r="J62" s="13"/>
      <c r="K62" s="14"/>
      <c r="L62" s="13"/>
      <c r="M62" s="14"/>
      <c r="N62" s="21"/>
    </row>
    <row r="63" spans="1:20" x14ac:dyDescent="0.2">
      <c r="B63" s="1"/>
      <c r="C63" s="11"/>
      <c r="D63" s="89"/>
      <c r="E63" s="126"/>
      <c r="F63" s="89"/>
      <c r="G63" s="505"/>
      <c r="H63" s="505"/>
      <c r="I63" s="834"/>
      <c r="J63" s="1"/>
      <c r="K63" s="5"/>
      <c r="L63" s="1"/>
      <c r="M63" s="5"/>
      <c r="N63" s="11"/>
    </row>
    <row r="64" spans="1:20" x14ac:dyDescent="0.2">
      <c r="B64" s="11"/>
      <c r="C64" s="11"/>
      <c r="D64" s="89"/>
      <c r="E64" s="126"/>
      <c r="F64" s="89"/>
      <c r="G64" s="324"/>
      <c r="H64" s="324"/>
      <c r="I64" s="834"/>
    </row>
    <row r="65" spans="2:19" x14ac:dyDescent="0.2">
      <c r="B65" s="11"/>
      <c r="C65" s="11"/>
      <c r="D65" s="89"/>
      <c r="E65" s="126"/>
      <c r="F65" s="89"/>
      <c r="G65" s="324"/>
      <c r="H65" s="324"/>
      <c r="I65" s="834"/>
    </row>
    <row r="66" spans="2:19" x14ac:dyDescent="0.2">
      <c r="B66" s="11"/>
      <c r="C66" s="27"/>
      <c r="D66" s="122"/>
      <c r="E66" s="207"/>
      <c r="F66" s="122"/>
      <c r="G66" s="175"/>
      <c r="H66" s="175"/>
      <c r="I66" s="834"/>
      <c r="O66" s="205"/>
      <c r="P66" s="120"/>
      <c r="Q66" s="205"/>
      <c r="R66" s="513"/>
      <c r="S66" s="513"/>
    </row>
    <row r="67" spans="2:19" x14ac:dyDescent="0.2">
      <c r="B67" s="27"/>
      <c r="C67" s="27"/>
      <c r="D67" s="122"/>
      <c r="E67" s="207"/>
      <c r="F67" s="122"/>
      <c r="G67" s="175"/>
      <c r="H67" s="175"/>
      <c r="I67" s="834"/>
      <c r="O67" s="205"/>
      <c r="P67" s="120"/>
      <c r="Q67" s="205"/>
      <c r="R67" s="125"/>
      <c r="S67" s="125"/>
    </row>
    <row r="68" spans="2:19" x14ac:dyDescent="0.2">
      <c r="B68" s="27"/>
      <c r="C68" s="27"/>
      <c r="D68" s="122"/>
      <c r="E68" s="207"/>
      <c r="F68" s="122"/>
      <c r="G68" s="175"/>
      <c r="H68" s="175"/>
      <c r="I68" s="834"/>
      <c r="O68" s="205"/>
      <c r="P68" s="120"/>
      <c r="Q68" s="205"/>
      <c r="R68" s="125"/>
      <c r="S68" s="125"/>
    </row>
    <row r="69" spans="2:19" x14ac:dyDescent="0.2">
      <c r="B69" s="27"/>
      <c r="C69" s="304"/>
      <c r="D69" s="541"/>
      <c r="E69" s="161"/>
      <c r="F69" s="541"/>
      <c r="G69" s="161"/>
      <c r="H69" s="161"/>
      <c r="I69" s="161"/>
    </row>
    <row r="70" spans="2:19" ht="14.25" x14ac:dyDescent="0.2">
      <c r="B70" s="95"/>
      <c r="C70" s="19"/>
      <c r="D70" s="19"/>
      <c r="E70" s="19"/>
      <c r="F70" s="19"/>
      <c r="G70" s="29"/>
      <c r="H70" s="29"/>
      <c r="I70" s="29"/>
    </row>
    <row r="71" spans="2:19" x14ac:dyDescent="0.2">
      <c r="B71" s="11"/>
      <c r="C71" s="1"/>
      <c r="D71" s="205"/>
      <c r="E71" s="120"/>
      <c r="F71" s="205"/>
      <c r="G71" s="513"/>
      <c r="H71" s="513"/>
      <c r="I71" s="141"/>
    </row>
    <row r="72" spans="2:19" x14ac:dyDescent="0.2">
      <c r="B72" s="11"/>
      <c r="C72" s="1"/>
      <c r="D72" s="205"/>
      <c r="E72" s="120"/>
      <c r="F72" s="205"/>
      <c r="G72" s="125"/>
      <c r="H72" s="125"/>
      <c r="I72" s="141"/>
    </row>
    <row r="73" spans="2:19" x14ac:dyDescent="0.2">
      <c r="B73" s="11"/>
      <c r="C73" s="1"/>
      <c r="D73" s="205"/>
      <c r="E73" s="120"/>
      <c r="F73" s="205"/>
      <c r="G73" s="125"/>
      <c r="H73" s="125"/>
      <c r="I73" s="141"/>
    </row>
    <row r="74" spans="2:19" x14ac:dyDescent="0.2">
      <c r="B74" s="326"/>
      <c r="C74" s="1"/>
      <c r="D74" s="205"/>
      <c r="E74" s="199"/>
      <c r="F74" s="205"/>
      <c r="G74" s="457"/>
      <c r="H74" s="457"/>
      <c r="I74" s="141"/>
    </row>
    <row r="75" spans="2:19" ht="14.25" x14ac:dyDescent="0.2">
      <c r="B75" s="304"/>
      <c r="C75" s="95"/>
      <c r="D75" s="86"/>
      <c r="E75" s="452"/>
      <c r="F75" s="95"/>
      <c r="G75" s="452"/>
      <c r="H75" s="452"/>
      <c r="I75" s="162"/>
    </row>
    <row r="76" spans="2:19" x14ac:dyDescent="0.2">
      <c r="B76" s="19"/>
      <c r="C76" s="27"/>
      <c r="D76" s="19"/>
      <c r="E76" s="10"/>
      <c r="F76" s="19"/>
      <c r="G76" s="29"/>
      <c r="H76" s="29"/>
      <c r="I76" s="12"/>
    </row>
    <row r="77" spans="2:19" x14ac:dyDescent="0.2">
      <c r="B77" s="1"/>
      <c r="C77" s="27"/>
      <c r="D77" s="19"/>
      <c r="E77" s="10"/>
      <c r="F77" s="19"/>
      <c r="G77" s="11"/>
      <c r="H77" s="11"/>
      <c r="I77" s="12"/>
      <c r="J77" s="13"/>
      <c r="K77" s="75"/>
      <c r="L77" s="14"/>
      <c r="M77" s="14"/>
      <c r="N77" s="17"/>
    </row>
    <row r="78" spans="2:19" x14ac:dyDescent="0.2">
      <c r="B78" s="1"/>
      <c r="C78" s="27"/>
      <c r="D78" s="19"/>
      <c r="E78" s="391"/>
      <c r="F78" s="19"/>
      <c r="G78" s="11"/>
      <c r="H78" s="11"/>
      <c r="I78" s="12"/>
      <c r="J78" s="13"/>
      <c r="K78" s="75"/>
      <c r="L78" s="14"/>
      <c r="M78" s="14"/>
      <c r="N78" s="17"/>
    </row>
    <row r="79" spans="2:19" x14ac:dyDescent="0.2">
      <c r="B79" s="1"/>
      <c r="C79" s="175"/>
      <c r="D79" s="1"/>
      <c r="E79" s="392"/>
      <c r="F79" s="1"/>
      <c r="G79" s="27"/>
      <c r="H79" s="27"/>
      <c r="I79" s="12"/>
      <c r="J79" s="13"/>
      <c r="K79" s="75"/>
      <c r="L79" s="14"/>
      <c r="M79" s="14"/>
      <c r="N79" s="17"/>
    </row>
    <row r="80" spans="2:19" x14ac:dyDescent="0.2">
      <c r="B80" s="1"/>
      <c r="C80" s="27"/>
      <c r="D80" s="122"/>
      <c r="E80" s="502"/>
      <c r="F80" s="122"/>
      <c r="G80" s="324"/>
      <c r="H80" s="324"/>
      <c r="I80" s="241"/>
      <c r="J80" s="13"/>
      <c r="K80" s="75"/>
      <c r="L80" s="14"/>
      <c r="M80" s="14"/>
      <c r="N80" s="17"/>
    </row>
    <row r="81" spans="2:20" x14ac:dyDescent="0.2">
      <c r="B81" s="1"/>
      <c r="C81" s="27"/>
      <c r="D81" s="1"/>
      <c r="E81" s="392"/>
      <c r="F81" s="1"/>
      <c r="G81" s="27"/>
      <c r="H81" s="27"/>
      <c r="I81" s="12"/>
      <c r="J81" s="13"/>
      <c r="K81" s="14"/>
      <c r="L81" s="13"/>
      <c r="M81" s="14"/>
      <c r="N81" s="44"/>
    </row>
    <row r="82" spans="2:20" ht="14.25" x14ac:dyDescent="0.2">
      <c r="B82" s="1"/>
      <c r="C82" s="95"/>
      <c r="D82" s="86"/>
      <c r="E82" s="452"/>
      <c r="F82" s="95"/>
      <c r="G82" s="452"/>
      <c r="H82" s="452"/>
      <c r="I82" s="162"/>
      <c r="J82" s="13"/>
      <c r="K82" s="14"/>
      <c r="L82" s="13"/>
      <c r="M82" s="21"/>
      <c r="N82" s="44"/>
    </row>
    <row r="83" spans="2:20" x14ac:dyDescent="0.2">
      <c r="B83" s="1"/>
      <c r="C83" s="11"/>
      <c r="D83" s="19"/>
      <c r="E83" s="10"/>
      <c r="F83" s="206"/>
      <c r="G83" s="465"/>
      <c r="H83" s="465"/>
      <c r="I83" s="12"/>
      <c r="J83" s="13"/>
      <c r="K83" s="14"/>
      <c r="L83" s="13"/>
      <c r="M83" s="21"/>
      <c r="N83" s="44"/>
    </row>
    <row r="84" spans="2:20" x14ac:dyDescent="0.2">
      <c r="B84" s="19"/>
      <c r="C84" s="11"/>
      <c r="D84" s="89"/>
      <c r="E84" s="391"/>
      <c r="F84" s="206"/>
      <c r="G84" s="11"/>
      <c r="H84" s="11"/>
      <c r="I84" s="12"/>
      <c r="J84" s="13"/>
      <c r="K84" s="14"/>
      <c r="L84" s="13"/>
      <c r="M84" s="14"/>
      <c r="N84" s="44"/>
    </row>
    <row r="85" spans="2:20" x14ac:dyDescent="0.2">
      <c r="B85" s="1"/>
      <c r="C85" s="11"/>
      <c r="D85" s="19"/>
      <c r="E85" s="10"/>
      <c r="F85" s="19"/>
      <c r="G85" s="29"/>
      <c r="H85" s="29"/>
      <c r="I85" s="12"/>
      <c r="J85" s="13"/>
      <c r="K85" s="14"/>
      <c r="L85" s="13"/>
      <c r="M85" s="21"/>
      <c r="N85" s="44"/>
    </row>
    <row r="86" spans="2:20" x14ac:dyDescent="0.2">
      <c r="B86" s="1"/>
      <c r="C86" s="27"/>
      <c r="D86" s="1"/>
      <c r="E86" s="22"/>
      <c r="F86" s="1"/>
      <c r="G86" s="5"/>
      <c r="H86" s="5"/>
      <c r="I86" s="12"/>
      <c r="J86" s="13"/>
      <c r="K86" s="14"/>
      <c r="L86" s="13"/>
      <c r="M86" s="21"/>
      <c r="N86" s="44"/>
    </row>
    <row r="87" spans="2:20" x14ac:dyDescent="0.2">
      <c r="B87" s="1"/>
      <c r="C87" s="27"/>
      <c r="D87" s="1"/>
      <c r="E87" s="22"/>
      <c r="F87" s="9"/>
      <c r="G87" s="461"/>
      <c r="H87" s="461"/>
      <c r="I87" s="12"/>
      <c r="J87" s="13"/>
      <c r="K87" s="14"/>
      <c r="L87" s="13"/>
      <c r="M87" s="21"/>
      <c r="N87" s="44"/>
    </row>
    <row r="88" spans="2:20" x14ac:dyDescent="0.2">
      <c r="C88" s="27"/>
      <c r="D88" s="1"/>
      <c r="E88" s="22"/>
      <c r="F88" s="9"/>
      <c r="G88" s="465"/>
      <c r="H88" s="465"/>
      <c r="I88" s="12"/>
    </row>
    <row r="89" spans="2:20" x14ac:dyDescent="0.2">
      <c r="C89" s="304"/>
      <c r="D89" s="541"/>
      <c r="E89" s="161"/>
      <c r="F89" s="541"/>
      <c r="G89" s="161"/>
      <c r="H89" s="161"/>
      <c r="I89" s="161"/>
    </row>
    <row r="90" spans="2:20" x14ac:dyDescent="0.2">
      <c r="C90" s="19"/>
      <c r="D90" s="19"/>
      <c r="E90" s="19"/>
      <c r="F90" s="19"/>
      <c r="G90" s="29"/>
      <c r="H90" s="29"/>
      <c r="I90" s="29"/>
      <c r="O90" s="13"/>
      <c r="P90" s="14"/>
      <c r="Q90" s="13"/>
      <c r="R90" s="14"/>
      <c r="S90" s="14"/>
      <c r="T90" s="44"/>
    </row>
    <row r="91" spans="2:20" x14ac:dyDescent="0.2">
      <c r="C91" s="1"/>
      <c r="D91" s="13"/>
      <c r="E91" s="14"/>
      <c r="F91" s="13"/>
      <c r="G91" s="14"/>
      <c r="H91" s="14"/>
      <c r="I91" s="141"/>
      <c r="O91" s="13"/>
      <c r="P91" s="14"/>
      <c r="Q91" s="13"/>
      <c r="R91" s="21"/>
      <c r="S91" s="21"/>
      <c r="T91" s="44"/>
    </row>
    <row r="92" spans="2:20" x14ac:dyDescent="0.2">
      <c r="C92" s="1"/>
      <c r="D92" s="13"/>
      <c r="E92" s="14"/>
      <c r="F92" s="13"/>
      <c r="G92" s="21"/>
      <c r="H92" s="21"/>
      <c r="I92" s="141"/>
      <c r="O92" s="205"/>
      <c r="P92" s="75"/>
      <c r="Q92" s="15"/>
      <c r="R92" s="21"/>
      <c r="S92" s="21"/>
      <c r="T92" s="44"/>
    </row>
    <row r="93" spans="2:20" x14ac:dyDescent="0.2">
      <c r="C93" s="1"/>
      <c r="D93" s="205"/>
      <c r="E93" s="75"/>
      <c r="F93" s="15"/>
      <c r="G93" s="21"/>
      <c r="H93" s="21"/>
      <c r="I93" s="141"/>
    </row>
    <row r="94" spans="2:20" ht="14.25" x14ac:dyDescent="0.2">
      <c r="C94" s="95"/>
      <c r="D94" s="86"/>
      <c r="E94" s="452"/>
      <c r="F94" s="95"/>
      <c r="G94" s="452"/>
      <c r="H94" s="452"/>
      <c r="I94" s="162"/>
    </row>
    <row r="95" spans="2:20" x14ac:dyDescent="0.2">
      <c r="C95" s="11"/>
      <c r="D95" s="19"/>
      <c r="E95" s="10"/>
      <c r="F95" s="206"/>
      <c r="G95" s="11"/>
      <c r="H95" s="11"/>
      <c r="I95" s="12"/>
    </row>
    <row r="96" spans="2:20" x14ac:dyDescent="0.2">
      <c r="C96" s="11"/>
      <c r="D96" s="19"/>
      <c r="E96" s="10"/>
      <c r="F96" s="19"/>
      <c r="G96" s="29"/>
      <c r="H96" s="29"/>
      <c r="I96" s="12"/>
    </row>
    <row r="97" spans="3:19" x14ac:dyDescent="0.2">
      <c r="C97" s="11"/>
      <c r="D97" s="89"/>
      <c r="E97" s="539"/>
      <c r="F97" s="169"/>
      <c r="G97" s="465"/>
      <c r="H97" s="465"/>
      <c r="I97" s="12"/>
    </row>
    <row r="98" spans="3:19" x14ac:dyDescent="0.2">
      <c r="C98" s="27"/>
      <c r="D98" s="122"/>
      <c r="E98" s="502"/>
      <c r="F98" s="9"/>
      <c r="G98" s="461"/>
      <c r="H98" s="461"/>
      <c r="I98" s="12"/>
    </row>
    <row r="99" spans="3:19" x14ac:dyDescent="0.2">
      <c r="C99" s="27"/>
      <c r="D99" s="122"/>
      <c r="E99" s="392"/>
      <c r="F99" s="9"/>
      <c r="G99" s="11"/>
      <c r="H99" s="11"/>
      <c r="I99" s="12"/>
    </row>
    <row r="100" spans="3:19" x14ac:dyDescent="0.2">
      <c r="C100" s="27"/>
      <c r="D100" s="1"/>
      <c r="E100" s="392"/>
      <c r="F100" s="9"/>
      <c r="G100" s="27"/>
      <c r="H100" s="27"/>
      <c r="I100" s="12"/>
    </row>
    <row r="101" spans="3:19" ht="14.25" x14ac:dyDescent="0.2">
      <c r="C101" s="95"/>
      <c r="D101" s="86"/>
      <c r="E101" s="452"/>
      <c r="F101" s="95"/>
      <c r="G101" s="452"/>
      <c r="H101" s="452"/>
      <c r="I101" s="162"/>
    </row>
    <row r="102" spans="3:19" x14ac:dyDescent="0.2">
      <c r="C102" s="11"/>
      <c r="D102" s="33"/>
      <c r="E102" s="165"/>
      <c r="F102" s="163"/>
      <c r="G102" s="26"/>
      <c r="H102" s="26"/>
      <c r="I102" s="12"/>
    </row>
    <row r="103" spans="3:19" x14ac:dyDescent="0.2">
      <c r="C103" s="11"/>
      <c r="D103" s="184"/>
      <c r="E103" s="393"/>
      <c r="F103" s="163"/>
      <c r="G103" s="26"/>
      <c r="H103" s="26"/>
      <c r="I103" s="12"/>
    </row>
    <row r="104" spans="3:19" x14ac:dyDescent="0.2">
      <c r="C104" s="11"/>
      <c r="D104" s="1"/>
      <c r="E104" s="392"/>
      <c r="F104" s="9"/>
      <c r="G104" s="27"/>
      <c r="H104" s="27"/>
      <c r="I104" s="12"/>
    </row>
    <row r="105" spans="3:19" x14ac:dyDescent="0.2">
      <c r="C105" s="27"/>
      <c r="D105" s="1"/>
      <c r="E105" s="5"/>
      <c r="F105" s="1"/>
      <c r="G105" s="5"/>
      <c r="H105" s="5"/>
      <c r="I105" s="12"/>
    </row>
    <row r="106" spans="3:19" x14ac:dyDescent="0.2">
      <c r="C106" s="304"/>
      <c r="D106" s="541"/>
      <c r="E106" s="161"/>
      <c r="F106" s="541"/>
      <c r="G106" s="161"/>
      <c r="H106" s="161"/>
      <c r="I106" s="161"/>
    </row>
    <row r="107" spans="3:19" x14ac:dyDescent="0.2">
      <c r="C107" s="19"/>
      <c r="D107" s="19"/>
      <c r="E107" s="19"/>
      <c r="F107" s="19"/>
      <c r="G107" s="29"/>
      <c r="H107" s="29"/>
      <c r="I107" s="29"/>
      <c r="O107" s="13"/>
      <c r="P107" s="14"/>
      <c r="Q107" s="15"/>
      <c r="R107" s="21"/>
      <c r="S107" s="21"/>
    </row>
    <row r="108" spans="3:19" x14ac:dyDescent="0.2">
      <c r="C108" s="1"/>
      <c r="D108" s="13"/>
      <c r="E108" s="14"/>
      <c r="F108" s="15"/>
      <c r="G108" s="21"/>
      <c r="H108" s="21"/>
      <c r="I108" s="141"/>
      <c r="O108" s="13"/>
      <c r="P108" s="14"/>
      <c r="Q108" s="13"/>
      <c r="R108" s="14"/>
      <c r="S108" s="14"/>
    </row>
    <row r="109" spans="3:19" x14ac:dyDescent="0.2">
      <c r="C109" s="1"/>
      <c r="D109" s="13"/>
      <c r="E109" s="14"/>
      <c r="F109" s="13"/>
      <c r="G109" s="14"/>
      <c r="H109" s="14"/>
      <c r="I109" s="141"/>
      <c r="O109" s="205"/>
      <c r="P109" s="199"/>
      <c r="Q109" s="166"/>
      <c r="R109" s="500"/>
      <c r="S109" s="500"/>
    </row>
    <row r="110" spans="3:19" x14ac:dyDescent="0.2">
      <c r="C110" s="1"/>
      <c r="D110" s="205"/>
      <c r="E110" s="199"/>
      <c r="F110" s="166"/>
      <c r="G110" s="500"/>
      <c r="H110" s="500"/>
      <c r="I110" s="141"/>
    </row>
    <row r="111" spans="3:19" x14ac:dyDescent="0.2">
      <c r="G111" s="919"/>
      <c r="H111" s="919"/>
      <c r="I111"/>
    </row>
  </sheetData>
  <sortState ref="O51:T58">
    <sortCondition ref="Q51:Q58"/>
    <sortCondition descending="1" ref="T51:T58"/>
  </sortState>
  <phoneticPr fontId="54" type="noConversion"/>
  <pageMargins left="0.62986111111111109" right="0.37986111111111115" top="0.3125" bottom="0.23333333333333334" header="0.51180555555555562" footer="0.5118055555555556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B1" workbookViewId="0">
      <selection activeCell="R36" sqref="R36"/>
    </sheetView>
  </sheetViews>
  <sheetFormatPr defaultRowHeight="12.75" x14ac:dyDescent="0.2"/>
  <cols>
    <col min="1" max="1" width="0.5703125" style="56" hidden="1" customWidth="1"/>
    <col min="2" max="10" width="9.140625" style="56"/>
    <col min="11" max="11" width="16" style="56" customWidth="1"/>
    <col min="12" max="12" width="1.28515625" style="56" customWidth="1"/>
    <col min="13" max="16384" width="9.140625" style="56"/>
  </cols>
  <sheetData>
    <row r="2" spans="2:11" x14ac:dyDescent="0.2">
      <c r="B2" s="101"/>
      <c r="C2" s="102"/>
      <c r="D2" s="102"/>
      <c r="E2" s="102"/>
      <c r="F2" s="102"/>
      <c r="G2" s="102"/>
      <c r="H2" s="102"/>
      <c r="I2" s="102"/>
      <c r="J2" s="102"/>
      <c r="K2" s="103"/>
    </row>
    <row r="3" spans="2:11" ht="18" x14ac:dyDescent="0.25">
      <c r="B3" s="104" t="s">
        <v>88</v>
      </c>
      <c r="C3" s="105"/>
      <c r="D3" s="105"/>
      <c r="E3" s="105"/>
      <c r="F3" s="105"/>
      <c r="G3" s="105"/>
      <c r="H3" s="105"/>
      <c r="I3" s="105"/>
      <c r="J3" s="105"/>
      <c r="K3" s="106"/>
    </row>
    <row r="4" spans="2:11" x14ac:dyDescent="0.2">
      <c r="B4" s="107"/>
      <c r="C4" s="105"/>
      <c r="D4" s="105"/>
      <c r="E4" s="105"/>
      <c r="F4" s="105"/>
      <c r="G4" s="105"/>
      <c r="H4" s="105"/>
      <c r="I4" s="105"/>
      <c r="J4" s="105"/>
      <c r="K4" s="106"/>
    </row>
    <row r="5" spans="2:11" x14ac:dyDescent="0.2">
      <c r="B5" s="107"/>
      <c r="C5" s="105"/>
      <c r="D5" s="105"/>
      <c r="E5" s="105"/>
      <c r="F5" s="105"/>
      <c r="G5" s="105"/>
      <c r="H5" s="105"/>
      <c r="I5" s="105"/>
      <c r="J5" s="105"/>
      <c r="K5" s="106"/>
    </row>
    <row r="6" spans="2:11" x14ac:dyDescent="0.2">
      <c r="B6" s="107" t="s">
        <v>89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11" x14ac:dyDescent="0.2">
      <c r="B7" s="107"/>
      <c r="C7" s="105" t="s">
        <v>90</v>
      </c>
      <c r="D7" s="105"/>
      <c r="E7" s="105"/>
      <c r="F7" s="105"/>
      <c r="G7" s="105"/>
      <c r="H7" s="105"/>
      <c r="I7" s="105"/>
      <c r="J7" s="105"/>
      <c r="K7" s="106"/>
    </row>
    <row r="8" spans="2:11" x14ac:dyDescent="0.2">
      <c r="B8" s="107"/>
      <c r="C8" s="105" t="s">
        <v>91</v>
      </c>
      <c r="D8" s="105"/>
      <c r="E8" s="105"/>
      <c r="F8" s="105"/>
      <c r="G8" s="105"/>
      <c r="H8" s="105"/>
      <c r="I8" s="105"/>
      <c r="J8" s="105"/>
      <c r="K8" s="106"/>
    </row>
    <row r="9" spans="2:11" x14ac:dyDescent="0.2">
      <c r="B9" s="107"/>
      <c r="C9" s="105" t="s">
        <v>92</v>
      </c>
      <c r="D9" s="105"/>
      <c r="E9" s="105"/>
      <c r="F9" s="105"/>
      <c r="G9" s="105"/>
      <c r="H9" s="105"/>
      <c r="I9" s="105"/>
      <c r="J9" s="105"/>
      <c r="K9" s="106"/>
    </row>
    <row r="10" spans="2:11" x14ac:dyDescent="0.2">
      <c r="B10" s="107"/>
      <c r="C10" s="105" t="s">
        <v>93</v>
      </c>
      <c r="D10" s="105"/>
      <c r="E10" s="105"/>
      <c r="F10" s="105"/>
      <c r="G10" s="105"/>
      <c r="H10" s="105"/>
      <c r="I10" s="105"/>
      <c r="J10" s="105"/>
      <c r="K10" s="106"/>
    </row>
    <row r="11" spans="2:11" x14ac:dyDescent="0.2">
      <c r="B11" s="107"/>
      <c r="C11" s="105"/>
      <c r="D11" s="105"/>
      <c r="E11" s="105"/>
      <c r="F11" s="105"/>
      <c r="G11" s="105"/>
      <c r="H11" s="105"/>
      <c r="I11" s="105"/>
      <c r="J11" s="105"/>
      <c r="K11" s="106"/>
    </row>
    <row r="12" spans="2:11" x14ac:dyDescent="0.2">
      <c r="B12" s="107" t="s">
        <v>29</v>
      </c>
      <c r="C12" s="105"/>
      <c r="D12" s="105"/>
      <c r="E12" s="105"/>
      <c r="F12" s="105"/>
      <c r="G12" s="105"/>
      <c r="H12" s="105"/>
      <c r="I12" s="105"/>
      <c r="J12" s="105"/>
      <c r="K12" s="106"/>
    </row>
    <row r="13" spans="2:11" x14ac:dyDescent="0.2">
      <c r="B13" s="107"/>
      <c r="C13" s="105"/>
      <c r="D13" s="105"/>
      <c r="E13" s="105"/>
      <c r="F13" s="105"/>
      <c r="G13" s="105"/>
      <c r="H13" s="105"/>
      <c r="I13" s="105"/>
      <c r="J13" s="105"/>
      <c r="K13" s="106"/>
    </row>
    <row r="14" spans="2:11" x14ac:dyDescent="0.2">
      <c r="B14" s="107" t="s">
        <v>33</v>
      </c>
      <c r="C14" s="105"/>
      <c r="D14" s="105"/>
      <c r="E14" s="105"/>
      <c r="F14" s="105"/>
      <c r="G14" s="105"/>
      <c r="H14" s="105"/>
      <c r="I14" s="105"/>
      <c r="J14" s="105"/>
      <c r="K14" s="106"/>
    </row>
    <row r="15" spans="2:11" x14ac:dyDescent="0.2">
      <c r="B15" s="107" t="s">
        <v>66</v>
      </c>
      <c r="C15" s="105"/>
      <c r="D15" s="105"/>
      <c r="E15" s="105"/>
      <c r="F15" s="105"/>
      <c r="G15" s="105"/>
      <c r="H15" s="105"/>
      <c r="I15" s="105"/>
      <c r="J15" s="105"/>
      <c r="K15" s="106"/>
    </row>
    <row r="16" spans="2:11" x14ac:dyDescent="0.2">
      <c r="B16" s="215"/>
      <c r="C16" s="105"/>
      <c r="D16" s="105"/>
      <c r="E16" s="105"/>
      <c r="F16" s="105"/>
      <c r="G16" s="105"/>
      <c r="H16" s="105"/>
      <c r="I16" s="105"/>
      <c r="J16" s="105"/>
      <c r="K16" s="106"/>
    </row>
    <row r="17" spans="2:11" x14ac:dyDescent="0.2">
      <c r="B17" s="107"/>
      <c r="C17" s="105"/>
      <c r="D17" s="105"/>
      <c r="E17" s="105"/>
      <c r="F17" s="105"/>
      <c r="G17" s="105"/>
      <c r="H17" s="105"/>
      <c r="I17" s="105"/>
      <c r="J17" s="105"/>
      <c r="K17" s="106"/>
    </row>
    <row r="18" spans="2:11" x14ac:dyDescent="0.2">
      <c r="B18" s="107" t="s">
        <v>67</v>
      </c>
      <c r="C18" s="105"/>
      <c r="D18" s="105"/>
      <c r="E18" s="105"/>
      <c r="F18" s="105"/>
      <c r="G18" s="105"/>
      <c r="H18" s="105"/>
      <c r="I18" s="105"/>
      <c r="J18" s="105"/>
      <c r="K18" s="106"/>
    </row>
    <row r="19" spans="2:11" x14ac:dyDescent="0.2">
      <c r="B19" s="107"/>
      <c r="C19" s="105"/>
      <c r="D19" s="105"/>
      <c r="E19" s="105"/>
      <c r="F19" s="105"/>
      <c r="G19" s="105"/>
      <c r="H19" s="105"/>
      <c r="I19" s="105"/>
      <c r="J19" s="105"/>
      <c r="K19" s="106"/>
    </row>
    <row r="20" spans="2:11" x14ac:dyDescent="0.2">
      <c r="B20" s="107" t="s">
        <v>37</v>
      </c>
      <c r="C20" s="105"/>
      <c r="D20" s="105"/>
      <c r="E20" s="105"/>
      <c r="F20" s="105"/>
      <c r="G20" s="105"/>
      <c r="H20" s="105"/>
      <c r="I20" s="105"/>
      <c r="J20" s="105"/>
      <c r="K20" s="106"/>
    </row>
    <row r="21" spans="2:11" x14ac:dyDescent="0.2">
      <c r="B21" s="107"/>
      <c r="C21" s="105"/>
      <c r="D21" s="105"/>
      <c r="E21" s="105"/>
      <c r="F21" s="105"/>
      <c r="G21" s="105"/>
      <c r="H21" s="105"/>
      <c r="I21" s="105"/>
      <c r="J21" s="105"/>
      <c r="K21" s="106"/>
    </row>
    <row r="22" spans="2:11" x14ac:dyDescent="0.2">
      <c r="B22" s="107" t="s">
        <v>30</v>
      </c>
      <c r="C22" s="105"/>
      <c r="D22" s="105"/>
      <c r="E22" s="105"/>
      <c r="F22" s="105"/>
      <c r="G22" s="105"/>
      <c r="H22" s="105"/>
      <c r="I22" s="105"/>
      <c r="J22" s="105"/>
      <c r="K22" s="106"/>
    </row>
    <row r="23" spans="2:11" x14ac:dyDescent="0.2">
      <c r="B23" s="107" t="s">
        <v>68</v>
      </c>
      <c r="C23" s="105"/>
      <c r="D23" s="105"/>
      <c r="E23" s="105"/>
      <c r="F23" s="105"/>
      <c r="G23" s="105"/>
      <c r="H23" s="105"/>
      <c r="I23" s="105"/>
      <c r="J23" s="105"/>
      <c r="K23" s="106"/>
    </row>
    <row r="24" spans="2:11" x14ac:dyDescent="0.2">
      <c r="B24" s="107"/>
      <c r="C24" s="105"/>
      <c r="D24" s="105"/>
      <c r="E24" s="105"/>
      <c r="F24" s="105"/>
      <c r="G24" s="105"/>
      <c r="H24" s="105"/>
      <c r="I24" s="105"/>
      <c r="J24" s="105"/>
      <c r="K24" s="106"/>
    </row>
    <row r="25" spans="2:11" x14ac:dyDescent="0.2">
      <c r="B25" s="215"/>
      <c r="C25" s="105"/>
      <c r="D25" s="105"/>
      <c r="E25" s="105"/>
      <c r="F25" s="105"/>
      <c r="G25" s="105"/>
      <c r="H25" s="105"/>
      <c r="I25" s="105"/>
      <c r="J25" s="105"/>
      <c r="K25" s="106"/>
    </row>
    <row r="26" spans="2:11" x14ac:dyDescent="0.2">
      <c r="B26" s="107" t="s">
        <v>31</v>
      </c>
      <c r="C26" s="105"/>
      <c r="D26" s="105"/>
      <c r="E26" s="105"/>
      <c r="F26" s="105"/>
      <c r="G26" s="105"/>
      <c r="H26" s="105"/>
      <c r="I26" s="105"/>
      <c r="J26" s="105"/>
      <c r="K26" s="106"/>
    </row>
    <row r="27" spans="2:11" x14ac:dyDescent="0.2">
      <c r="B27" s="107" t="s">
        <v>26</v>
      </c>
      <c r="C27" s="105"/>
      <c r="D27" s="105"/>
      <c r="E27" s="105"/>
      <c r="F27" s="105"/>
      <c r="G27" s="105"/>
      <c r="H27" s="105"/>
      <c r="I27" s="105"/>
      <c r="J27" s="105"/>
      <c r="K27" s="106"/>
    </row>
    <row r="28" spans="2:11" x14ac:dyDescent="0.2">
      <c r="B28" s="107" t="s">
        <v>69</v>
      </c>
      <c r="C28" s="105"/>
      <c r="D28" s="105"/>
      <c r="E28" s="105"/>
      <c r="F28" s="105"/>
      <c r="G28" s="105"/>
      <c r="H28" s="105"/>
      <c r="I28" s="105"/>
      <c r="J28" s="105"/>
      <c r="K28" s="106"/>
    </row>
    <row r="29" spans="2:11" x14ac:dyDescent="0.2">
      <c r="B29" s="107"/>
      <c r="C29" s="105"/>
      <c r="D29" s="105"/>
      <c r="E29" s="105"/>
      <c r="F29" s="105"/>
      <c r="G29" s="105"/>
      <c r="H29" s="105"/>
      <c r="I29" s="105"/>
      <c r="J29" s="105"/>
      <c r="K29" s="106"/>
    </row>
    <row r="30" spans="2:11" x14ac:dyDescent="0.2">
      <c r="B30" s="107" t="s">
        <v>32</v>
      </c>
      <c r="C30" s="105"/>
      <c r="D30" s="105"/>
      <c r="E30" s="105"/>
      <c r="F30" s="105"/>
      <c r="G30" s="105"/>
      <c r="H30" s="105"/>
      <c r="I30" s="105"/>
      <c r="J30" s="105"/>
      <c r="K30" s="106"/>
    </row>
    <row r="31" spans="2:11" x14ac:dyDescent="0.2">
      <c r="B31" s="107"/>
      <c r="C31" s="108"/>
      <c r="D31" s="105"/>
      <c r="E31" s="105"/>
      <c r="F31" s="105"/>
      <c r="G31" s="105"/>
      <c r="H31" s="105"/>
      <c r="I31" s="105"/>
      <c r="J31" s="105"/>
      <c r="K31" s="106"/>
    </row>
    <row r="32" spans="2:11" x14ac:dyDescent="0.2">
      <c r="B32" s="107" t="s">
        <v>94</v>
      </c>
      <c r="C32" s="105"/>
      <c r="D32" s="105"/>
      <c r="E32" s="105"/>
      <c r="F32" s="105"/>
      <c r="G32" s="105"/>
      <c r="H32" s="105"/>
      <c r="I32" s="105"/>
      <c r="J32" s="105"/>
      <c r="K32" s="106"/>
    </row>
    <row r="33" spans="2:11" x14ac:dyDescent="0.2">
      <c r="B33" s="107" t="s">
        <v>34</v>
      </c>
      <c r="C33" s="105"/>
      <c r="D33" s="105"/>
      <c r="E33" s="105"/>
      <c r="F33" s="105"/>
      <c r="G33" s="105"/>
      <c r="H33" s="105"/>
      <c r="I33" s="105"/>
      <c r="J33" s="105"/>
      <c r="K33" s="106"/>
    </row>
    <row r="34" spans="2:11" x14ac:dyDescent="0.2">
      <c r="B34" s="107" t="s">
        <v>41</v>
      </c>
      <c r="C34" s="105"/>
      <c r="D34" s="105"/>
      <c r="E34" s="105"/>
      <c r="F34" s="105"/>
      <c r="G34" s="105"/>
      <c r="H34" s="105"/>
      <c r="I34" s="105"/>
      <c r="J34" s="105"/>
      <c r="K34" s="106"/>
    </row>
    <row r="35" spans="2:11" x14ac:dyDescent="0.2">
      <c r="B35" s="107" t="s">
        <v>43</v>
      </c>
      <c r="C35" s="105"/>
      <c r="D35" s="105"/>
      <c r="E35" s="105"/>
      <c r="F35" s="105"/>
      <c r="G35" s="105"/>
      <c r="H35" s="105"/>
      <c r="I35" s="105"/>
      <c r="J35" s="105"/>
      <c r="K35" s="106"/>
    </row>
    <row r="36" spans="2:11" x14ac:dyDescent="0.2">
      <c r="B36" s="107" t="s">
        <v>42</v>
      </c>
      <c r="C36" s="105"/>
      <c r="D36" s="105"/>
      <c r="E36" s="105"/>
      <c r="F36" s="105"/>
      <c r="G36" s="105"/>
      <c r="H36" s="105"/>
      <c r="I36" s="105"/>
      <c r="J36" s="105"/>
      <c r="K36" s="106"/>
    </row>
    <row r="37" spans="2:11" x14ac:dyDescent="0.2">
      <c r="B37" s="107"/>
      <c r="C37" s="105"/>
      <c r="D37" s="105"/>
      <c r="E37" s="105"/>
      <c r="F37" s="105"/>
      <c r="G37" s="105"/>
      <c r="H37" s="105"/>
      <c r="I37" s="105"/>
      <c r="J37" s="105"/>
      <c r="K37" s="106"/>
    </row>
    <row r="38" spans="2:11" x14ac:dyDescent="0.2">
      <c r="B38" s="107" t="s">
        <v>36</v>
      </c>
      <c r="C38" s="105"/>
      <c r="D38" s="105"/>
      <c r="E38" s="105"/>
      <c r="F38" s="105"/>
      <c r="G38" s="105"/>
      <c r="H38" s="105"/>
      <c r="I38" s="105"/>
      <c r="J38" s="105"/>
      <c r="K38" s="106"/>
    </row>
    <row r="39" spans="2:11" x14ac:dyDescent="0.2">
      <c r="B39" s="107"/>
      <c r="C39" s="105"/>
      <c r="D39" s="105"/>
      <c r="E39" s="105"/>
      <c r="F39" s="105"/>
      <c r="G39" s="105"/>
      <c r="H39" s="105"/>
      <c r="I39" s="105"/>
      <c r="J39" s="105"/>
      <c r="K39" s="106"/>
    </row>
    <row r="40" spans="2:11" x14ac:dyDescent="0.2">
      <c r="B40" s="107"/>
      <c r="C40" s="105"/>
      <c r="D40" s="105"/>
      <c r="E40" s="105"/>
      <c r="F40" s="105"/>
      <c r="G40" s="105"/>
      <c r="H40" s="105"/>
      <c r="I40" s="105"/>
      <c r="J40" s="105"/>
      <c r="K40" s="106"/>
    </row>
    <row r="41" spans="2:11" x14ac:dyDescent="0.2">
      <c r="B41" s="107" t="s">
        <v>35</v>
      </c>
      <c r="C41" s="105"/>
      <c r="D41" s="105"/>
      <c r="E41" s="105"/>
      <c r="F41" s="105"/>
      <c r="G41" s="105"/>
      <c r="H41" s="105"/>
      <c r="I41" s="105"/>
      <c r="J41" s="105"/>
      <c r="K41" s="106"/>
    </row>
    <row r="42" spans="2:11" x14ac:dyDescent="0.2">
      <c r="B42" s="109"/>
      <c r="C42" s="110"/>
      <c r="D42" s="110"/>
      <c r="E42" s="110"/>
      <c r="F42" s="110"/>
      <c r="G42" s="110"/>
      <c r="H42" s="110"/>
      <c r="I42" s="110"/>
      <c r="J42" s="110"/>
      <c r="K42" s="111"/>
    </row>
  </sheetData>
  <phoneticPr fontId="54" type="noConversion"/>
  <pageMargins left="0.45972222222222225" right="0.14000000000000001" top="0.3125" bottom="0.23333333333333334" header="0.51180555555555562" footer="0.51180555555555562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H35" sqref="H35"/>
    </sheetView>
  </sheetViews>
  <sheetFormatPr defaultRowHeight="12.75" x14ac:dyDescent="0.2"/>
  <cols>
    <col min="1" max="1" width="4.5703125" customWidth="1"/>
    <col min="2" max="2" width="5.28515625" style="177" customWidth="1"/>
    <col min="3" max="3" width="26.42578125" style="177" customWidth="1"/>
    <col min="4" max="4" width="9.140625" style="177"/>
    <col min="5" max="5" width="13" style="177" customWidth="1"/>
    <col min="6" max="7" width="9.140625" style="177"/>
    <col min="8" max="8" width="10.42578125" style="177" customWidth="1"/>
    <col min="9" max="9" width="3.28515625" customWidth="1"/>
  </cols>
  <sheetData>
    <row r="3" spans="2:8" ht="22.5" customHeight="1" x14ac:dyDescent="0.2">
      <c r="B3" s="839" t="s">
        <v>157</v>
      </c>
      <c r="C3" s="840"/>
      <c r="D3" s="841"/>
      <c r="E3" s="839"/>
      <c r="F3" s="841"/>
      <c r="G3" s="841"/>
      <c r="H3" s="842" t="s">
        <v>6</v>
      </c>
    </row>
    <row r="4" spans="2:8" ht="22.5" customHeight="1" x14ac:dyDescent="0.2">
      <c r="B4" s="843" t="s">
        <v>13</v>
      </c>
      <c r="C4" s="844" t="s">
        <v>115</v>
      </c>
      <c r="D4" s="845">
        <v>2014</v>
      </c>
      <c r="E4" s="844" t="s">
        <v>11</v>
      </c>
      <c r="F4" s="843"/>
      <c r="G4" s="843"/>
      <c r="H4" s="843"/>
    </row>
    <row r="5" spans="2:8" ht="22.5" customHeight="1" x14ac:dyDescent="0.2">
      <c r="B5" s="843" t="s">
        <v>14</v>
      </c>
      <c r="C5" s="844" t="s">
        <v>78</v>
      </c>
      <c r="D5" s="845">
        <v>2014</v>
      </c>
      <c r="E5" s="844" t="s">
        <v>11</v>
      </c>
      <c r="F5" s="843"/>
      <c r="G5" s="843"/>
      <c r="H5" s="843"/>
    </row>
    <row r="6" spans="2:8" ht="22.5" customHeight="1" x14ac:dyDescent="0.2">
      <c r="B6" s="843" t="s">
        <v>16</v>
      </c>
      <c r="C6" s="844"/>
      <c r="D6" s="845"/>
      <c r="E6" s="844"/>
      <c r="F6" s="843"/>
      <c r="G6" s="843"/>
      <c r="H6" s="843"/>
    </row>
    <row r="7" spans="2:8" ht="22.5" customHeight="1" x14ac:dyDescent="0.2">
      <c r="B7" s="839" t="s">
        <v>158</v>
      </c>
      <c r="C7" s="840"/>
      <c r="D7" s="841"/>
      <c r="E7" s="839"/>
      <c r="F7" s="841"/>
      <c r="G7" s="841"/>
      <c r="H7" s="842" t="s">
        <v>6</v>
      </c>
    </row>
    <row r="8" spans="2:8" ht="22.5" customHeight="1" x14ac:dyDescent="0.2">
      <c r="B8" s="843" t="s">
        <v>13</v>
      </c>
      <c r="C8" s="844" t="s">
        <v>80</v>
      </c>
      <c r="D8" s="845">
        <v>2013</v>
      </c>
      <c r="E8" s="844" t="s">
        <v>11</v>
      </c>
      <c r="F8" s="846"/>
      <c r="G8" s="846"/>
      <c r="H8" s="847"/>
    </row>
    <row r="9" spans="2:8" ht="22.5" customHeight="1" x14ac:dyDescent="0.2">
      <c r="B9" s="843" t="s">
        <v>14</v>
      </c>
      <c r="C9" s="844" t="s">
        <v>81</v>
      </c>
      <c r="D9" s="845">
        <v>2013</v>
      </c>
      <c r="E9" s="844" t="s">
        <v>11</v>
      </c>
      <c r="F9" s="846"/>
      <c r="G9" s="846"/>
      <c r="H9" s="847"/>
    </row>
    <row r="10" spans="2:8" ht="22.5" customHeight="1" x14ac:dyDescent="0.2">
      <c r="B10" s="843" t="s">
        <v>16</v>
      </c>
      <c r="C10" s="844" t="s">
        <v>82</v>
      </c>
      <c r="D10" s="845">
        <v>2013</v>
      </c>
      <c r="E10" s="844" t="s">
        <v>11</v>
      </c>
      <c r="F10" s="843"/>
      <c r="G10" s="843"/>
      <c r="H10" s="847"/>
    </row>
    <row r="11" spans="2:8" ht="22.5" customHeight="1" x14ac:dyDescent="0.2">
      <c r="B11" s="846" t="s">
        <v>17</v>
      </c>
      <c r="C11" s="844" t="s">
        <v>156</v>
      </c>
      <c r="D11" s="845">
        <v>2013</v>
      </c>
      <c r="E11" s="844" t="s">
        <v>11</v>
      </c>
      <c r="F11" s="846"/>
      <c r="G11" s="846"/>
      <c r="H11" s="847"/>
    </row>
    <row r="12" spans="2:8" ht="22.5" customHeight="1" x14ac:dyDescent="0.2">
      <c r="B12" s="846" t="s">
        <v>18</v>
      </c>
      <c r="C12" s="844" t="s">
        <v>107</v>
      </c>
      <c r="D12" s="845">
        <v>2012</v>
      </c>
      <c r="E12" s="844" t="s">
        <v>11</v>
      </c>
      <c r="F12" s="843"/>
      <c r="G12" s="843"/>
      <c r="H12" s="847"/>
    </row>
    <row r="13" spans="2:8" ht="22.5" customHeight="1" x14ac:dyDescent="0.2">
      <c r="B13" s="846" t="s">
        <v>39</v>
      </c>
      <c r="C13" s="844" t="s">
        <v>149</v>
      </c>
      <c r="D13" s="845">
        <v>2012</v>
      </c>
      <c r="E13" s="844" t="s">
        <v>11</v>
      </c>
      <c r="F13" s="846"/>
      <c r="G13" s="846"/>
      <c r="H13" s="847"/>
    </row>
    <row r="14" spans="2:8" ht="22.5" customHeight="1" x14ac:dyDescent="0.2">
      <c r="B14" s="846" t="s">
        <v>47</v>
      </c>
      <c r="C14" s="844" t="s">
        <v>151</v>
      </c>
      <c r="D14" s="845">
        <v>2013</v>
      </c>
      <c r="E14" s="844" t="s">
        <v>11</v>
      </c>
      <c r="F14" s="846"/>
      <c r="G14" s="846"/>
      <c r="H14" s="847"/>
    </row>
    <row r="15" spans="2:8" ht="22.5" customHeight="1" x14ac:dyDescent="0.2">
      <c r="B15" s="846" t="s">
        <v>48</v>
      </c>
      <c r="C15" s="844" t="s">
        <v>83</v>
      </c>
      <c r="D15" s="845">
        <v>2013</v>
      </c>
      <c r="E15" s="844" t="s">
        <v>11</v>
      </c>
      <c r="F15" s="843"/>
      <c r="G15" s="843"/>
      <c r="H15" s="847"/>
    </row>
    <row r="16" spans="2:8" ht="22.5" customHeight="1" x14ac:dyDescent="0.2">
      <c r="B16" s="839" t="s">
        <v>159</v>
      </c>
      <c r="C16" s="840"/>
      <c r="D16" s="841"/>
      <c r="E16" s="839"/>
      <c r="F16" s="841"/>
      <c r="G16" s="841"/>
      <c r="H16" s="842" t="s">
        <v>6</v>
      </c>
    </row>
    <row r="17" spans="2:8" ht="22.5" customHeight="1" x14ac:dyDescent="0.2">
      <c r="B17" s="843" t="s">
        <v>13</v>
      </c>
      <c r="C17" s="844" t="s">
        <v>87</v>
      </c>
      <c r="D17" s="845">
        <v>2010</v>
      </c>
      <c r="E17" s="848" t="s">
        <v>11</v>
      </c>
      <c r="F17" s="849"/>
      <c r="G17" s="849"/>
      <c r="H17" s="843"/>
    </row>
    <row r="18" spans="2:8" ht="22.5" customHeight="1" x14ac:dyDescent="0.2">
      <c r="B18" s="843" t="s">
        <v>14</v>
      </c>
      <c r="C18" s="844" t="s">
        <v>86</v>
      </c>
      <c r="D18" s="845">
        <v>2011</v>
      </c>
      <c r="E18" s="844" t="s">
        <v>11</v>
      </c>
      <c r="F18" s="846"/>
      <c r="G18" s="846"/>
      <c r="H18" s="843"/>
    </row>
    <row r="19" spans="2:8" ht="22.5" customHeight="1" x14ac:dyDescent="0.2">
      <c r="B19" s="843" t="s">
        <v>16</v>
      </c>
      <c r="C19" s="844" t="s">
        <v>150</v>
      </c>
      <c r="D19" s="845">
        <v>2011</v>
      </c>
      <c r="E19" s="851" t="s">
        <v>11</v>
      </c>
      <c r="F19" s="850"/>
      <c r="G19" s="850"/>
      <c r="H19" s="843"/>
    </row>
    <row r="20" spans="2:8" ht="22.5" customHeight="1" x14ac:dyDescent="0.2">
      <c r="B20" s="846" t="s">
        <v>17</v>
      </c>
      <c r="C20" s="844" t="s">
        <v>52</v>
      </c>
      <c r="D20" s="845">
        <v>2011</v>
      </c>
      <c r="E20" s="844" t="s">
        <v>11</v>
      </c>
      <c r="F20" s="850"/>
      <c r="G20" s="850"/>
      <c r="H20" s="843"/>
    </row>
    <row r="21" spans="2:8" ht="22.5" customHeight="1" x14ac:dyDescent="0.2">
      <c r="B21" s="846" t="s">
        <v>18</v>
      </c>
      <c r="C21" s="844" t="s">
        <v>85</v>
      </c>
      <c r="D21" s="845">
        <v>2011</v>
      </c>
      <c r="E21" s="844" t="s">
        <v>11</v>
      </c>
      <c r="F21" s="846"/>
      <c r="G21" s="846"/>
      <c r="H21" s="843"/>
    </row>
    <row r="22" spans="2:8" ht="22.5" customHeight="1" x14ac:dyDescent="0.2">
      <c r="B22" s="846" t="s">
        <v>39</v>
      </c>
      <c r="C22" s="844" t="s">
        <v>84</v>
      </c>
      <c r="D22" s="845">
        <v>2011</v>
      </c>
      <c r="E22" s="844" t="s">
        <v>11</v>
      </c>
      <c r="F22" s="846"/>
      <c r="G22" s="846"/>
      <c r="H22" s="843"/>
    </row>
    <row r="23" spans="2:8" ht="22.5" customHeight="1" x14ac:dyDescent="0.2">
      <c r="B23" s="846" t="s">
        <v>47</v>
      </c>
      <c r="C23" s="844" t="s">
        <v>108</v>
      </c>
      <c r="D23" s="845">
        <v>2010</v>
      </c>
      <c r="E23" s="848" t="s">
        <v>11</v>
      </c>
      <c r="F23" s="843"/>
      <c r="G23" s="843"/>
      <c r="H23" s="843"/>
    </row>
    <row r="24" spans="2:8" ht="22.5" customHeight="1" x14ac:dyDescent="0.2">
      <c r="B24" s="846" t="s">
        <v>48</v>
      </c>
      <c r="C24" s="844" t="s">
        <v>40</v>
      </c>
      <c r="D24" s="845">
        <v>2010</v>
      </c>
      <c r="E24" s="848" t="s">
        <v>11</v>
      </c>
      <c r="F24" s="843"/>
      <c r="G24" s="843"/>
      <c r="H24" s="843"/>
    </row>
    <row r="25" spans="2:8" ht="22.5" customHeight="1" x14ac:dyDescent="0.2">
      <c r="B25" s="839" t="s">
        <v>160</v>
      </c>
      <c r="C25" s="840"/>
      <c r="D25" s="841"/>
      <c r="E25" s="839"/>
      <c r="F25" s="841"/>
      <c r="G25" s="841"/>
      <c r="H25" s="842" t="s">
        <v>6</v>
      </c>
    </row>
    <row r="26" spans="2:8" ht="22.5" customHeight="1" x14ac:dyDescent="0.2">
      <c r="B26" s="846" t="s">
        <v>13</v>
      </c>
      <c r="C26" s="844" t="s">
        <v>146</v>
      </c>
      <c r="D26" s="845">
        <v>2011</v>
      </c>
      <c r="E26" s="848" t="s">
        <v>23</v>
      </c>
      <c r="F26" s="843"/>
      <c r="G26" s="843"/>
      <c r="H26" s="847"/>
    </row>
    <row r="27" spans="2:8" ht="22.5" customHeight="1" x14ac:dyDescent="0.2">
      <c r="B27" s="846" t="s">
        <v>14</v>
      </c>
      <c r="C27" s="851" t="s">
        <v>106</v>
      </c>
      <c r="D27" s="853">
        <v>2010</v>
      </c>
      <c r="E27" s="851" t="s">
        <v>11</v>
      </c>
      <c r="F27" s="854"/>
      <c r="G27" s="854"/>
      <c r="H27" s="847"/>
    </row>
    <row r="28" spans="2:8" ht="22.5" customHeight="1" x14ac:dyDescent="0.2">
      <c r="B28" s="846" t="s">
        <v>16</v>
      </c>
      <c r="C28" s="844" t="s">
        <v>54</v>
      </c>
      <c r="D28" s="852">
        <v>2011</v>
      </c>
      <c r="E28" s="848" t="s">
        <v>11</v>
      </c>
      <c r="F28" s="843"/>
      <c r="G28" s="843"/>
      <c r="H28" s="847"/>
    </row>
    <row r="29" spans="2:8" ht="22.5" customHeight="1" x14ac:dyDescent="0.2">
      <c r="B29" s="846" t="s">
        <v>17</v>
      </c>
      <c r="C29" s="844" t="s">
        <v>55</v>
      </c>
      <c r="D29" s="852">
        <v>2010</v>
      </c>
      <c r="E29" s="848" t="s">
        <v>11</v>
      </c>
      <c r="F29" s="846"/>
      <c r="G29" s="846"/>
      <c r="H29" s="847"/>
    </row>
    <row r="30" spans="2:8" ht="22.5" customHeight="1" x14ac:dyDescent="0.2">
      <c r="B30" s="846" t="s">
        <v>18</v>
      </c>
      <c r="C30" s="844" t="s">
        <v>53</v>
      </c>
      <c r="D30" s="845">
        <v>2011</v>
      </c>
      <c r="E30" s="844" t="s">
        <v>11</v>
      </c>
      <c r="F30" s="846"/>
      <c r="G30" s="846"/>
      <c r="H30" s="847"/>
    </row>
  </sheetData>
  <sortState ref="C8:H15">
    <sortCondition ref="C8:C15"/>
  </sortState>
  <phoneticPr fontId="54" type="noConversion"/>
  <pageMargins left="0.51181102362204722" right="0.51181102362204722" top="0.35433070866141736" bottom="0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Skupaj</vt:lpstr>
      <vt:lpstr>1. krog</vt:lpstr>
      <vt:lpstr>2. krog</vt:lpstr>
      <vt:lpstr>3.krog</vt:lpstr>
      <vt:lpstr>4.krog</vt:lpstr>
      <vt:lpstr>5. krog</vt:lpstr>
      <vt:lpstr>6.krog</vt:lpstr>
      <vt:lpstr>Pravilnik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secener</dc:creator>
  <cp:lastModifiedBy>Admin</cp:lastModifiedBy>
  <cp:lastPrinted>2025-01-29T20:22:03Z</cp:lastPrinted>
  <dcterms:created xsi:type="dcterms:W3CDTF">2014-03-29T15:32:56Z</dcterms:created>
  <dcterms:modified xsi:type="dcterms:W3CDTF">2025-02-04T16:10:25Z</dcterms:modified>
</cp:coreProperties>
</file>